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redicorponline.sharepoint.com/sites/InvestorRelationsBAP/Documentos compartidos/Quarterly/2023/2Q23/"/>
    </mc:Choice>
  </mc:AlternateContent>
  <xr:revisionPtr revIDLastSave="2220" documentId="8_{FC25068B-848E-4D30-822F-F9414C3B8D27}" xr6:coauthVersionLast="47" xr6:coauthVersionMax="47" xr10:uidLastSave="{B75B70BC-7DB1-49BD-A917-DE29F069E420}"/>
  <bookViews>
    <workbookView xWindow="-110" yWindow="-110" windowWidth="19420" windowHeight="10420" tabRatio="795" xr2:uid="{A1DE73FF-14BF-4490-977C-6C5972B72EE5}"/>
  </bookViews>
  <sheets>
    <sheet name="Index" sheetId="2" r:id="rId1"/>
    <sheet name="Digital Strategy" sheetId="36" r:id="rId2"/>
    <sheet name="0. Overview BAP" sheetId="1" r:id="rId3"/>
    <sheet name="0.1.Contribution BAP" sheetId="4" r:id="rId4"/>
    <sheet name="0.2.ROAE" sheetId="5" r:id="rId5"/>
    <sheet name="1.1.Loans" sheetId="8" r:id="rId6"/>
    <sheet name="1.2.Portfolio Quality" sheetId="34" r:id="rId7"/>
    <sheet name="2.Deposits" sheetId="7" r:id="rId8"/>
    <sheet name="3.1.IEA" sheetId="6" r:id="rId9"/>
    <sheet name="3.2. Funding" sheetId="31" r:id="rId10"/>
    <sheet name="4.Net Interest Income" sheetId="10" r:id="rId11"/>
    <sheet name="5.Provisions" sheetId="33" r:id="rId12"/>
    <sheet name="6.1.Core Other Income" sheetId="32" r:id="rId13"/>
    <sheet name="6.2.Non-core Other Income " sheetId="11" r:id="rId14"/>
    <sheet name="7.Underwriting Results" sheetId="12" r:id="rId15"/>
    <sheet name="8.Operating Expenses" sheetId="13" r:id="rId16"/>
    <sheet name="9.Operating Efficiency" sheetId="30" r:id="rId17"/>
    <sheet name="10.1.Regulatory Capital BAP" sheetId="15" r:id="rId18"/>
    <sheet name="10.2. Regulatory Capital BCP " sheetId="40" r:id="rId19"/>
    <sheet name="10.3. Regulatory Capital Mb" sheetId="42" r:id="rId20"/>
    <sheet name="11.Economic Perspectives" sheetId="19" r:id="rId21"/>
    <sheet name="Annexes &gt;&gt;" sheetId="37" r:id="rId22"/>
    <sheet name="12.1.Physical Channels" sheetId="18" r:id="rId23"/>
    <sheet name="12.2.Loan Portfolio Quality" sheetId="9" r:id="rId24"/>
    <sheet name="12.5.1.Credicorp Consolidated" sheetId="20" r:id="rId25"/>
    <sheet name="12.5.2 Credicorp Stand-alone" sheetId="21" r:id="rId26"/>
    <sheet name="12.5.3 BCP Consolidated" sheetId="22" r:id="rId27"/>
    <sheet name="12.5.4 BCP Stand-alone" sheetId="23" r:id="rId28"/>
    <sheet name="12.5.5 BCP Bolivia" sheetId="25" r:id="rId29"/>
    <sheet name="12.5.6. Mibanco" sheetId="24" r:id="rId30"/>
    <sheet name="12.5.7. Prima AFP" sheetId="29" r:id="rId31"/>
    <sheet name="12.5.8. Grupo Pacifico" sheetId="28" r:id="rId32"/>
    <sheet name="12.5.9. IB &amp; WM" sheetId="26" r:id="rId33"/>
  </sheets>
  <definedNames>
    <definedName name="_xlnm.Print_Area" localSheetId="5">'1.1.Loans'!$A$23:$DF$101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8" i="42" l="1"/>
  <c r="E58" i="42"/>
  <c r="F58" i="42"/>
  <c r="H58" i="42" s="1"/>
  <c r="G59" i="42"/>
  <c r="H59" i="42"/>
  <c r="G60" i="42"/>
  <c r="H60" i="42"/>
  <c r="G51" i="42"/>
  <c r="H51" i="42"/>
  <c r="G52" i="42"/>
  <c r="G53" i="42"/>
  <c r="H53" i="42"/>
  <c r="G54" i="42"/>
  <c r="H54" i="42"/>
  <c r="G55" i="42"/>
  <c r="H55" i="42"/>
  <c r="D56" i="42"/>
  <c r="E56" i="42"/>
  <c r="E62" i="42" s="1"/>
  <c r="F56" i="42"/>
  <c r="H56" i="42" s="1"/>
  <c r="E32" i="42"/>
  <c r="F32" i="42" s="1"/>
  <c r="E33" i="42"/>
  <c r="F33" i="42" s="1"/>
  <c r="E34" i="42"/>
  <c r="F34" i="42" s="1"/>
  <c r="F35" i="42"/>
  <c r="F25" i="42"/>
  <c r="F26" i="42"/>
  <c r="F27" i="42"/>
  <c r="E28" i="42"/>
  <c r="F28" i="42" s="1"/>
  <c r="F8" i="42"/>
  <c r="F9" i="42"/>
  <c r="F10" i="42"/>
  <c r="F11" i="42"/>
  <c r="F13" i="42"/>
  <c r="F14" i="42"/>
  <c r="F15" i="42"/>
  <c r="F16" i="42"/>
  <c r="F17" i="42"/>
  <c r="D18" i="42"/>
  <c r="E18" i="42"/>
  <c r="D19" i="42"/>
  <c r="D20" i="42" s="1"/>
  <c r="E19" i="42"/>
  <c r="D21" i="42"/>
  <c r="E21" i="42"/>
  <c r="F21" i="42" s="1"/>
  <c r="F18" i="42" l="1"/>
  <c r="F19" i="42"/>
  <c r="E20" i="42"/>
  <c r="F20" i="42" s="1"/>
  <c r="G56" i="42"/>
  <c r="G58" i="42"/>
  <c r="D62" i="42"/>
  <c r="F62" i="42"/>
  <c r="E36" i="42"/>
  <c r="F36" i="42" s="1"/>
  <c r="J5" i="26" l="1"/>
  <c r="J6" i="26"/>
  <c r="J7" i="26"/>
  <c r="J8" i="26"/>
  <c r="J9" i="26"/>
  <c r="J10" i="26"/>
  <c r="J11" i="26"/>
  <c r="J12" i="26"/>
  <c r="J13" i="26"/>
  <c r="J14" i="26"/>
  <c r="J15" i="26"/>
  <c r="J16" i="26"/>
  <c r="J17" i="26"/>
  <c r="I5" i="26"/>
  <c r="I6" i="26"/>
  <c r="I7" i="26"/>
  <c r="I8" i="26"/>
  <c r="I9" i="26"/>
  <c r="I10" i="26"/>
  <c r="I11" i="26"/>
  <c r="I12" i="26"/>
  <c r="I13" i="26"/>
  <c r="I14" i="26"/>
  <c r="I15" i="26"/>
  <c r="I16" i="26"/>
  <c r="I17" i="26"/>
  <c r="D31" i="40" l="1"/>
  <c r="C31" i="40"/>
  <c r="D24" i="40"/>
  <c r="C24" i="40"/>
  <c r="T8" i="12" l="1"/>
  <c r="V8" i="12" s="1"/>
  <c r="S8" i="12"/>
  <c r="R8" i="12"/>
  <c r="N8" i="12"/>
  <c r="I8" i="12"/>
  <c r="H8" i="12"/>
  <c r="V7" i="12"/>
  <c r="U7" i="12"/>
  <c r="Q7" i="12"/>
  <c r="P7" i="12"/>
  <c r="L7" i="12"/>
  <c r="K7" i="12"/>
  <c r="G7" i="12"/>
  <c r="F7" i="12"/>
  <c r="V6" i="12"/>
  <c r="T6" i="12"/>
  <c r="U6" i="12" s="1"/>
  <c r="S6" i="12"/>
  <c r="R6" i="12"/>
  <c r="O6" i="12"/>
  <c r="P6" i="12" s="1"/>
  <c r="N6" i="12"/>
  <c r="M6" i="12"/>
  <c r="M8" i="12" s="1"/>
  <c r="J6" i="12"/>
  <c r="J8" i="12" s="1"/>
  <c r="I6" i="12"/>
  <c r="H6" i="12"/>
  <c r="E6" i="12"/>
  <c r="E8" i="12" s="1"/>
  <c r="D6" i="12"/>
  <c r="D8" i="12" s="1"/>
  <c r="C6" i="12"/>
  <c r="C8" i="12" s="1"/>
  <c r="V5" i="12"/>
  <c r="U5" i="12"/>
  <c r="Q5" i="12"/>
  <c r="P5" i="12"/>
  <c r="L5" i="12"/>
  <c r="K5" i="12"/>
  <c r="G5" i="12"/>
  <c r="F5" i="12"/>
  <c r="V4" i="12"/>
  <c r="U4" i="12"/>
  <c r="Q4" i="12"/>
  <c r="P4" i="12"/>
  <c r="L4" i="12"/>
  <c r="K4" i="12"/>
  <c r="G4" i="12"/>
  <c r="F4" i="12"/>
  <c r="F8" i="12" l="1"/>
  <c r="G8" i="12"/>
  <c r="K8" i="12"/>
  <c r="L8" i="12"/>
  <c r="L6" i="12"/>
  <c r="K6" i="12"/>
  <c r="Q6" i="12"/>
  <c r="G6" i="12"/>
  <c r="O8" i="12"/>
  <c r="F6" i="12"/>
  <c r="U8" i="12"/>
  <c r="Q8" i="12" l="1"/>
  <c r="P8" i="12"/>
  <c r="E15" i="1" l="1"/>
  <c r="E16" i="1"/>
  <c r="E17" i="1"/>
  <c r="E18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E4" i="1"/>
  <c r="E5" i="1"/>
  <c r="E6" i="1"/>
  <c r="E7" i="1"/>
  <c r="E8" i="1"/>
  <c r="E9" i="1"/>
  <c r="E10" i="1"/>
  <c r="E11" i="1"/>
  <c r="E12" i="1"/>
  <c r="E13" i="1"/>
  <c r="E14" i="1"/>
  <c r="F3" i="33" l="1"/>
  <c r="F4" i="33"/>
  <c r="F5" i="33"/>
  <c r="E3" i="33"/>
  <c r="E4" i="33"/>
  <c r="E5" i="33"/>
  <c r="F17" i="4"/>
  <c r="F16" i="4"/>
  <c r="F14" i="4"/>
  <c r="F12" i="4"/>
  <c r="F11" i="4"/>
  <c r="F9" i="4"/>
  <c r="F8" i="4"/>
  <c r="F6" i="4"/>
  <c r="F5" i="4"/>
  <c r="E17" i="4"/>
  <c r="E16" i="4"/>
  <c r="E15" i="4"/>
  <c r="E14" i="4"/>
  <c r="E12" i="4"/>
  <c r="E11" i="4"/>
  <c r="E9" i="4"/>
  <c r="E8" i="4"/>
  <c r="E6" i="4"/>
  <c r="E5" i="4"/>
  <c r="E37" i="40" l="1"/>
  <c r="E36" i="40"/>
  <c r="E35" i="40"/>
  <c r="E34" i="40"/>
  <c r="E33" i="40"/>
  <c r="E29" i="40"/>
  <c r="E28" i="40"/>
  <c r="E27" i="40"/>
  <c r="E26" i="40"/>
  <c r="D21" i="15" l="1"/>
  <c r="F21" i="15" s="1"/>
  <c r="E21" i="15"/>
  <c r="G21" i="15" s="1"/>
  <c r="C21" i="15"/>
  <c r="H69" i="8" l="1"/>
  <c r="I69" i="8"/>
  <c r="O69" i="8"/>
  <c r="P69" i="8"/>
  <c r="I3" i="4" l="1"/>
  <c r="G26" i="15" l="1"/>
  <c r="G27" i="15"/>
  <c r="G28" i="15"/>
  <c r="G30" i="15"/>
  <c r="F26" i="15"/>
  <c r="F27" i="15"/>
  <c r="F28" i="15"/>
  <c r="F30" i="15"/>
  <c r="G23" i="15"/>
  <c r="G24" i="15"/>
  <c r="F23" i="15"/>
  <c r="F24" i="15"/>
  <c r="G8" i="15"/>
  <c r="G9" i="15"/>
  <c r="G10" i="15"/>
  <c r="G11" i="15"/>
  <c r="G12" i="15"/>
  <c r="G13" i="15"/>
  <c r="G15" i="15"/>
  <c r="G16" i="15"/>
  <c r="G17" i="15"/>
  <c r="F8" i="15"/>
  <c r="F9" i="15"/>
  <c r="F10" i="15"/>
  <c r="F11" i="15"/>
  <c r="F12" i="15"/>
  <c r="F13" i="15"/>
  <c r="F15" i="15"/>
  <c r="F16" i="15"/>
  <c r="F17" i="15"/>
  <c r="P68" i="8" l="1"/>
  <c r="O68" i="8"/>
  <c r="P67" i="8"/>
  <c r="O67" i="8"/>
  <c r="P66" i="8"/>
  <c r="O66" i="8"/>
  <c r="P65" i="8"/>
  <c r="O65" i="8"/>
  <c r="P64" i="8"/>
  <c r="O64" i="8"/>
  <c r="P63" i="8"/>
  <c r="O63" i="8"/>
  <c r="P62" i="8"/>
  <c r="O62" i="8"/>
  <c r="P61" i="8"/>
  <c r="O61" i="8"/>
  <c r="P60" i="8"/>
  <c r="O60" i="8"/>
  <c r="P59" i="8"/>
  <c r="O59" i="8"/>
  <c r="P58" i="8"/>
  <c r="O58" i="8"/>
  <c r="P57" i="8"/>
  <c r="O57" i="8"/>
  <c r="P56" i="8"/>
  <c r="O56" i="8"/>
  <c r="P55" i="8"/>
  <c r="O55" i="8"/>
  <c r="O61" i="10" l="1"/>
  <c r="L61" i="10"/>
  <c r="H61" i="10"/>
  <c r="E61" i="10"/>
  <c r="B61" i="10"/>
  <c r="I2" i="33" l="1"/>
  <c r="I3" i="1" l="1"/>
</calcChain>
</file>

<file path=xl/sharedStrings.xml><?xml version="1.0" encoding="utf-8"?>
<sst xmlns="http://schemas.openxmlformats.org/spreadsheetml/2006/main" count="2086" uniqueCount="941">
  <si>
    <t>Index</t>
  </si>
  <si>
    <t>Digital Strategy</t>
  </si>
  <si>
    <t>0. Overview BAP</t>
  </si>
  <si>
    <t>0.1. Contribution BAP</t>
  </si>
  <si>
    <t xml:space="preserve">0.2. ROAE </t>
  </si>
  <si>
    <t>1.1. Loans</t>
  </si>
  <si>
    <t>1.2. Portfolio Quality</t>
  </si>
  <si>
    <t>2. Deposits</t>
  </si>
  <si>
    <t>3.1. IEAs</t>
  </si>
  <si>
    <t>3.2. Funding</t>
  </si>
  <si>
    <t>4. Net Interest Income</t>
  </si>
  <si>
    <t>5. Provisions</t>
  </si>
  <si>
    <t>6.1. Other Income - core</t>
  </si>
  <si>
    <t>6.2. Other Income - non core</t>
  </si>
  <si>
    <t>7. Underwriting result</t>
  </si>
  <si>
    <t>8. Operating Expenses</t>
  </si>
  <si>
    <t>9. Operating Efficiency</t>
  </si>
  <si>
    <t>10.1. Regulatory Capital BAP</t>
  </si>
  <si>
    <t>10.2. Regulatory Capital BCP</t>
  </si>
  <si>
    <t>10.3. Regulatory Capital Mb</t>
  </si>
  <si>
    <t>11. Economic Perspectives</t>
  </si>
  <si>
    <t>12. Annexes</t>
  </si>
  <si>
    <r>
      <t xml:space="preserve">Transformation of traditional businesses </t>
    </r>
    <r>
      <rPr>
        <b/>
        <i/>
        <vertAlign val="superscript"/>
        <sz val="10"/>
        <color rgb="FFFFFFFF"/>
        <rFont val="Calibri"/>
        <family val="2"/>
        <scheme val="minor"/>
      </rPr>
      <t>(1)</t>
    </r>
  </si>
  <si>
    <t>Subsidiary</t>
  </si>
  <si>
    <t>Day-to-day</t>
  </si>
  <si>
    <t xml:space="preserve">BCP </t>
  </si>
  <si>
    <t>Transactional Cost per Unit (S/)</t>
  </si>
  <si>
    <t>Mibanco</t>
  </si>
  <si>
    <t>Cashless</t>
  </si>
  <si>
    <t>Digital Acquisition</t>
  </si>
  <si>
    <t>-</t>
  </si>
  <si>
    <t xml:space="preserve">Credicorp Ltd. </t>
  </si>
  <si>
    <t>Quarter</t>
  </si>
  <si>
    <t>% change</t>
  </si>
  <si>
    <t>As of</t>
  </si>
  <si>
    <t>S/000</t>
  </si>
  <si>
    <t>Back to index</t>
  </si>
  <si>
    <t>QoQ</t>
  </si>
  <si>
    <t>YoY</t>
  </si>
  <si>
    <t>Net interest, similar income and expenses</t>
  </si>
  <si>
    <t>Provision for credit losses on loan portfolio, net of  recoveries</t>
  </si>
  <si>
    <t xml:space="preserve">Net interest, similar income and expenses, after provision for credit losses on loan portfolio </t>
  </si>
  <si>
    <t>Total other income</t>
  </si>
  <si>
    <t>Insurance underwriting result</t>
  </si>
  <si>
    <t>Total other expenses</t>
  </si>
  <si>
    <t xml:space="preserve">Profit before income tax </t>
  </si>
  <si>
    <t>Income tax</t>
  </si>
  <si>
    <t>Net profit</t>
  </si>
  <si>
    <t>Non-controlling interest</t>
  </si>
  <si>
    <t>Net profit attributable to Credicorp</t>
  </si>
  <si>
    <t>Net income / share (S/)</t>
  </si>
  <si>
    <t>Loans</t>
  </si>
  <si>
    <t>Deposits and obligations</t>
  </si>
  <si>
    <t>Net equity</t>
  </si>
  <si>
    <t>Profitability</t>
  </si>
  <si>
    <t xml:space="preserve">Net interest margin </t>
  </si>
  <si>
    <t xml:space="preserve">Risk-adjusted Net interest margin </t>
  </si>
  <si>
    <t xml:space="preserve">Funding cost </t>
  </si>
  <si>
    <t>ROAE</t>
  </si>
  <si>
    <t>ROAA</t>
  </si>
  <si>
    <t>Loan portfolio quality</t>
  </si>
  <si>
    <r>
      <t xml:space="preserve">Internal overdue ratio </t>
    </r>
    <r>
      <rPr>
        <vertAlign val="superscript"/>
        <sz val="11"/>
        <rFont val="Calibri "/>
      </rPr>
      <t>(1)</t>
    </r>
  </si>
  <si>
    <t>Internal overdue ratio over 90 days</t>
  </si>
  <si>
    <r>
      <t xml:space="preserve">NPL ratio </t>
    </r>
    <r>
      <rPr>
        <vertAlign val="superscript"/>
        <sz val="11"/>
        <rFont val="Calibri "/>
      </rPr>
      <t>(2)</t>
    </r>
  </si>
  <si>
    <r>
      <t xml:space="preserve">Cost of risk </t>
    </r>
    <r>
      <rPr>
        <vertAlign val="superscript"/>
        <sz val="11"/>
        <rFont val="Calibri "/>
      </rPr>
      <t>(3)</t>
    </r>
  </si>
  <si>
    <t>Coverage ratio of IOLs</t>
  </si>
  <si>
    <t xml:space="preserve">Coverage ratio of NPLs </t>
  </si>
  <si>
    <t>Operating efficiency</t>
  </si>
  <si>
    <r>
      <t xml:space="preserve">Efficiency ratio </t>
    </r>
    <r>
      <rPr>
        <vertAlign val="superscript"/>
        <sz val="11"/>
        <rFont val="Calibri "/>
      </rPr>
      <t xml:space="preserve">(4) </t>
    </r>
  </si>
  <si>
    <t>Operating expenses / Total average assets</t>
  </si>
  <si>
    <r>
      <t xml:space="preserve">Capital adequacy - BCP Stand-alone </t>
    </r>
    <r>
      <rPr>
        <b/>
        <vertAlign val="superscript"/>
        <sz val="11"/>
        <rFont val="Calibri "/>
      </rPr>
      <t>(7)</t>
    </r>
  </si>
  <si>
    <r>
      <t xml:space="preserve">Global Capital ratio </t>
    </r>
    <r>
      <rPr>
        <vertAlign val="superscript"/>
        <sz val="11"/>
        <rFont val="Calibri "/>
      </rPr>
      <t>(8)</t>
    </r>
  </si>
  <si>
    <r>
      <t xml:space="preserve">Tier 1 ratio </t>
    </r>
    <r>
      <rPr>
        <vertAlign val="superscript"/>
        <sz val="11"/>
        <rFont val="Calibri "/>
      </rPr>
      <t>(9)</t>
    </r>
  </si>
  <si>
    <r>
      <t>Common equity tier 1 ratio</t>
    </r>
    <r>
      <rPr>
        <vertAlign val="superscript"/>
        <sz val="11"/>
        <rFont val="Calibri "/>
      </rPr>
      <t xml:space="preserve"> (10)</t>
    </r>
  </si>
  <si>
    <r>
      <t xml:space="preserve">Capital adequacy - Mibanco </t>
    </r>
    <r>
      <rPr>
        <b/>
        <vertAlign val="superscript"/>
        <sz val="11"/>
        <rFont val="Calibri "/>
      </rPr>
      <t>(7)</t>
    </r>
  </si>
  <si>
    <r>
      <t>Common equity tier 1 ratio</t>
    </r>
    <r>
      <rPr>
        <vertAlign val="superscript"/>
        <sz val="11"/>
        <rFont val="Calibri "/>
      </rPr>
      <t xml:space="preserve"> (10)(12)</t>
    </r>
  </si>
  <si>
    <t>Employees</t>
  </si>
  <si>
    <t>Share Information</t>
  </si>
  <si>
    <t>Issued Shares</t>
  </si>
  <si>
    <r>
      <t xml:space="preserve">Treasury Shares </t>
    </r>
    <r>
      <rPr>
        <vertAlign val="superscript"/>
        <sz val="11"/>
        <rFont val="Calibri "/>
      </rPr>
      <t>(11)</t>
    </r>
  </si>
  <si>
    <t>Outstanding Shares</t>
  </si>
  <si>
    <t>Earnings contribution *</t>
  </si>
  <si>
    <t>Universal Banking</t>
  </si>
  <si>
    <t xml:space="preserve"> BCP Stand-alone</t>
  </si>
  <si>
    <t xml:space="preserve"> BCP Bolivia</t>
  </si>
  <si>
    <t>Microfinance</t>
  </si>
  <si>
    <t xml:space="preserve"> Mibanco Colombia</t>
  </si>
  <si>
    <t>Insurance and Pensions</t>
  </si>
  <si>
    <t xml:space="preserve"> Prima AFP</t>
  </si>
  <si>
    <t>Investment Banking and Wealth Management</t>
  </si>
  <si>
    <t xml:space="preserve"> Credicorp Capital</t>
  </si>
  <si>
    <t xml:space="preserve"> Atlantic Security Bank</t>
  </si>
  <si>
    <t>Net income attributed to Credicorp</t>
  </si>
  <si>
    <t>*Contributions to Credicorp reflect the eliminations for consolidation purposes (e.g. eliminations for transactions among Credicorp’s</t>
  </si>
  <si>
    <t>subsidiaries or between Credicorp and its subsidiaries).</t>
  </si>
  <si>
    <t>(3) Includes Grupo Credito excluding Prima, Servicorp and Emisiones BCP Latam, others of Atlantic Security Holding Corporation and others of Credicorp Ltd.</t>
  </si>
  <si>
    <t xml:space="preserve"> Mibanco </t>
  </si>
  <si>
    <t xml:space="preserve"> Grupo Pacifico </t>
  </si>
  <si>
    <t xml:space="preserve"> Prima</t>
  </si>
  <si>
    <t xml:space="preserve"> Atlantic Security Bank </t>
  </si>
  <si>
    <t>Credicorp</t>
  </si>
  <si>
    <r>
      <t xml:space="preserve">Total Loans
</t>
    </r>
    <r>
      <rPr>
        <sz val="11"/>
        <color theme="0"/>
        <rFont val="Calibri"/>
        <family val="2"/>
        <scheme val="minor"/>
      </rPr>
      <t>(S/ millions)</t>
    </r>
  </si>
  <si>
    <t>Volume change</t>
  </si>
  <si>
    <t>% Part. in total  loans</t>
  </si>
  <si>
    <t>BCP Stand-alone</t>
  </si>
  <si>
    <t>Wholesale Banking</t>
  </si>
  <si>
    <t xml:space="preserve">   Corporate</t>
  </si>
  <si>
    <t xml:space="preserve">   Middle - Market</t>
  </si>
  <si>
    <t>Retail Banking</t>
  </si>
  <si>
    <t xml:space="preserve">   SME - Business</t>
  </si>
  <si>
    <t xml:space="preserve">   SME - Pyme</t>
  </si>
  <si>
    <t xml:space="preserve">   Mortgage</t>
  </si>
  <si>
    <t xml:space="preserve">   Consumer</t>
  </si>
  <si>
    <t xml:space="preserve">   Credit Card</t>
  </si>
  <si>
    <t>Mibanco Colombia</t>
  </si>
  <si>
    <t>Bolivia</t>
  </si>
  <si>
    <t xml:space="preserve">ASB </t>
  </si>
  <si>
    <t>BAP's total loans</t>
  </si>
  <si>
    <t>Measured in Average Daily Balances. For consolidation purposes, loans generated in FC are converted to LC.</t>
  </si>
  <si>
    <t>(1) Includes Work out unit, and other banking.</t>
  </si>
  <si>
    <t>(2) Internal Management Figures.</t>
  </si>
  <si>
    <t>Largest contraction in volumes</t>
  </si>
  <si>
    <t>Highest growth in volumes</t>
  </si>
  <si>
    <t>% Part. in total structural loans</t>
  </si>
  <si>
    <t>(2) Structural Portfolio excludes the average daily balances from loans offered through de Reactiva Peru y FAE-Mype Government Programs.</t>
  </si>
  <si>
    <t>(3) Internal Management Figures.</t>
  </si>
  <si>
    <t>Local Currency (LC)</t>
  </si>
  <si>
    <t>% change Structural</t>
  </si>
  <si>
    <t>Foreign Currency (FC)</t>
  </si>
  <si>
    <t>% part. by currency</t>
  </si>
  <si>
    <t>Total</t>
  </si>
  <si>
    <t>Structural</t>
  </si>
  <si>
    <t>LC</t>
  </si>
  <si>
    <t>FC</t>
  </si>
  <si>
    <t xml:space="preserve">   Middle-Market</t>
  </si>
  <si>
    <t>Total loans</t>
  </si>
  <si>
    <t>Measured in Average Daily Balances.</t>
  </si>
  <si>
    <t>Loan Portfolio quality and Delinquency ratios</t>
  </si>
  <si>
    <t>Total loans (Quarter-end balance)</t>
  </si>
  <si>
    <t>Allowance for loan losses</t>
  </si>
  <si>
    <t xml:space="preserve">Write-offs </t>
  </si>
  <si>
    <t>IOL ratio</t>
  </si>
  <si>
    <t>IOL over 90-days ratio</t>
  </si>
  <si>
    <t xml:space="preserve">NPL ratio </t>
  </si>
  <si>
    <t>Allowance for loan losses over Total loans</t>
  </si>
  <si>
    <t>Coverage ratio of IOL 90-days</t>
  </si>
  <si>
    <t xml:space="preserve">(1) Includes overdue loans and loans under legal collection. (Quarter-end balances)  </t>
  </si>
  <si>
    <t>(2) Figures net of deferred earnings.</t>
  </si>
  <si>
    <t>(3) Non-performing loans include internal overdue loans and refinanced loans. (Quarter-end balances)</t>
  </si>
  <si>
    <t>Structural Portfolio quality and Delinquency ratios</t>
  </si>
  <si>
    <t>Structural loans (Quarter-end balance)</t>
  </si>
  <si>
    <t>Structural Allowance for loan losses</t>
  </si>
  <si>
    <t xml:space="preserve">Structural Write-offs </t>
  </si>
  <si>
    <t>Structural IOLs</t>
  </si>
  <si>
    <t>Structural Refinanced loans</t>
  </si>
  <si>
    <t>Structural NPLs</t>
  </si>
  <si>
    <t>Structural IOL ratio</t>
  </si>
  <si>
    <t>Structural NPL ratio</t>
  </si>
  <si>
    <t>Structural Allowance for loan losses over Structural loans</t>
  </si>
  <si>
    <t xml:space="preserve">Structural Coverage ratio of NPLs </t>
  </si>
  <si>
    <t>(1) The Structural Portfolio excludes Government Programs (GP) effects.</t>
  </si>
  <si>
    <t>Currency</t>
  </si>
  <si>
    <t>Moneda</t>
  </si>
  <si>
    <t>Demand deposits</t>
  </si>
  <si>
    <t>Saving deposits</t>
  </si>
  <si>
    <t>Time deposits</t>
  </si>
  <si>
    <t>Severance indemnity deposits</t>
  </si>
  <si>
    <t xml:space="preserve">Interest payable </t>
  </si>
  <si>
    <t>Interest Earning Assets</t>
  </si>
  <si>
    <t>Cash and due from banks</t>
  </si>
  <si>
    <t>Total investments</t>
  </si>
  <si>
    <t>Cash collateral, reverse repurchase agreements and securities borrowing</t>
  </si>
  <si>
    <t>Total interest earning assets</t>
  </si>
  <si>
    <t>Total Investments</t>
  </si>
  <si>
    <t>Fair value through profit or loss investments</t>
  </si>
  <si>
    <t>Fair value through other comprehensive income investments</t>
  </si>
  <si>
    <t>Amortized cost investments</t>
  </si>
  <si>
    <t>Funding</t>
  </si>
  <si>
    <t>Due to banks and correspondents</t>
  </si>
  <si>
    <t>BCRP instruments</t>
  </si>
  <si>
    <t>Bonds and notes issued</t>
  </si>
  <si>
    <t>Total funding</t>
  </si>
  <si>
    <t>Funding Cost</t>
  </si>
  <si>
    <t>Change %</t>
  </si>
  <si>
    <t>Structural Funding Cost</t>
  </si>
  <si>
    <t xml:space="preserve">Net interest income </t>
  </si>
  <si>
    <t>S/ 000</t>
  </si>
  <si>
    <t xml:space="preserve">Interest income </t>
  </si>
  <si>
    <t>Interest on loans</t>
  </si>
  <si>
    <t>Dividends on investments</t>
  </si>
  <si>
    <t>Interest on deposits with banks</t>
  </si>
  <si>
    <t xml:space="preserve">Interest on securities </t>
  </si>
  <si>
    <t>Other interest income</t>
  </si>
  <si>
    <t>Interest expense</t>
  </si>
  <si>
    <t xml:space="preserve">Interest on deposits </t>
  </si>
  <si>
    <t>Interest on borrowed funds</t>
  </si>
  <si>
    <t>Interest on bonds and subordinated notes</t>
  </si>
  <si>
    <t>Other interest expense</t>
  </si>
  <si>
    <t>Net interest income</t>
  </si>
  <si>
    <t>Risk-adjusted Net interest income</t>
  </si>
  <si>
    <t>Average interest earning assets</t>
  </si>
  <si>
    <t>Net provisions for loan losses / Net interest income</t>
  </si>
  <si>
    <t>Net Interest Income / Margin</t>
  </si>
  <si>
    <t>Interest Income</t>
  </si>
  <si>
    <t>Net Interest Income</t>
  </si>
  <si>
    <t>Balances</t>
  </si>
  <si>
    <t>Average Interest Earning Assets (IEA)</t>
  </si>
  <si>
    <t xml:space="preserve">Average Funding </t>
  </si>
  <si>
    <t>Yields</t>
  </si>
  <si>
    <t>Yield on IEAs</t>
  </si>
  <si>
    <t>Cost of Funds</t>
  </si>
  <si>
    <t>Risk-Adjusted Net Interest Margin</t>
  </si>
  <si>
    <t>Peru's Reference Rate</t>
  </si>
  <si>
    <t>FED funds rate</t>
  </si>
  <si>
    <t>Interest Income / IEA</t>
  </si>
  <si>
    <t>S/ millions</t>
  </si>
  <si>
    <t>Average</t>
  </si>
  <si>
    <t>Income</t>
  </si>
  <si>
    <t>Balance</t>
  </si>
  <si>
    <t>Cash and equivalents</t>
  </si>
  <si>
    <t>Other IEA</t>
  </si>
  <si>
    <t>Investments</t>
  </si>
  <si>
    <t>Government Programs</t>
  </si>
  <si>
    <t>Total IEA</t>
  </si>
  <si>
    <t>IEA (LC)</t>
  </si>
  <si>
    <t>IEA (FC)</t>
  </si>
  <si>
    <t>Interest Expense / Funding</t>
  </si>
  <si>
    <t>Expense</t>
  </si>
  <si>
    <t>Deposits</t>
  </si>
  <si>
    <t>BCRP + Due to Banks</t>
  </si>
  <si>
    <t>Bonds and Notes</t>
  </si>
  <si>
    <t>Others</t>
  </si>
  <si>
    <t>Total Funding</t>
  </si>
  <si>
    <t>Funding (LC)</t>
  </si>
  <si>
    <t>Funding (FC)</t>
  </si>
  <si>
    <t>NIM</t>
  </si>
  <si>
    <t>NIM (LC)</t>
  </si>
  <si>
    <t>NIM (FC)</t>
  </si>
  <si>
    <t>Loan Portfolio Provisions</t>
  </si>
  <si>
    <t xml:space="preserve">Quarter </t>
  </si>
  <si>
    <t>Gross provision for credit losses on loan portfolio</t>
  </si>
  <si>
    <t>Recoveries of written-off loans</t>
  </si>
  <si>
    <r>
      <t xml:space="preserve">Cost of risk </t>
    </r>
    <r>
      <rPr>
        <vertAlign val="superscript"/>
        <sz val="11"/>
        <rFont val="Calibri"/>
        <family val="2"/>
        <scheme val="minor"/>
      </rPr>
      <t>(1)</t>
    </r>
  </si>
  <si>
    <t>(1) Annualized Provision for credit losses on loan portfolio, net of recoveries / Total loans.</t>
  </si>
  <si>
    <t>Structural Loan Portfolio Provisions</t>
  </si>
  <si>
    <r>
      <t xml:space="preserve">Structural Cost of risk </t>
    </r>
    <r>
      <rPr>
        <vertAlign val="superscript"/>
        <sz val="11"/>
        <rFont val="Calibri"/>
        <family val="2"/>
        <scheme val="minor"/>
      </rPr>
      <t>(1)</t>
    </r>
  </si>
  <si>
    <t>(1) The Structural Cost of risk excludes the provisions for credit losses on loan portfolio, net of recoveries and total loans from the Reactiva Peru and FAE Government Programs.</t>
  </si>
  <si>
    <t>GP Loan Portfolio Provisions</t>
  </si>
  <si>
    <t>n.a</t>
  </si>
  <si>
    <t>GP Cost of risk (1)</t>
  </si>
  <si>
    <t>(1) The GP Cost of risk includes the provisions for credit losses on loan portfolio, net of recoveries and total loans from the Reactiva Peru and FAE Government Programs.</t>
  </si>
  <si>
    <t>Core Other Income</t>
  </si>
  <si>
    <t>% Change</t>
  </si>
  <si>
    <t>(S/ 000)</t>
  </si>
  <si>
    <t>Fee income</t>
  </si>
  <si>
    <t xml:space="preserve">Net gain on foreign exchange transactions </t>
  </si>
  <si>
    <t>Total other income Core</t>
  </si>
  <si>
    <t>Banking Business Fees</t>
  </si>
  <si>
    <r>
      <t xml:space="preserve">Payments and transactionals </t>
    </r>
    <r>
      <rPr>
        <vertAlign val="superscript"/>
        <sz val="10"/>
        <rFont val="Calibri"/>
        <family val="2"/>
        <scheme val="minor"/>
      </rPr>
      <t>(1)</t>
    </r>
  </si>
  <si>
    <r>
      <t xml:space="preserve">Liability accounts </t>
    </r>
    <r>
      <rPr>
        <vertAlign val="superscript"/>
        <sz val="10"/>
        <rFont val="Calibri"/>
        <family val="2"/>
        <scheme val="minor"/>
      </rPr>
      <t>(2)</t>
    </r>
  </si>
  <si>
    <r>
      <t xml:space="preserve">Loan Disbursement </t>
    </r>
    <r>
      <rPr>
        <vertAlign val="superscript"/>
        <sz val="10"/>
        <rFont val="Calibri"/>
        <family val="2"/>
        <scheme val="minor"/>
      </rPr>
      <t>(3)</t>
    </r>
  </si>
  <si>
    <t>Off-balance sheet</t>
  </si>
  <si>
    <t>Mibanco (Peru and Colombia)</t>
  </si>
  <si>
    <t>Insurances</t>
  </si>
  <si>
    <t>BCP Bolivia</t>
  </si>
  <si>
    <t>Wealth Management and Corporate Finance</t>
  </si>
  <si>
    <t>ASB</t>
  </si>
  <si>
    <r>
      <t xml:space="preserve">Others </t>
    </r>
    <r>
      <rPr>
        <vertAlign val="superscript"/>
        <sz val="10"/>
        <rFont val="Calibri"/>
        <family val="2"/>
        <scheme val="minor"/>
      </rPr>
      <t>(4)</t>
    </r>
  </si>
  <si>
    <t>(1) Corresponds to fees from: credit and debit cards; payments and collections.</t>
  </si>
  <si>
    <t>(2) Corresponds to fees from: Account maintenance, interbank transfers, national money orders y international transfers.</t>
  </si>
  <si>
    <t>(3) Corresponds to fees from retail and wholesale loan disbursements.</t>
  </si>
  <si>
    <t>(4) Use of third-party network, other services to third parties and Commissions in foreign branches.</t>
  </si>
  <si>
    <t>Non-core Other income</t>
  </si>
  <si>
    <t>Net gain on securities</t>
  </si>
  <si>
    <t>n.a.</t>
  </si>
  <si>
    <r>
      <t xml:space="preserve">Net gain from associates </t>
    </r>
    <r>
      <rPr>
        <vertAlign val="superscript"/>
        <sz val="10"/>
        <rFont val="Calibri"/>
        <family val="2"/>
        <scheme val="minor"/>
      </rPr>
      <t>(1)</t>
    </r>
  </si>
  <si>
    <t xml:space="preserve">Net gain on derivatives held for trading </t>
  </si>
  <si>
    <t xml:space="preserve">Net gain from exchange differences </t>
  </si>
  <si>
    <t>Other non-financial income</t>
  </si>
  <si>
    <t>Total other income Non-Core</t>
  </si>
  <si>
    <t>(1) Includes gains on other investments, mainly made up of the profit of Banmedica.</t>
  </si>
  <si>
    <t>(2) It differs from what was previously reported by reclassification of IFRS16.</t>
  </si>
  <si>
    <t>Total insurance underwriting result</t>
  </si>
  <si>
    <t>Life</t>
  </si>
  <si>
    <t>P&amp;C</t>
  </si>
  <si>
    <t>Operating expenses</t>
  </si>
  <si>
    <t>Salaries and employees benefits</t>
  </si>
  <si>
    <t xml:space="preserve">Administrative, general and tax expenses </t>
  </si>
  <si>
    <t xml:space="preserve">Depreciation and amortization </t>
  </si>
  <si>
    <t xml:space="preserve">Association in participation </t>
  </si>
  <si>
    <r>
      <t>Operating expenses</t>
    </r>
    <r>
      <rPr>
        <vertAlign val="superscript"/>
        <sz val="10"/>
        <rFont val="Calibri"/>
        <family val="2"/>
        <scheme val="minor"/>
      </rPr>
      <t xml:space="preserve"> </t>
    </r>
  </si>
  <si>
    <t>(1) The acquisition cost of Pacifico iIncludes net fees and underwriting expenses.</t>
  </si>
  <si>
    <t>Administrative general, and tax expenses</t>
  </si>
  <si>
    <t>IT expenses and IT third-party services</t>
  </si>
  <si>
    <t>Advertising and customer loyalty programs</t>
  </si>
  <si>
    <t>Taxes and contributions</t>
  </si>
  <si>
    <t>Audit Services, Consulting and professional fees</t>
  </si>
  <si>
    <t>Transport and communications</t>
  </si>
  <si>
    <t>Repair and maintenance</t>
  </si>
  <si>
    <t>Agents' Fees</t>
  </si>
  <si>
    <t>Services by third-party</t>
  </si>
  <si>
    <t>Leases of low value and short-term</t>
  </si>
  <si>
    <t>Miscellaneous supplies</t>
  </si>
  <si>
    <t>Security and protection</t>
  </si>
  <si>
    <t>Subscriptions and quotes</t>
  </si>
  <si>
    <t>Electricity and water</t>
  </si>
  <si>
    <t>Electronic processing</t>
  </si>
  <si>
    <t>Insurance</t>
  </si>
  <si>
    <t>Cleaning</t>
  </si>
  <si>
    <r>
      <t>Others</t>
    </r>
    <r>
      <rPr>
        <vertAlign val="superscript"/>
        <sz val="10"/>
        <rFont val="Calibri"/>
        <family val="2"/>
        <scheme val="minor"/>
      </rPr>
      <t xml:space="preserve"> (1)</t>
    </r>
  </si>
  <si>
    <t xml:space="preserve">Total </t>
  </si>
  <si>
    <t>(1) Others consists mainly of security and protection services, cleaning service, representation expenses, electricity and water utilities, insurance policiy expenses, subscription expenses and commission expenses.</t>
  </si>
  <si>
    <t>(1) Operating expenses = Salaries and employees benefits + Administrative expenses + Depreciation and amortization + Association in participation + Acquisition cost.</t>
  </si>
  <si>
    <t>(2) Operating income = Net interest, similar income and expenses + Fee income + Net gain on foreign exchange transactions  + Net gain from associates +  Net gain on derivatives held for trading + Net gain from exchange differences + Net premiums earned</t>
  </si>
  <si>
    <t>(3) Operating expenses / Operating income.</t>
  </si>
  <si>
    <t>BCP Individual</t>
  </si>
  <si>
    <t xml:space="preserve">Mibanco Peru </t>
  </si>
  <si>
    <t>Pacífico</t>
  </si>
  <si>
    <t>Prima AFP</t>
  </si>
  <si>
    <t>(1) (Salaries and employees benefits + Administrative, general and tax expenses + Depreciation and amortization + Acquisition cost + Association in participation) / (Net interest income + Fee income + Net gain on foreign exchange transactions  + Net gain from associates +  Net gain on derivatives held for trading + Result on exchange differences + Net premiums earned).</t>
  </si>
  <si>
    <t>Regulatory Capital and Capital Adequacy Ratios</t>
  </si>
  <si>
    <t xml:space="preserve">% change </t>
  </si>
  <si>
    <t>Capital Stock</t>
  </si>
  <si>
    <t>Treasury Stocks</t>
  </si>
  <si>
    <t>Capital Surplus</t>
  </si>
  <si>
    <t>Perpetual subordinated debt</t>
  </si>
  <si>
    <t>Subordinated Debt</t>
  </si>
  <si>
    <t>Investments in equity and subordinated debt of financial and insurance companies</t>
  </si>
  <si>
    <t>Goodwill</t>
  </si>
  <si>
    <t>Current year Net Loss</t>
  </si>
  <si>
    <t>Total Regulatory Capital (A)</t>
  </si>
  <si>
    <t>FCG Capital Requirements related to operations with ICG</t>
  </si>
  <si>
    <t xml:space="preserve">ICG Capital Requirements related to operations with FCG </t>
  </si>
  <si>
    <t>Total Regulatory Capital Requirements (B)</t>
  </si>
  <si>
    <t>Regulatory Capital Ratio (A) / (B)</t>
  </si>
  <si>
    <t>(1) Legal and other capital reserves include restricted capital reserves (PEN 14,745 million) and optional capital reserves (PEN 6,661 million).</t>
  </si>
  <si>
    <t>(2) Minority interest includes Tier I (PEN 421 million)</t>
  </si>
  <si>
    <t>(3) Up to 1.25% of total risk-weighted assets of Banco de Crédito del Perú, Solución Empresa Administradora Hipotecaria, Mibanco and ASB Bank Corp.</t>
  </si>
  <si>
    <t>(4) Tier II + Tier III can not be more than 50% of total regulatory capital.</t>
  </si>
  <si>
    <t>(5) Tier I = capital + restricted capital reserves + Tier I minority interest - goodwill - (0.5 x investment in equity and subordinated debt of financial and insurance companies)+ perpetual subordinated debt.</t>
  </si>
  <si>
    <t>(6) Tier II = subordinated debt + TierII minority interest tier + loan loss reserves - (0.5 x  investment in equity and subordinated debt of financial and insurance companies).</t>
  </si>
  <si>
    <t xml:space="preserve">(7) Tier III = Subordinated debt covering market risk only. </t>
  </si>
  <si>
    <t>(8) Includes regulatory capital requirements of the financial consolidated group.</t>
  </si>
  <si>
    <t>(9) Includes regulatory capital requirements of the  insurance consolidated group.</t>
  </si>
  <si>
    <t>(10) Regulatory Capital / Total Regulatory Capital Requirements (legal minimum = 1.00).</t>
  </si>
  <si>
    <t>Credit risk-weighted assets</t>
  </si>
  <si>
    <t>Operational risk-weighted assets</t>
  </si>
  <si>
    <t>Credit risk capital requirement</t>
  </si>
  <si>
    <t xml:space="preserve">Operational risk capital requirement </t>
  </si>
  <si>
    <t>Additional capital requirements</t>
  </si>
  <si>
    <t>Retained earnings</t>
  </si>
  <si>
    <t>GDP (US$ Millions)</t>
  </si>
  <si>
    <t>Real GDP (% change)</t>
  </si>
  <si>
    <t>GDP per capita (US$)</t>
  </si>
  <si>
    <t>Domestic demand (% change)</t>
  </si>
  <si>
    <t xml:space="preserve">     Total consumption (% change)</t>
  </si>
  <si>
    <t xml:space="preserve">     Private Consumption (% change)</t>
  </si>
  <si>
    <t>Gross fixed investment (as % GDP)</t>
  </si>
  <si>
    <t xml:space="preserve">     Private Investment (% change)</t>
  </si>
  <si>
    <t xml:space="preserve">     Public Investment (% change)</t>
  </si>
  <si>
    <t>Public Debt (as % GDP)</t>
  </si>
  <si>
    <t>Financial system loan without Reactiva (% change) (1)</t>
  </si>
  <si>
    <t>Inflation, end of period(2)</t>
  </si>
  <si>
    <t>Reference Rate, end of period</t>
  </si>
  <si>
    <t>Exchange rate, end of period</t>
  </si>
  <si>
    <t>Exchange rate, (% change)</t>
  </si>
  <si>
    <t>Fiscal balance (% GDP)</t>
  </si>
  <si>
    <t>Trade balance (US$ Millions)</t>
  </si>
  <si>
    <t>(As % GDP)</t>
  </si>
  <si>
    <t>Exports</t>
  </si>
  <si>
    <t>Imports</t>
  </si>
  <si>
    <t>Current account balance (US$ Millions)</t>
  </si>
  <si>
    <t>Current account balance (As % GDP)</t>
  </si>
  <si>
    <t>Net international reserves (US$ Millions)</t>
  </si>
  <si>
    <t>(As months of imports)</t>
  </si>
  <si>
    <t>BCP Stand-alone's Physical Channels</t>
  </si>
  <si>
    <t xml:space="preserve">change (units) </t>
  </si>
  <si>
    <t>Branches</t>
  </si>
  <si>
    <t>ATMs</t>
  </si>
  <si>
    <t>Total BCP's Network</t>
  </si>
  <si>
    <t>(Units)</t>
  </si>
  <si>
    <t>Agentes</t>
  </si>
  <si>
    <t>(1) Includes physical point of contact of BCP Stand-alone, BCP Bolivia and Mibanco Peru</t>
  </si>
  <si>
    <r>
      <t xml:space="preserve">GP Portfolio quality and Delinquency ratios </t>
    </r>
    <r>
      <rPr>
        <b/>
        <vertAlign val="superscript"/>
        <sz val="11"/>
        <color rgb="FFFFFFFF"/>
        <rFont val="Calibri"/>
        <family val="2"/>
        <scheme val="minor"/>
      </rPr>
      <t>(1)</t>
    </r>
  </si>
  <si>
    <t>IOLs</t>
  </si>
  <si>
    <t>(1) Government Programs (GP) include Reactiva Peru and FAE.</t>
  </si>
  <si>
    <t>CREDICORP LTD. AND SUBSIDIARIES</t>
  </si>
  <si>
    <t>CONSOLIDATED STATEMENT OF FINANCIAL POSITION</t>
  </si>
  <si>
    <t>CONSOLIDATED STATEMENT OF INCOME</t>
  </si>
  <si>
    <t>(In S/  thousands, IFRS)</t>
  </si>
  <si>
    <t>(In S/ thousands, IFRS)</t>
  </si>
  <si>
    <t>ASSETS</t>
  </si>
  <si>
    <t>Interest income and expense</t>
  </si>
  <si>
    <t>Interest and dividend income</t>
  </si>
  <si>
    <t>Non-interest bearing</t>
  </si>
  <si>
    <r>
      <t xml:space="preserve">Interest expense </t>
    </r>
    <r>
      <rPr>
        <vertAlign val="superscript"/>
        <sz val="11"/>
        <rFont val="Calibri   "/>
      </rPr>
      <t>(1)</t>
    </r>
  </si>
  <si>
    <t>Interest bearing</t>
  </si>
  <si>
    <t>Total cash and due from banks</t>
  </si>
  <si>
    <t>Provision for credit losses on loan portfolio, net of recoveries</t>
  </si>
  <si>
    <t>Risk-adjusted net interest income</t>
  </si>
  <si>
    <t>Non-financial income</t>
  </si>
  <si>
    <t xml:space="preserve">Fee income </t>
  </si>
  <si>
    <t>Current</t>
  </si>
  <si>
    <t>Internal overdue loans</t>
  </si>
  <si>
    <t xml:space="preserve">Less - allowance for loan losses </t>
  </si>
  <si>
    <t>Loans, net</t>
  </si>
  <si>
    <t>Total non-financial income</t>
  </si>
  <si>
    <t>Due from customers on acceptances</t>
  </si>
  <si>
    <t>Investments in associates</t>
  </si>
  <si>
    <t>Total expenses</t>
  </si>
  <si>
    <t>Total Assets</t>
  </si>
  <si>
    <t>Salaries and employee benefits</t>
  </si>
  <si>
    <t>LIABILITIES AND EQUITY</t>
  </si>
  <si>
    <t xml:space="preserve">Other expenses </t>
  </si>
  <si>
    <t>Total deposits and obligations</t>
  </si>
  <si>
    <t>Payables from repurchase agreements and securities lending</t>
  </si>
  <si>
    <t>Repurchase agreements with third parties</t>
  </si>
  <si>
    <t>Banker’s acceptances outstanding</t>
  </si>
  <si>
    <t>(1) The acquisition cost of Pacífico iIncludes net fees and underwriting expenses.</t>
  </si>
  <si>
    <t>Financial liabilities at fair value through profit or loss</t>
  </si>
  <si>
    <t>Other liabilities</t>
  </si>
  <si>
    <t>Total Liabilities</t>
  </si>
  <si>
    <t>Capital stock</t>
  </si>
  <si>
    <t>Treasury stock</t>
  </si>
  <si>
    <t>Capital surplus</t>
  </si>
  <si>
    <t>Reserves</t>
  </si>
  <si>
    <t>Total Net Equity</t>
  </si>
  <si>
    <t>Total liabilities and equity</t>
  </si>
  <si>
    <t>Total performance bonds, stand-by and L/Cs.</t>
  </si>
  <si>
    <t>Undrawn credit lines, advised but not committed</t>
  </si>
  <si>
    <t>Total derivatives (notional) and others</t>
  </si>
  <si>
    <t>(1) Includes mainly accounts receivables from brokerage and others.</t>
  </si>
  <si>
    <t>Cash and cash equivalents</t>
  </si>
  <si>
    <t>Separate Statement of Financal Position</t>
  </si>
  <si>
    <t xml:space="preserve">As of </t>
  </si>
  <si>
    <t>At fair value through profit or loss</t>
  </si>
  <si>
    <t xml:space="preserve">Fair value through other comprehensive income investments </t>
  </si>
  <si>
    <t xml:space="preserve">In subsidiaries and associates investments </t>
  </si>
  <si>
    <t>Other assets</t>
  </si>
  <si>
    <t>LIABILITIES AND NET SHAREHOLDERS' EQUITY</t>
  </si>
  <si>
    <t>Due to banks, correspondents and other entities</t>
  </si>
  <si>
    <t>NET EQUITY</t>
  </si>
  <si>
    <t>Reserve</t>
  </si>
  <si>
    <t>Unrealized results</t>
  </si>
  <si>
    <t>Total net equity</t>
  </si>
  <si>
    <t>Total Liabilities And Equity</t>
  </si>
  <si>
    <t>Interest income</t>
  </si>
  <si>
    <t>Net share of the income from investments in subsidiaries and associates</t>
  </si>
  <si>
    <t>Interest and similar income</t>
  </si>
  <si>
    <t xml:space="preserve">Net gain on financial assets at fair value through profit or loss </t>
  </si>
  <si>
    <t>Total income</t>
  </si>
  <si>
    <t>Interest and similar expense</t>
  </si>
  <si>
    <t>Administrative and general expenses</t>
  </si>
  <si>
    <t>Operating income</t>
  </si>
  <si>
    <t>Net gain (losses) from exchange differences</t>
  </si>
  <si>
    <t>Other, net</t>
  </si>
  <si>
    <t>Profit before income tax</t>
  </si>
  <si>
    <t>Net income</t>
  </si>
  <si>
    <t>Double Leverage Ratio</t>
  </si>
  <si>
    <t>BANCO DE CREDITO DEL PERU AND SUBSIDIARIES</t>
  </si>
  <si>
    <t>SELECTED FINANCIAL INDICATORS</t>
  </si>
  <si>
    <t>Provision for credit losses on loan portfolio</t>
  </si>
  <si>
    <t xml:space="preserve">Fair value through profit or loss investments </t>
  </si>
  <si>
    <t>Quality of loan portfolio</t>
  </si>
  <si>
    <t>NPL ratio</t>
  </si>
  <si>
    <t>Coverage of IOLs</t>
  </si>
  <si>
    <t>Coverage of NPLs</t>
  </si>
  <si>
    <t>Net gain on foreign exchange transactions</t>
  </si>
  <si>
    <t>Less - allowance for loan losses</t>
  </si>
  <si>
    <t xml:space="preserve">Net gain (loss) on derivatives held for trading </t>
  </si>
  <si>
    <t>Net gain (loss) from exchange differences</t>
  </si>
  <si>
    <r>
      <t xml:space="preserve">Other assets </t>
    </r>
    <r>
      <rPr>
        <vertAlign val="superscript"/>
        <sz val="11"/>
        <rFont val="Calibri   "/>
      </rPr>
      <t>(2)</t>
    </r>
  </si>
  <si>
    <t>N° of outstanding shares (Million)</t>
  </si>
  <si>
    <t xml:space="preserve"> </t>
  </si>
  <si>
    <t>Depreciation and amortization</t>
  </si>
  <si>
    <t>Other expenses</t>
  </si>
  <si>
    <t>Liabilities and Equity</t>
  </si>
  <si>
    <t>(2) Ratios are annualized.</t>
  </si>
  <si>
    <t>(3) Averages are determined as the average of period-beginning and period-ending balances.</t>
  </si>
  <si>
    <t>(4) The funding costs differs from previously reported due to a methodoloy change in the denominator, which no longer includes the following accounts: acceptances outstanding, reserves for property and casualty claims, reserve for unearned premiums, reinsurance payable and other liabilities.</t>
  </si>
  <si>
    <t>(5) Cost of risk: Annualized provision for loan losses / Total loans.</t>
  </si>
  <si>
    <t>Net profit attributable to BCP Consolidated</t>
  </si>
  <si>
    <r>
      <t xml:space="preserve">Other liabilities </t>
    </r>
    <r>
      <rPr>
        <vertAlign val="superscript"/>
        <sz val="11"/>
        <rFont val="Calibri   "/>
      </rPr>
      <t>(3)</t>
    </r>
  </si>
  <si>
    <t>Unrealized gains and losses</t>
  </si>
  <si>
    <t>(1) Right of use asset of lease contracts is included by application of IFRS 16.</t>
  </si>
  <si>
    <t>(2) Mainly includes intangible assets, other receivable accounts and tax credit.</t>
  </si>
  <si>
    <t>(3) Mainly includes other payable accounts.</t>
  </si>
  <si>
    <t xml:space="preserve">BANCO DE CREDITO DEL PERU </t>
  </si>
  <si>
    <t>STATEMENT OF FINANCIAL POSITION</t>
  </si>
  <si>
    <t>STATEMENT OF INCOME</t>
  </si>
  <si>
    <t>Other income</t>
  </si>
  <si>
    <t>Net gain (losses) on securities</t>
  </si>
  <si>
    <t>Net gain from associates</t>
  </si>
  <si>
    <t xml:space="preserve">Net gain (losses) on derivatives held for trading </t>
  </si>
  <si>
    <t>(1) Shares outstanding of 12,176 million is used for all periods since shares have been issued only for capitalization of profits.</t>
  </si>
  <si>
    <r>
      <t xml:space="preserve">Property, furniture and equipment, net </t>
    </r>
    <r>
      <rPr>
        <b/>
        <vertAlign val="superscript"/>
        <sz val="11"/>
        <rFont val="Calibri   "/>
      </rPr>
      <t>(1)</t>
    </r>
  </si>
  <si>
    <t>Administrative expenses</t>
  </si>
  <si>
    <r>
      <t xml:space="preserve">Depreciation and amortization </t>
    </r>
    <r>
      <rPr>
        <vertAlign val="superscript"/>
        <sz val="11"/>
        <rFont val="Calibri   "/>
      </rPr>
      <t>(2)</t>
    </r>
  </si>
  <si>
    <r>
      <t>Non-interest bearing</t>
    </r>
    <r>
      <rPr>
        <vertAlign val="superscript"/>
        <sz val="11"/>
        <rFont val="Calibri   "/>
      </rPr>
      <t xml:space="preserve"> </t>
    </r>
  </si>
  <si>
    <r>
      <t>Interest bearing</t>
    </r>
    <r>
      <rPr>
        <vertAlign val="superscript"/>
        <sz val="11"/>
        <rFont val="Calibri   "/>
      </rPr>
      <t xml:space="preserve"> </t>
    </r>
  </si>
  <si>
    <t>Net profit attributable to BCP Stand-alone</t>
  </si>
  <si>
    <t>BCP BOLIVIA</t>
  </si>
  <si>
    <t>Refinanced</t>
  </si>
  <si>
    <t>Net loans</t>
  </si>
  <si>
    <t>Property, plant and equipment, net</t>
  </si>
  <si>
    <t>Total assets</t>
  </si>
  <si>
    <t>Bonds and subordinated debt</t>
  </si>
  <si>
    <t>Total liabilities</t>
  </si>
  <si>
    <t>TOTAL LIABILITIES AND NET SHAREHOLDERS' EQUITY</t>
  </si>
  <si>
    <t xml:space="preserve">Provision for loan losses, net of recoveries </t>
  </si>
  <si>
    <t>Net interest income after provisions</t>
  </si>
  <si>
    <t>Translation result</t>
  </si>
  <si>
    <t>Income taxes</t>
  </si>
  <si>
    <t>Efficiency ratio</t>
  </si>
  <si>
    <t>L/D ratio</t>
  </si>
  <si>
    <t>ROAE incl. Goowdill</t>
  </si>
  <si>
    <t>Income from commissions</t>
  </si>
  <si>
    <t>Administrative and sale expenses</t>
  </si>
  <si>
    <t>Other income and expenses, net (profitability of lace)*</t>
  </si>
  <si>
    <t>Net income before translation results</t>
  </si>
  <si>
    <t xml:space="preserve">Translations results </t>
  </si>
  <si>
    <t xml:space="preserve">Net income </t>
  </si>
  <si>
    <t>(*) The net profitability of lace and mutual funds is being presented net of taxes, for which the retroactive change was made (it was presented gross before)</t>
  </si>
  <si>
    <t>(1) Net shareholders' equity includes unrealized gains from Prima's investment portfolio.</t>
  </si>
  <si>
    <t>Funds under management</t>
  </si>
  <si>
    <t>% share</t>
  </si>
  <si>
    <t>Fund 0</t>
  </si>
  <si>
    <t>Fund 1</t>
  </si>
  <si>
    <t>Fund 2</t>
  </si>
  <si>
    <t>Fund 3</t>
  </si>
  <si>
    <t>Total S/ Millions</t>
  </si>
  <si>
    <t>Nominal profitability over the last 12 months</t>
  </si>
  <si>
    <t>Main indicators and market share</t>
  </si>
  <si>
    <t>Affiliates</t>
  </si>
  <si>
    <t>New affiliations (1)</t>
  </si>
  <si>
    <t>Funds under management (S/ Millions)</t>
  </si>
  <si>
    <t>Collections  (S/ Millions)</t>
  </si>
  <si>
    <t>Voluntary contributions (S/ Millions)</t>
  </si>
  <si>
    <t>RAM Flow (S/ Millions) (2)</t>
  </si>
  <si>
    <t>Source: SBS</t>
  </si>
  <si>
    <t>(1) As of June 2019, another AFP has the exclusivity of affiliations.</t>
  </si>
  <si>
    <t xml:space="preserve">(2) Prima AFP estimate: Average of aggregated income for flow during the last 4 months, excluding special collections and voluntary contribution fees. </t>
  </si>
  <si>
    <t>GRUPO PACIFICO *</t>
  </si>
  <si>
    <t>(S/ in thousands )</t>
  </si>
  <si>
    <t>Net gain on sales of securities</t>
  </si>
  <si>
    <t>Derivative Result</t>
  </si>
  <si>
    <t>Result from exposure to the exchange rate</t>
  </si>
  <si>
    <t>Operating expenses (1)</t>
  </si>
  <si>
    <t xml:space="preserve">Operating income </t>
  </si>
  <si>
    <t xml:space="preserve">Non-controlling interest </t>
  </si>
  <si>
    <t>* Unaudited results.</t>
  </si>
  <si>
    <t xml:space="preserve">(1) Includes: Salaries and employees benefits + Administrative expenses + Assigned expenses + Depreciation and amortization + Tax and contributions + Other expenses. </t>
  </si>
  <si>
    <t>46 bps</t>
  </si>
  <si>
    <t xml:space="preserve">Mobile Banking rating </t>
  </si>
  <si>
    <t>(2) The contribution of Grupo Pacífico presented here is greater than the profit of Pacífico Seguros since it is including 100% of Crediseguros (including 48% under Grupo Crédito).</t>
  </si>
  <si>
    <t xml:space="preserve">(1) The figure is lower than the net income of Mibanco as Credicorp owns 99.924% of Mibanco (directly and indirectly). </t>
  </si>
  <si>
    <t>(2) Inflation target: 1% - 3%</t>
  </si>
  <si>
    <t>43 pbs</t>
  </si>
  <si>
    <t>Mar 22</t>
  </si>
  <si>
    <t>Mar 23</t>
  </si>
  <si>
    <r>
      <t xml:space="preserve">Internal overdue loans (IOLs) </t>
    </r>
    <r>
      <rPr>
        <vertAlign val="superscript"/>
        <sz val="8.8000000000000007"/>
        <rFont val="Calibri"/>
        <family val="2"/>
        <scheme val="minor"/>
      </rPr>
      <t>(1)(2)</t>
    </r>
  </si>
  <si>
    <r>
      <t xml:space="preserve">Internal overdue loans over 90-days </t>
    </r>
    <r>
      <rPr>
        <vertAlign val="superscript"/>
        <sz val="8.8000000000000007"/>
        <rFont val="Calibri"/>
        <family val="2"/>
        <scheme val="minor"/>
      </rPr>
      <t>(1)</t>
    </r>
  </si>
  <si>
    <r>
      <t xml:space="preserve">Refinanced Loans </t>
    </r>
    <r>
      <rPr>
        <vertAlign val="superscript"/>
        <sz val="8.8000000000000007"/>
        <rFont val="Calibri"/>
        <family val="2"/>
        <scheme val="minor"/>
      </rPr>
      <t>(2)</t>
    </r>
  </si>
  <si>
    <r>
      <t xml:space="preserve">Non-performing loans (NPLs) </t>
    </r>
    <r>
      <rPr>
        <vertAlign val="superscript"/>
        <sz val="8.8000000000000007"/>
        <rFont val="Calibri"/>
        <family val="2"/>
        <scheme val="minor"/>
      </rPr>
      <t>(3)</t>
    </r>
  </si>
  <si>
    <t xml:space="preserve">Deposits </t>
  </si>
  <si>
    <t>1Q23</t>
  </si>
  <si>
    <t>Mar 22 / Mar 23</t>
  </si>
  <si>
    <t>128 bps</t>
  </si>
  <si>
    <r>
      <t>Operating expenses</t>
    </r>
    <r>
      <rPr>
        <vertAlign val="superscript"/>
        <sz val="11"/>
        <rFont val="Calibri"/>
        <family val="2"/>
        <scheme val="minor"/>
      </rPr>
      <t xml:space="preserve"> (1)</t>
    </r>
  </si>
  <si>
    <r>
      <t>Operating income</t>
    </r>
    <r>
      <rPr>
        <vertAlign val="superscript"/>
        <sz val="11"/>
        <color rgb="FF000000"/>
        <rFont val="Calibri"/>
        <family val="2"/>
        <scheme val="minor"/>
      </rPr>
      <t xml:space="preserve"> (2)</t>
    </r>
  </si>
  <si>
    <r>
      <t xml:space="preserve">Efficiency ratio </t>
    </r>
    <r>
      <rPr>
        <vertAlign val="superscript"/>
        <sz val="11"/>
        <color rgb="FF000000"/>
        <rFont val="Calibri"/>
        <family val="2"/>
        <scheme val="minor"/>
      </rPr>
      <t>(3)</t>
    </r>
  </si>
  <si>
    <r>
      <t xml:space="preserve">Reported efficiency ratio per subsidiary </t>
    </r>
    <r>
      <rPr>
        <b/>
        <vertAlign val="superscript"/>
        <sz val="11"/>
        <color theme="0"/>
        <rFont val="Calibri"/>
        <family val="2"/>
        <scheme val="minor"/>
      </rPr>
      <t>(1)</t>
    </r>
  </si>
  <si>
    <t>Mar 2022</t>
  </si>
  <si>
    <t>Mar 2023</t>
  </si>
  <si>
    <t>% change
Mar 2023 / Mar 2022</t>
  </si>
  <si>
    <t>(1) Information available until February.</t>
  </si>
  <si>
    <t>Prima 
1Q23</t>
  </si>
  <si>
    <t>% share 
1Q23</t>
  </si>
  <si>
    <t>(3) Information available until Feb 2023.</t>
  </si>
  <si>
    <t>(1) Financial System, Current Exchange Rate</t>
  </si>
  <si>
    <t xml:space="preserve">
(2) Figures differ from those previously reported due to a change in the number of BCP Bolivia agents</t>
  </si>
  <si>
    <r>
      <t xml:space="preserve">Physical Point of Contact </t>
    </r>
    <r>
      <rPr>
        <b/>
        <vertAlign val="superscript"/>
        <sz val="11"/>
        <color theme="0"/>
        <rFont val="Calibri"/>
        <family val="2"/>
        <scheme val="minor"/>
      </rPr>
      <t>(1)</t>
    </r>
  </si>
  <si>
    <r>
      <t xml:space="preserve">Agents </t>
    </r>
    <r>
      <rPr>
        <vertAlign val="superscript"/>
        <sz val="11"/>
        <rFont val="Calibri"/>
        <family val="2"/>
        <scheme val="minor"/>
      </rPr>
      <t>(2)</t>
    </r>
  </si>
  <si>
    <t>Agents BCP</t>
  </si>
  <si>
    <r>
      <t xml:space="preserve">Branches </t>
    </r>
    <r>
      <rPr>
        <vertAlign val="superscript"/>
        <sz val="11"/>
        <rFont val="Calibri"/>
        <family val="2"/>
        <scheme val="minor"/>
      </rPr>
      <t>(1)</t>
    </r>
  </si>
  <si>
    <r>
      <t xml:space="preserve">Structural Loans
</t>
    </r>
    <r>
      <rPr>
        <sz val="9"/>
        <color theme="0"/>
        <rFont val="Calibri"/>
        <family val="2"/>
        <scheme val="minor"/>
      </rPr>
      <t>(S/ millions)</t>
    </r>
  </si>
  <si>
    <r>
      <t xml:space="preserve">Total Loans
</t>
    </r>
    <r>
      <rPr>
        <sz val="9"/>
        <color theme="0"/>
        <rFont val="Calibri"/>
        <family val="2"/>
        <scheme val="minor"/>
      </rPr>
      <t>(S/ millions)</t>
    </r>
  </si>
  <si>
    <t xml:space="preserve">(S/ Thousands, IFRS) </t>
  </si>
  <si>
    <t>Regulatory and Capital Adequacy Ratios at BCP Stand-alone</t>
  </si>
  <si>
    <t>Regulatory Capital</t>
  </si>
  <si>
    <t> (S/ thousand)</t>
  </si>
  <si>
    <t>Accumulated earnings</t>
  </si>
  <si>
    <t>Loan loss reserves (1)</t>
  </si>
  <si>
    <t>Unrealized Profit or Losses</t>
  </si>
  <si>
    <t>Investment in subsidiaries and others, net of unrealized profit and net income in subsidiaries</t>
  </si>
  <si>
    <t>Intangibles</t>
  </si>
  <si>
    <t>Total Regulatory Capital</t>
  </si>
  <si>
    <t>Tier 1 Common Equity (2)</t>
  </si>
  <si>
    <t>Regulatory Tier 1 Capital (3)</t>
  </si>
  <si>
    <t>Regulatory Tier 2 Capital (4)</t>
  </si>
  <si>
    <t>Total risk-weighted assets</t>
  </si>
  <si>
    <t>Capital requirement</t>
  </si>
  <si>
    <t>Market risk capital requirement  (5)</t>
  </si>
  <si>
    <t>Regulatory Global Capital ratio</t>
  </si>
  <si>
    <t>Market risk-weighted assets (5)</t>
  </si>
  <si>
    <t>Mar23</t>
  </si>
  <si>
    <t>Dividends payable</t>
  </si>
  <si>
    <t xml:space="preserve">Net interest, similar income and expenses, after provision for credit losses on loan portfolio 
</t>
  </si>
  <si>
    <t>Regulatory Capital and Capital Adequacy Ratios at Mibanco</t>
  </si>
  <si>
    <t xml:space="preserve"> % change</t>
  </si>
  <si>
    <t>Insurance Service Result</t>
  </si>
  <si>
    <t>Reinsurance Result</t>
  </si>
  <si>
    <t>Invesment on securities (6)</t>
  </si>
  <si>
    <t>Interest and similar expenses</t>
  </si>
  <si>
    <t>Net loss on securities</t>
  </si>
  <si>
    <r>
      <t xml:space="preserve"> Mibanco </t>
    </r>
    <r>
      <rPr>
        <vertAlign val="superscript"/>
        <sz val="11"/>
        <color theme="1"/>
        <rFont val="Calibri"/>
        <family val="2"/>
        <scheme val="minor"/>
      </rPr>
      <t>(1)</t>
    </r>
  </si>
  <si>
    <r>
      <t xml:space="preserve"> Grupo Pacifico </t>
    </r>
    <r>
      <rPr>
        <vertAlign val="superscript"/>
        <sz val="11"/>
        <color theme="1"/>
        <rFont val="Calibri"/>
        <family val="2"/>
        <scheme val="minor"/>
      </rPr>
      <t>(2)</t>
    </r>
  </si>
  <si>
    <r>
      <t xml:space="preserve">Others </t>
    </r>
    <r>
      <rPr>
        <b/>
        <vertAlign val="superscript"/>
        <sz val="11"/>
        <color theme="1"/>
        <rFont val="Calibri"/>
        <family val="2"/>
        <scheme val="minor"/>
      </rPr>
      <t>(3)</t>
    </r>
  </si>
  <si>
    <t>Net Insurance Financial Expenses</t>
  </si>
  <si>
    <t>25bps</t>
  </si>
  <si>
    <t>375bps</t>
  </si>
  <si>
    <t>50bps</t>
  </si>
  <si>
    <t>450bps</t>
  </si>
  <si>
    <t>Crediseguros</t>
  </si>
  <si>
    <t>Income from Insurance Contracts</t>
  </si>
  <si>
    <t>Expenses for Insurance Contracts</t>
  </si>
  <si>
    <t>Insurance Results</t>
  </si>
  <si>
    <t>Reinsurance Results</t>
  </si>
  <si>
    <t xml:space="preserve">[1] (1) Up to 1.25% of total risk-weighted assets. </t>
  </si>
  <si>
    <t>[2] Common Equity Tier 1 = Capital Stock + Reserves + Accumulated earnings – Unrealized profits or losses - 100% deductions (investment in subsidiaries, goodwill, intangible assets and deferred tax assets based on future returns).</t>
  </si>
  <si>
    <t>[3] Regulatory Tier 1 Capital = Common Equity Tier 1 + Tier 1 Subordinated Debt (Perpetual).</t>
  </si>
  <si>
    <t xml:space="preserve">[4] Regulatory Tier 2 Capital = Subordinated Debt + Loan loss reserves.  </t>
  </si>
  <si>
    <r>
      <t xml:space="preserve">2023 </t>
    </r>
    <r>
      <rPr>
        <b/>
        <vertAlign val="superscript"/>
        <sz val="12"/>
        <color rgb="FFFFFFFF"/>
        <rFont val="Calibri"/>
        <family val="2"/>
        <scheme val="minor"/>
      </rPr>
      <t xml:space="preserve"> (3)</t>
    </r>
  </si>
  <si>
    <t>138 pbs</t>
  </si>
  <si>
    <t>129 pbs</t>
  </si>
  <si>
    <t>20 pbs</t>
  </si>
  <si>
    <t>50 pbs</t>
  </si>
  <si>
    <t>30 pbs</t>
  </si>
  <si>
    <t xml:space="preserve">Net loss on securities </t>
  </si>
  <si>
    <t xml:space="preserve">Net gain from associates </t>
  </si>
  <si>
    <t>N/A</t>
  </si>
  <si>
    <t>(1) Net Interest Margin = Net Interest Income (Excluding Net Insurance Financial Expenses) / Average Interest Earning Assets</t>
  </si>
  <si>
    <t>(2) Funding Cost = Interest Expense (Does not include Net Insurance Financial Expenses) / Average Funding</t>
  </si>
  <si>
    <t>(3) Internal Overdue Loans: includes overdue loans and loans under legal collection, according to our internal policy for overdue loans. Internal Overdue Ratio: Internal overdue loans / Total loans</t>
  </si>
  <si>
    <t>(4) Non-performing loans (NPL): Internal overdue loans + Refinanced loans. NPL ratio: NPL / Total loans.</t>
  </si>
  <si>
    <t xml:space="preserve">(5) Cost of risk = Annualized provision for loan losses, net of recoveries / Total loans.	</t>
  </si>
  <si>
    <t>(6) Efficiency Ratio = (Salaries and employee benefits + Administrative expenses + Depreciation and amortization + Association in participation) / (Net interest, similar income and expenses + Fee Income + Net gain on foreign exchange transactions + Net Gain From associates + Net gain on derivatives held for trading + Result on exchange differences + Insurance Underwriting Result)</t>
  </si>
  <si>
    <t>(7) Regulatory Capital / Risk-weighted assets (legal minimum = 10% since July 2011).</t>
  </si>
  <si>
    <t>(8) Tier 1 = Capital + Legal and other capital reserves + Accumulated earnings with capitalization agreement + (0.5 x Unrealized profit and net income in subsidiaries) - Goodwill - (0.5 x Investment in subsidiaries) + Perpetual subordinated debt (maximum amount that can be included is 17.65% of Capital + Reserves + Accumulated earnings with capitalization agreement + Unrealized profit and net income in subsidiaries - Goodwill).</t>
  </si>
  <si>
    <t>(9) Common Equity Tier I = Capital + Reserves – 100% of applicable deductions (investment in subsidiaries, goodwill, intangibles and net deferred taxes that rely on future profitability) + retained earnings + unrealized gains.
Adjusted Risk-Weighted Assets = Risk-weighted assets - (RWA Intangible assets, excluding goodwill, + RWA Deferred tax assets generated as a result of temporary differences in income tax, in excess of 10% of CET1, + RWA Deferred tax assets generated as a result of past losses)."</t>
  </si>
  <si>
    <t xml:space="preserve">(10) Consider shares held by Atlantic Security Holding Corporation (ASHC) and stock awards.	</t>
  </si>
  <si>
    <t>(11) Common Equity Tier I calculated based on IFRS Accounting.</t>
  </si>
  <si>
    <t>Repurchase agreements with clients and third parties</t>
  </si>
  <si>
    <t>Interest expense (excluding Net Insurance Financial Expenses)</t>
  </si>
  <si>
    <r>
      <t>Net interest margin</t>
    </r>
    <r>
      <rPr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>(1)</t>
    </r>
  </si>
  <si>
    <r>
      <t xml:space="preserve">Risk-adjusted Net interest margin </t>
    </r>
    <r>
      <rPr>
        <vertAlign val="superscript"/>
        <sz val="8"/>
        <rFont val="Arial"/>
        <family val="2"/>
      </rPr>
      <t>(1)</t>
    </r>
  </si>
  <si>
    <t>Interest Expense</t>
  </si>
  <si>
    <t>Interest Expense (excluding Net Insurance Financial Expenses)</t>
  </si>
  <si>
    <r>
      <t>Net Interest Margin (NIM)</t>
    </r>
    <r>
      <rPr>
        <b/>
        <vertAlign val="superscript"/>
        <sz val="8"/>
        <rFont val="Arial"/>
        <family val="2"/>
      </rPr>
      <t>(1)</t>
    </r>
  </si>
  <si>
    <t>(1)For further detail on the new NIM calculation due to IFRS17, please refer to Annex 12.1.8</t>
  </si>
  <si>
    <t>Insurance Underwriting Results</t>
  </si>
  <si>
    <t>Net shareholders' equity (1)</t>
  </si>
  <si>
    <r>
      <t xml:space="preserve">Digital Monetary Transactions </t>
    </r>
    <r>
      <rPr>
        <vertAlign val="superscript"/>
        <sz val="10"/>
        <color rgb="FF000000"/>
        <rFont val="Calibri"/>
        <family val="2"/>
        <scheme val="minor"/>
      </rPr>
      <t>(2)</t>
    </r>
  </si>
  <si>
    <r>
      <t xml:space="preserve">Disbursements through Leads </t>
    </r>
    <r>
      <rPr>
        <vertAlign val="superscript"/>
        <sz val="10"/>
        <color rgb="FF000000"/>
        <rFont val="Calibri"/>
        <family val="2"/>
        <scheme val="minor"/>
      </rPr>
      <t>(3)</t>
    </r>
  </si>
  <si>
    <r>
      <t xml:space="preserve">Disbursements through Alternative Channels </t>
    </r>
    <r>
      <rPr>
        <vertAlign val="superscript"/>
        <sz val="10"/>
        <color rgb="FF000000"/>
        <rFont val="Calibri"/>
        <family val="2"/>
        <scheme val="minor"/>
      </rPr>
      <t>(4)</t>
    </r>
  </si>
  <si>
    <r>
      <t xml:space="preserve">Mibanco Productivity </t>
    </r>
    <r>
      <rPr>
        <vertAlign val="superscript"/>
        <sz val="10"/>
        <color rgb="FF000000"/>
        <rFont val="Calibri"/>
        <family val="2"/>
        <scheme val="minor"/>
      </rPr>
      <t>(5)</t>
    </r>
  </si>
  <si>
    <r>
      <t xml:space="preserve">Cashless Transactions </t>
    </r>
    <r>
      <rPr>
        <vertAlign val="superscript"/>
        <sz val="10"/>
        <color rgb="FF000000"/>
        <rFont val="Calibri"/>
        <family val="2"/>
        <scheme val="minor"/>
      </rPr>
      <t>(6)</t>
    </r>
  </si>
  <si>
    <r>
      <t xml:space="preserve">Digital Sales </t>
    </r>
    <r>
      <rPr>
        <vertAlign val="superscript"/>
        <sz val="10"/>
        <color rgb="FF000000"/>
        <rFont val="Calibri"/>
        <family val="2"/>
        <scheme val="minor"/>
      </rPr>
      <t>(7)</t>
    </r>
  </si>
  <si>
    <t xml:space="preserve">(1) Figures for March 2022, December 2022, and March 2022 </t>
  </si>
  <si>
    <t xml:space="preserve">(2) Retail Monetary Transactions conducted through Retail Banking, Internet Banking, Yape and Telecredito/Total Retail Monetary Transactions in Retail Banking. </t>
  </si>
  <si>
    <t>(3) Disbursements generated through leads/Total disbursements.</t>
  </si>
  <si>
    <t xml:space="preserve">(4) Disbursements conducted through alternative channels/Total disbursements. </t>
  </si>
  <si>
    <t>(5) Number of loans disbursed/ Total relationship managers.</t>
  </si>
  <si>
    <t xml:space="preserve">(6) Amount transacted through Mobile Banking, Internet Banking, Yape y POS/ Total amount transacted through Retail Banking. </t>
  </si>
  <si>
    <t>(7) Units sold by Retail Banking through digital channels/ Total number of units sold by Retail Banking.</t>
  </si>
  <si>
    <t>(1) Annualized. For further detail on the new NIM calculation due to IFRS17, please refer to Annex 12.1.8</t>
  </si>
  <si>
    <t xml:space="preserve">Credicorp Ltd. Financial Data 2Q23 </t>
  </si>
  <si>
    <t>Jun 22</t>
  </si>
  <si>
    <t>Jun 23</t>
  </si>
  <si>
    <t>38 bps</t>
  </si>
  <si>
    <t>34 bps</t>
  </si>
  <si>
    <t>12 bps</t>
  </si>
  <si>
    <t>5 bps</t>
  </si>
  <si>
    <t>-300 bps</t>
  </si>
  <si>
    <t>-1681 bps</t>
  </si>
  <si>
    <t>-1710 bps</t>
  </si>
  <si>
    <t>132 pbs</t>
  </si>
  <si>
    <t>2Q22</t>
  </si>
  <si>
    <t>2Q23</t>
  </si>
  <si>
    <t>18bps</t>
  </si>
  <si>
    <t>110bps</t>
  </si>
  <si>
    <t>17bps</t>
  </si>
  <si>
    <t>24bps</t>
  </si>
  <si>
    <t>42bps</t>
  </si>
  <si>
    <t>218bps</t>
  </si>
  <si>
    <t>35bps</t>
  </si>
  <si>
    <t>133bps</t>
  </si>
  <si>
    <t>Change % QoQ</t>
  </si>
  <si>
    <t>Jun22</t>
  </si>
  <si>
    <t>Jun23</t>
  </si>
  <si>
    <t>Jun 23 / Jun 22</t>
  </si>
  <si>
    <t>74 pbs</t>
  </si>
  <si>
    <t>2314 pbs</t>
  </si>
  <si>
    <t>Mar 23 / Mar 22(1)</t>
  </si>
  <si>
    <t>Jun 23 / Jun 22(1)</t>
  </si>
  <si>
    <t>System       
1Q23</t>
  </si>
  <si>
    <t>PRIMA</t>
  </si>
  <si>
    <t>431 pbs</t>
  </si>
  <si>
    <t>175 pbs</t>
  </si>
  <si>
    <t>-97 pbs</t>
  </si>
  <si>
    <t>23 pbs</t>
  </si>
  <si>
    <t>60 pbs</t>
  </si>
  <si>
    <t>28 pbs</t>
  </si>
  <si>
    <t>59 pbs</t>
  </si>
  <si>
    <t>-2258 pbs</t>
  </si>
  <si>
    <t>-6692 pbs</t>
  </si>
  <si>
    <t>-2106 pbs</t>
  </si>
  <si>
    <t>-5382 pbs</t>
  </si>
  <si>
    <t>TaT</t>
  </si>
  <si>
    <t>AaA</t>
  </si>
  <si>
    <t>-27bps</t>
  </si>
  <si>
    <t>-132bps</t>
  </si>
  <si>
    <t>25 bps</t>
  </si>
  <si>
    <t>23 bps</t>
  </si>
  <si>
    <t>Var. TaT</t>
  </si>
  <si>
    <t>-170 pbs</t>
  </si>
  <si>
    <t>-440 pbs</t>
  </si>
  <si>
    <t>670 pbs</t>
  </si>
  <si>
    <t>Var. AaA</t>
  </si>
  <si>
    <t>-420 pbs</t>
  </si>
  <si>
    <t>270 pbs</t>
  </si>
  <si>
    <t>200 pbs</t>
  </si>
  <si>
    <t>1300 pbs</t>
  </si>
  <si>
    <t>-550 pbs</t>
  </si>
  <si>
    <t>-280 pbs</t>
  </si>
  <si>
    <t>-310 pbs</t>
  </si>
  <si>
    <t>20 bps</t>
  </si>
  <si>
    <t>13 bps</t>
  </si>
  <si>
    <t>19 bps</t>
  </si>
  <si>
    <t>-366 bps</t>
  </si>
  <si>
    <t>-100 bps</t>
  </si>
  <si>
    <t>-790 bps</t>
  </si>
  <si>
    <t>-4 bps</t>
  </si>
  <si>
    <t>17 bps</t>
  </si>
  <si>
    <t>22 bps</t>
  </si>
  <si>
    <t>6 bps</t>
  </si>
  <si>
    <t>-31 bps</t>
  </si>
  <si>
    <t>-232 bps</t>
  </si>
  <si>
    <t>-1076 bps</t>
  </si>
  <si>
    <t>18 bps</t>
  </si>
  <si>
    <t>110 bps</t>
  </si>
  <si>
    <t>2 bps</t>
  </si>
  <si>
    <t>29 bps</t>
  </si>
  <si>
    <t>30 bps</t>
  </si>
  <si>
    <t>133 bps</t>
  </si>
  <si>
    <t>-10 bps</t>
  </si>
  <si>
    <t>130 bps</t>
  </si>
  <si>
    <t>10 bps</t>
  </si>
  <si>
    <t>50 bps</t>
  </si>
  <si>
    <t>-360 bps</t>
  </si>
  <si>
    <t>-140 bps</t>
  </si>
  <si>
    <t>-310 bps</t>
  </si>
  <si>
    <t>31 bps</t>
  </si>
  <si>
    <t>123 pbs</t>
  </si>
  <si>
    <t>Disruptive Initiatives: Yape</t>
  </si>
  <si>
    <t>Usuarios</t>
  </si>
  <si>
    <t>Users (millions)</t>
  </si>
  <si>
    <r>
      <t xml:space="preserve">Monthly Active Users (MAU) (millions) </t>
    </r>
    <r>
      <rPr>
        <vertAlign val="superscript"/>
        <sz val="10"/>
        <color rgb="FF000000"/>
        <rFont val="Calibri"/>
        <family val="2"/>
        <scheme val="minor"/>
      </rPr>
      <t>(1)</t>
    </r>
  </si>
  <si>
    <t>Active Users Generating Income (millions)</t>
  </si>
  <si>
    <t>Engagement</t>
  </si>
  <si>
    <t># Monthly Transactions (millions)</t>
  </si>
  <si>
    <r>
      <t xml:space="preserve">TPV </t>
    </r>
    <r>
      <rPr>
        <vertAlign val="superscript"/>
        <sz val="10"/>
        <color rgb="FF000000"/>
        <rFont val="Calibri"/>
        <family val="2"/>
        <scheme val="minor"/>
      </rPr>
      <t>(3)</t>
    </r>
  </si>
  <si>
    <t>Experience</t>
  </si>
  <si>
    <r>
      <t xml:space="preserve">NPS </t>
    </r>
    <r>
      <rPr>
        <vertAlign val="superscript"/>
        <sz val="10"/>
        <color rgb="FF000000"/>
        <rFont val="Calibri"/>
        <family val="2"/>
        <scheme val="minor"/>
      </rPr>
      <t>(2)</t>
    </r>
  </si>
  <si>
    <t>Metric per Monthly Active User (MAU)</t>
  </si>
  <si>
    <t>Monthly Transactions / MAU</t>
  </si>
  <si>
    <t>Monthly Revenues / MAU</t>
  </si>
  <si>
    <t>Monthly Expenses / MAU</t>
  </si>
  <si>
    <t>Monetization Drivers</t>
  </si>
  <si>
    <t>Payments</t>
  </si>
  <si>
    <t>Mobile Top-Ups (millions)</t>
  </si>
  <si>
    <t>Utilities Payments (thousands)</t>
  </si>
  <si>
    <t>Yape Promos</t>
  </si>
  <si>
    <r>
      <t xml:space="preserve">GMV </t>
    </r>
    <r>
      <rPr>
        <vertAlign val="superscript"/>
        <sz val="10"/>
        <color rgb="FF000000"/>
        <rFont val="Calibri"/>
        <family val="2"/>
        <scheme val="minor"/>
      </rPr>
      <t xml:space="preserve">(4) </t>
    </r>
    <r>
      <rPr>
        <sz val="10"/>
        <color rgb="FF000000"/>
        <rFont val="Calibri"/>
        <family val="2"/>
        <scheme val="minor"/>
      </rPr>
      <t>(millions)</t>
    </r>
  </si>
  <si>
    <t>Microloans</t>
  </si>
  <si>
    <t># Disbursements (thousands)</t>
  </si>
  <si>
    <r>
      <t>(1)</t>
    </r>
    <r>
      <rPr>
        <sz val="7"/>
        <color rgb="FF000000"/>
        <rFont val="Times New Roman"/>
        <family val="1"/>
      </rPr>
      <t xml:space="preserve">           </t>
    </r>
    <r>
      <rPr>
        <sz val="8"/>
        <color rgb="FF000000"/>
        <rFont val="Calibri"/>
        <family val="2"/>
        <scheme val="minor"/>
      </rPr>
      <t>Yape users that have made at least one transaction over the last month.</t>
    </r>
  </si>
  <si>
    <r>
      <t>(2)</t>
    </r>
    <r>
      <rPr>
        <sz val="7"/>
        <color rgb="FF000000"/>
        <rFont val="Times New Roman"/>
        <family val="1"/>
      </rPr>
      <t xml:space="preserve">           </t>
    </r>
    <r>
      <rPr>
        <sz val="8"/>
        <color rgb="FF000000"/>
        <rFont val="Calibri"/>
        <family val="2"/>
        <scheme val="minor"/>
      </rPr>
      <t>Net Promoting Score</t>
    </r>
  </si>
  <si>
    <r>
      <t>(3)</t>
    </r>
    <r>
      <rPr>
        <sz val="7"/>
        <color rgb="FF000000"/>
        <rFont val="Times New Roman"/>
        <family val="1"/>
      </rPr>
      <t xml:space="preserve">           </t>
    </r>
    <r>
      <rPr>
        <sz val="8"/>
        <color rgb="FF000000"/>
        <rFont val="Calibri"/>
        <family val="2"/>
        <scheme val="minor"/>
      </rPr>
      <t>Total Payment Volume</t>
    </r>
  </si>
  <si>
    <r>
      <t>(4)</t>
    </r>
    <r>
      <rPr>
        <sz val="7"/>
        <color rgb="FF000000"/>
        <rFont val="Times New Roman"/>
        <family val="1"/>
      </rPr>
      <t xml:space="preserve">           </t>
    </r>
    <r>
      <rPr>
        <sz val="8"/>
        <color rgb="FF000000"/>
        <rFont val="Calibri"/>
        <family val="2"/>
        <scheme val="minor"/>
      </rPr>
      <t>Gross Merchant Volume</t>
    </r>
  </si>
  <si>
    <t>127 bps</t>
  </si>
  <si>
    <t>14 bps</t>
  </si>
  <si>
    <t>Variación %</t>
  </si>
  <si>
    <t>QaQ</t>
  </si>
  <si>
    <t>%change</t>
  </si>
  <si>
    <t>(1) Financing expenses related to lease agreements are included according to the application of IFRS 16.</t>
  </si>
  <si>
    <t>(2) The effect of the application of IFRS 16 is included, which corresponds to a greater depreciation for the asset for right-of-use".</t>
  </si>
  <si>
    <t>(2) Mainly includes intangible assets, other receivable accounts, trading derivatives receivable accounts and tax credit.</t>
  </si>
  <si>
    <t>(3) Mainly includes other payable accounts, trading derivatives payable accounts and taxes for payable.</t>
  </si>
  <si>
    <t>232 pbs</t>
  </si>
  <si>
    <t>171 pbs</t>
  </si>
  <si>
    <t>(1) Includes Banco de la Nacion branches, which in June 22 were 34, in March 23 were 33 and in June 23 were 36</t>
  </si>
  <si>
    <t>1499 pbs</t>
  </si>
  <si>
    <t>(*) Regulatory Capital Ratio differs from previously reported</t>
  </si>
  <si>
    <t>335 bps</t>
  </si>
  <si>
    <t>970 bps</t>
  </si>
  <si>
    <t>60 bps</t>
  </si>
  <si>
    <t>134 bps</t>
  </si>
  <si>
    <t>33 bps</t>
  </si>
  <si>
    <t>-407 bps</t>
  </si>
  <si>
    <t>(S/ thousands, under current regulation as of January 2023)</t>
  </si>
  <si>
    <t>75 pbs</t>
  </si>
  <si>
    <t>89 pbs</t>
  </si>
  <si>
    <t>86 pbs</t>
  </si>
  <si>
    <t>2 pbs</t>
  </si>
  <si>
    <t>9 pbs</t>
  </si>
  <si>
    <t>21 pbs</t>
  </si>
  <si>
    <t>157 pbs</t>
  </si>
  <si>
    <t>YTD</t>
  </si>
  <si>
    <t>MIBANCO
(In S/ thousands, IFRS)</t>
  </si>
  <si>
    <t>Prima 
2Q23</t>
  </si>
  <si>
    <t>System       
2Q23 (3)</t>
  </si>
  <si>
    <t>% share 
2Q23</t>
  </si>
  <si>
    <t>2bps</t>
  </si>
  <si>
    <t>29bps</t>
  </si>
  <si>
    <t>1H22</t>
  </si>
  <si>
    <t>1H23</t>
  </si>
  <si>
    <t>Jun 22 / Jun 23</t>
  </si>
  <si>
    <t>45 bps</t>
  </si>
  <si>
    <t>132 bps</t>
  </si>
  <si>
    <t>131 bps</t>
  </si>
  <si>
    <t>40 bps</t>
  </si>
  <si>
    <t>Interest Expenses</t>
  </si>
  <si>
    <t>Net Interes Income</t>
  </si>
  <si>
    <t>Fee Income and Gain in FX</t>
  </si>
  <si>
    <t>Other Income No Core:</t>
  </si>
  <si>
    <t>Net loss on securities and associates</t>
  </si>
  <si>
    <t>Other Income not operational</t>
  </si>
  <si>
    <t>Other Income</t>
  </si>
  <si>
    <t>Total Expenses</t>
  </si>
  <si>
    <t>Net Income</t>
  </si>
  <si>
    <r>
      <t xml:space="preserve">ROAE </t>
    </r>
    <r>
      <rPr>
        <b/>
        <vertAlign val="superscript"/>
        <sz val="11"/>
        <rFont val="Calibri    "/>
      </rPr>
      <t>(1)</t>
    </r>
  </si>
  <si>
    <t>1H23  / 1H22</t>
  </si>
  <si>
    <t>Loan loss reserves</t>
  </si>
  <si>
    <t>Subordinated debt</t>
  </si>
  <si>
    <t>Unrealidez Profit or Losses</t>
  </si>
  <si>
    <t>Tier Common Equity (2)</t>
  </si>
  <si>
    <t xml:space="preserve">Market risk-weighted assets </t>
  </si>
  <si>
    <t xml:space="preserve">Capital requirement </t>
  </si>
  <si>
    <t>Market risk capital requirement (5)</t>
  </si>
  <si>
    <t xml:space="preserve">Credit risk capital requirement </t>
  </si>
  <si>
    <t>Capital Ratios under Local Regulation</t>
  </si>
  <si>
    <t>Change</t>
  </si>
  <si>
    <t>Common Equity Tier 1 Ratio</t>
  </si>
  <si>
    <t>9 bps</t>
  </si>
  <si>
    <t>Tier 1 Capital ratio</t>
  </si>
  <si>
    <t xml:space="preserve">Regulatory Global Capital Ratio </t>
  </si>
  <si>
    <t>21 bps</t>
  </si>
  <si>
    <t>Common Equity Tier 1 IFRS</t>
  </si>
  <si>
    <t>(S/. thousand)</t>
  </si>
  <si>
    <t>Capital and reserves</t>
  </si>
  <si>
    <t>Unrealized gains (losses)</t>
  </si>
  <si>
    <t>Goodwill and intangibles</t>
  </si>
  <si>
    <t>Investments in subsidiaries</t>
  </si>
  <si>
    <t>Adjusted RWAs IFRS</t>
  </si>
  <si>
    <t>Adjusted Credit RWAs IFRS</t>
  </si>
  <si>
    <t>CET1 ratio IFRS</t>
  </si>
  <si>
    <t>Capital ratios under Local Regulation</t>
  </si>
  <si>
    <t>Common Equity Tier 1 ratio</t>
  </si>
  <si>
    <t>89 bps</t>
  </si>
  <si>
    <t>75 bps</t>
  </si>
  <si>
    <t xml:space="preserve">Investments in subsidiaries </t>
  </si>
  <si>
    <t>87 bps</t>
  </si>
  <si>
    <t>123 bps</t>
  </si>
  <si>
    <t>1H23 / 1H22</t>
  </si>
  <si>
    <t>1H23/ 1H22</t>
  </si>
  <si>
    <t>1H23/ 1H23</t>
  </si>
  <si>
    <r>
      <t xml:space="preserve">44.4% </t>
    </r>
    <r>
      <rPr>
        <vertAlign val="superscript"/>
        <sz val="9.35"/>
        <rFont val="Calibri"/>
        <family val="2"/>
      </rPr>
      <t>(4)</t>
    </r>
  </si>
  <si>
    <t xml:space="preserve">(4)  Operating expenses / Average of Total Assets. Average is calculated with periodbeginning and period-ending balances. 
</t>
  </si>
  <si>
    <r>
      <t xml:space="preserve">Legal and Other capital reserves </t>
    </r>
    <r>
      <rPr>
        <vertAlign val="superscript"/>
        <sz val="11"/>
        <color theme="1"/>
        <rFont val="Calibri "/>
      </rPr>
      <t>(1)</t>
    </r>
  </si>
  <si>
    <r>
      <t xml:space="preserve">Minority interest </t>
    </r>
    <r>
      <rPr>
        <vertAlign val="superscript"/>
        <sz val="11"/>
        <color theme="1"/>
        <rFont val="Calibri "/>
      </rPr>
      <t>(2)</t>
    </r>
  </si>
  <si>
    <r>
      <t xml:space="preserve">Loan loss reserves </t>
    </r>
    <r>
      <rPr>
        <vertAlign val="superscript"/>
        <sz val="11"/>
        <color theme="1"/>
        <rFont val="Calibri "/>
      </rPr>
      <t>(3)</t>
    </r>
  </si>
  <si>
    <r>
      <t xml:space="preserve">Deduction for subordinated debt limit (50% of Tier I excluding deductions) </t>
    </r>
    <r>
      <rPr>
        <vertAlign val="superscript"/>
        <sz val="11"/>
        <color theme="1"/>
        <rFont val="Calibri "/>
      </rPr>
      <t>(4)</t>
    </r>
  </si>
  <si>
    <r>
      <t xml:space="preserve">Deduction for Tier I Limit (50% of Regulatory capital) </t>
    </r>
    <r>
      <rPr>
        <vertAlign val="superscript"/>
        <sz val="11"/>
        <color theme="1"/>
        <rFont val="Calibri "/>
      </rPr>
      <t>(4)</t>
    </r>
  </si>
  <si>
    <r>
      <t xml:space="preserve">Tier 1 </t>
    </r>
    <r>
      <rPr>
        <vertAlign val="superscript"/>
        <sz val="11"/>
        <rFont val="Calibri "/>
      </rPr>
      <t>(5)</t>
    </r>
  </si>
  <si>
    <r>
      <t xml:space="preserve">Tier 2 </t>
    </r>
    <r>
      <rPr>
        <vertAlign val="superscript"/>
        <sz val="11"/>
        <rFont val="Calibri "/>
      </rPr>
      <t>(6)</t>
    </r>
    <r>
      <rPr>
        <sz val="11"/>
        <rFont val="Calibri "/>
      </rPr>
      <t xml:space="preserve"> + Tier 3 </t>
    </r>
    <r>
      <rPr>
        <vertAlign val="superscript"/>
        <sz val="11"/>
        <rFont val="Calibri "/>
      </rPr>
      <t>(7)</t>
    </r>
  </si>
  <si>
    <r>
      <t>Financial Consolidated Group (FCG) Regulatory Capital Requirements</t>
    </r>
    <r>
      <rPr>
        <vertAlign val="superscript"/>
        <sz val="11"/>
        <rFont val="Calibri "/>
      </rPr>
      <t xml:space="preserve"> (8)</t>
    </r>
  </si>
  <si>
    <r>
      <t>Insurance Consolidated Group (ICG) Capital Requirements</t>
    </r>
    <r>
      <rPr>
        <vertAlign val="superscript"/>
        <sz val="11"/>
        <rFont val="Calibri "/>
      </rPr>
      <t xml:space="preserve"> (9)</t>
    </r>
  </si>
  <si>
    <r>
      <t xml:space="preserve">Required Regulatory Capital Ratio </t>
    </r>
    <r>
      <rPr>
        <vertAlign val="superscript"/>
        <sz val="11"/>
        <rFont val="Calibri "/>
      </rPr>
      <t>(10)</t>
    </r>
  </si>
  <si>
    <t>Sources: INEI, BCRP y SBS.</t>
  </si>
  <si>
    <t>(3) Grey area indicate estimates by BCP Economic Research as of August 2023</t>
  </si>
  <si>
    <t>130pbs</t>
  </si>
  <si>
    <t>238pbs</t>
  </si>
  <si>
    <t>132pbs</t>
  </si>
  <si>
    <t>24pbs</t>
  </si>
  <si>
    <t>225pbs</t>
  </si>
  <si>
    <t>350pbs</t>
  </si>
  <si>
    <t>change %</t>
  </si>
  <si>
    <r>
      <t xml:space="preserve">Earnings per share </t>
    </r>
    <r>
      <rPr>
        <vertAlign val="superscript"/>
        <sz val="11"/>
        <rFont val="Calibri "/>
      </rPr>
      <t>(1)</t>
    </r>
  </si>
  <si>
    <r>
      <t xml:space="preserve">ROAA </t>
    </r>
    <r>
      <rPr>
        <vertAlign val="superscript"/>
        <sz val="11"/>
        <rFont val="Calibri "/>
      </rPr>
      <t>(2)(3)</t>
    </r>
  </si>
  <si>
    <r>
      <t>ROAE</t>
    </r>
    <r>
      <rPr>
        <vertAlign val="superscript"/>
        <sz val="11"/>
        <rFont val="Calibri "/>
      </rPr>
      <t xml:space="preserve"> (2)(3)</t>
    </r>
  </si>
  <si>
    <r>
      <t>Net interest margin</t>
    </r>
    <r>
      <rPr>
        <vertAlign val="superscript"/>
        <sz val="11"/>
        <rFont val="Calibri "/>
      </rPr>
      <t xml:space="preserve"> (2)(3)</t>
    </r>
  </si>
  <si>
    <r>
      <t xml:space="preserve">Risk adjusted NIM </t>
    </r>
    <r>
      <rPr>
        <vertAlign val="superscript"/>
        <sz val="11"/>
        <rFont val="Calibri "/>
      </rPr>
      <t>(2)(3)</t>
    </r>
  </si>
  <si>
    <r>
      <t xml:space="preserve">Funding Cost </t>
    </r>
    <r>
      <rPr>
        <vertAlign val="superscript"/>
        <sz val="11"/>
        <rFont val="Calibri "/>
      </rPr>
      <t>(2)(3)(4)</t>
    </r>
  </si>
  <si>
    <r>
      <t xml:space="preserve">Cost of risk </t>
    </r>
    <r>
      <rPr>
        <vertAlign val="superscript"/>
        <sz val="11"/>
        <rFont val="Calibri "/>
      </rPr>
      <t>(5)</t>
    </r>
  </si>
  <si>
    <r>
      <t xml:space="preserve">Oper. expenses as a percent. of total income - reported </t>
    </r>
    <r>
      <rPr>
        <vertAlign val="superscript"/>
        <sz val="11"/>
        <rFont val="Calibri "/>
      </rPr>
      <t>(6)</t>
    </r>
  </si>
  <si>
    <r>
      <t xml:space="preserve">Oper. expenses as a percent. of av. tot. assets </t>
    </r>
    <r>
      <rPr>
        <vertAlign val="superscript"/>
        <sz val="11"/>
        <rFont val="Calibri "/>
      </rPr>
      <t>(2)(3)(6)</t>
    </r>
  </si>
  <si>
    <r>
      <t xml:space="preserve">ROAA </t>
    </r>
    <r>
      <rPr>
        <vertAlign val="superscript"/>
        <sz val="10"/>
        <rFont val="Calibri "/>
      </rPr>
      <t>(1)(2)</t>
    </r>
  </si>
  <si>
    <r>
      <t xml:space="preserve">ROAE </t>
    </r>
    <r>
      <rPr>
        <vertAlign val="superscript"/>
        <sz val="10"/>
        <rFont val="Calibri "/>
      </rPr>
      <t>(1)(2)</t>
    </r>
  </si>
  <si>
    <r>
      <t xml:space="preserve">Net interest margin </t>
    </r>
    <r>
      <rPr>
        <vertAlign val="superscript"/>
        <sz val="10"/>
        <rFont val="Calibri "/>
      </rPr>
      <t>(1)(2)</t>
    </r>
  </si>
  <si>
    <r>
      <t xml:space="preserve">Risk adjusted NIM </t>
    </r>
    <r>
      <rPr>
        <vertAlign val="superscript"/>
        <sz val="10"/>
        <rFont val="Calibri "/>
      </rPr>
      <t>(1)(2)</t>
    </r>
  </si>
  <si>
    <r>
      <t xml:space="preserve">Funding Cost </t>
    </r>
    <r>
      <rPr>
        <vertAlign val="superscript"/>
        <sz val="10"/>
        <rFont val="Calibri "/>
      </rPr>
      <t>(1)(2)(3)</t>
    </r>
  </si>
  <si>
    <r>
      <t xml:space="preserve">Cost of risk </t>
    </r>
    <r>
      <rPr>
        <vertAlign val="superscript"/>
        <sz val="10"/>
        <rFont val="Calibri "/>
      </rPr>
      <t>(4)</t>
    </r>
  </si>
  <si>
    <r>
      <t xml:space="preserve">Oper. expenses as a percent. of total income - reported </t>
    </r>
    <r>
      <rPr>
        <vertAlign val="superscript"/>
        <sz val="10"/>
        <rFont val="Calibri "/>
      </rPr>
      <t>(5)</t>
    </r>
  </si>
  <si>
    <r>
      <t xml:space="preserve">Oper. expenses as a percent. of av. tot. assets </t>
    </r>
    <r>
      <rPr>
        <vertAlign val="superscript"/>
        <sz val="10"/>
        <rFont val="Calibri "/>
      </rPr>
      <t>(1)(2)(5)</t>
    </r>
  </si>
  <si>
    <t>1H 23</t>
  </si>
  <si>
    <t>1H23/1H22</t>
  </si>
  <si>
    <t xml:space="preserve">Cash and due from banks </t>
  </si>
  <si>
    <t xml:space="preserve">Cash collateral, reverse repurchase agreements and securities borrowing </t>
  </si>
  <si>
    <t xml:space="preserve">Amortized cost investments </t>
  </si>
  <si>
    <r>
      <t>Financial assets designated at fair value through profit or loss</t>
    </r>
    <r>
      <rPr>
        <vertAlign val="superscript"/>
        <sz val="10"/>
        <rFont val="Calibri"/>
        <family val="2"/>
        <scheme val="minor"/>
      </rPr>
      <t xml:space="preserve"> </t>
    </r>
  </si>
  <si>
    <t>Assets by insurance contracts</t>
  </si>
  <si>
    <r>
      <t>Property, plant and equipment, net</t>
    </r>
    <r>
      <rPr>
        <vertAlign val="superscript"/>
        <sz val="10"/>
        <rFont val="Calibri"/>
        <family val="2"/>
        <scheme val="minor"/>
      </rPr>
      <t xml:space="preserve"> </t>
    </r>
  </si>
  <si>
    <t xml:space="preserve">Investments in associates </t>
  </si>
  <si>
    <t xml:space="preserve">Intangible assets and goodwill, net </t>
  </si>
  <si>
    <t>Assets by  reinsurance contracts</t>
  </si>
  <si>
    <r>
      <t>Other assets</t>
    </r>
    <r>
      <rPr>
        <vertAlign val="superscript"/>
        <sz val="10"/>
        <rFont val="Calibri"/>
        <family val="2"/>
        <scheme val="minor"/>
      </rPr>
      <t xml:space="preserve"> (1)</t>
    </r>
  </si>
  <si>
    <t xml:space="preserve">Repurchase agreements with customers </t>
  </si>
  <si>
    <t>Liabilities by insurance contracts</t>
  </si>
  <si>
    <t>Liabilities by reinsurance contracts</t>
  </si>
  <si>
    <t>Other reserves</t>
  </si>
  <si>
    <t>1H 23/ 1H 22</t>
  </si>
  <si>
    <r>
      <t xml:space="preserve">Property, furniture and equipment, net </t>
    </r>
    <r>
      <rPr>
        <vertAlign val="superscript"/>
        <sz val="8"/>
        <rFont val="Arial"/>
        <family val="2"/>
      </rPr>
      <t>(1)</t>
    </r>
  </si>
  <si>
    <r>
      <t xml:space="preserve">Other assets </t>
    </r>
    <r>
      <rPr>
        <vertAlign val="superscript"/>
        <sz val="8"/>
        <rFont val="Arial"/>
        <family val="2"/>
      </rPr>
      <t>(2)</t>
    </r>
  </si>
  <si>
    <r>
      <t>Non-interest bearing</t>
    </r>
    <r>
      <rPr>
        <vertAlign val="superscript"/>
        <sz val="8"/>
        <rFont val="Arial"/>
        <family val="2"/>
      </rPr>
      <t xml:space="preserve"> (1)</t>
    </r>
  </si>
  <si>
    <r>
      <t>Interest bearing</t>
    </r>
    <r>
      <rPr>
        <vertAlign val="superscript"/>
        <sz val="8"/>
        <rFont val="Arial"/>
        <family val="2"/>
      </rPr>
      <t xml:space="preserve"> (1)</t>
    </r>
  </si>
  <si>
    <r>
      <t xml:space="preserve">Other liabilities </t>
    </r>
    <r>
      <rPr>
        <vertAlign val="superscript"/>
        <sz val="8"/>
        <rFont val="Arial"/>
        <family val="2"/>
      </rPr>
      <t>(3)</t>
    </r>
  </si>
  <si>
    <t>1H 22</t>
  </si>
  <si>
    <t>1H 23 / 1H 22</t>
  </si>
  <si>
    <t>130bps</t>
  </si>
  <si>
    <t>45bps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</si>
</sst>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4">
    <numFmt numFmtId="6" formatCode="&quot;S/&quot;#,##0;[Red]\-&quot;S/&quot;#,##0"/>
    <numFmt numFmtId="41" formatCode="_-* #,##0_-;\-* #,##0_-;_-* &quot;-&quot;_-;_-@_-"/>
    <numFmt numFmtId="43" formatCode="_-* #,##0.00_-;\-* #,##0.00_-;_-* &quot;-&quot;??_-;_-@_-"/>
    <numFmt numFmtId="164" formatCode="_-&quot;$&quot;\ * #,##0.00_-;\-&quot;$&quot;\ * #,##0.00_-;_-&quot;$&quot;\ * &quot;-&quot;??_-;_-@_-"/>
    <numFmt numFmtId="165" formatCode="_-* #,##0.00\ _€_-;\-* #,##0.00\ _€_-;_-* &quot;-&quot;??\ _€_-;_-@_-"/>
    <numFmt numFmtId="166" formatCode="_ * #,##0.00_ ;_ * \-#,##0.00_ ;_ * &quot;-&quot;??_ ;_ @_ "/>
    <numFmt numFmtId="167" formatCode="0.0%"/>
    <numFmt numFmtId="168" formatCode="_ * #,##0_ ;_ * \-#,##0_ ;_ * &quot;-&quot;??_ ;_ @_ "/>
    <numFmt numFmtId="169" formatCode="_(* #,##0_);_(* \(#,##0\);_(* &quot;-&quot;??_);_(@_)"/>
    <numFmt numFmtId="170" formatCode="_-* #,##0.00\ _D_M_-;\-* #,##0.00\ _D_M_-;_-* &quot;-&quot;??\ _D_M_-;_-@_-"/>
    <numFmt numFmtId="171" formatCode="_(* #,##0.00_);_(* \(#,##0.00\);_(* &quot;-&quot;??_);_(@_)"/>
    <numFmt numFmtId="172" formatCode="&quot;S/.&quot;\ #,##0_);[Red]\(&quot;S/.&quot;\ #,##0\)"/>
    <numFmt numFmtId="173" formatCode="0.0"/>
    <numFmt numFmtId="174" formatCode="&quot;S/.&quot;\ #,##0;[Red]&quot;S/.&quot;\ \-#,##0"/>
    <numFmt numFmtId="175" formatCode="[$-409]mmm\-yy;@"/>
    <numFmt numFmtId="176" formatCode="0.0000"/>
    <numFmt numFmtId="177" formatCode="_-* #,##0\ _D_M_-;\-* #,##0\ _D_M_-;_-* &quot;-&quot;??\ _D_M_-;_-@_-"/>
    <numFmt numFmtId="178" formatCode="_(* #,##0.0_);_(* \(#,##0.0\);_(* &quot;-&quot;??_);_(@_)"/>
    <numFmt numFmtId="179" formatCode="General_)"/>
    <numFmt numFmtId="180" formatCode="_ * #,##0_ ;_ * \-#,##0_ ;_ * &quot;-&quot;_ ;_ @_ "/>
    <numFmt numFmtId="181" formatCode="_ &quot;S/.&quot;\ * #,##0.00_ ;_ &quot;S/.&quot;\ * \-#,##0.00_ ;_ &quot;S/.&quot;\ * &quot;-&quot;??_ ;_ @_ "/>
    <numFmt numFmtId="182" formatCode="&quot;$&quot;#,##0_);\(&quot;$&quot;#,##0\)"/>
    <numFmt numFmtId="183" formatCode="&quot;$&quot;#,##0.00_);[Red]\(&quot;$&quot;#,##0.00\)"/>
    <numFmt numFmtId="184" formatCode="_(&quot;$&quot;* #,##0_);_(&quot;$&quot;* \(#,##0\);_(&quot;$&quot;* &quot;-&quot;_);_(@_)"/>
    <numFmt numFmtId="185" formatCode="_(&quot;$&quot;* #,##0.00_);_(&quot;$&quot;* \(#,##0.00\);_(&quot;$&quot;* &quot;-&quot;??_);_(@_)"/>
    <numFmt numFmtId="186" formatCode="_ * #,##0.000_ ;_ * \-#,##0.000_ ;_ * &quot;-&quot;??_ ;_ @_ "/>
    <numFmt numFmtId="187" formatCode="#,##0.000000000"/>
    <numFmt numFmtId="188" formatCode="#,"/>
    <numFmt numFmtId="189" formatCode="&quot;$&quot;#,##0.0_);[Red]\(&quot;$&quot;#,##0.0\)"/>
    <numFmt numFmtId="190" formatCode="_([$€]* #,##0.00_);_([$€]* \(#,##0.00\);_([$€]* &quot;-&quot;??_);_(@_)"/>
    <numFmt numFmtId="191" formatCode="#,#00"/>
    <numFmt numFmtId="192" formatCode="#.##000"/>
    <numFmt numFmtId="193" formatCode="#,##0.0_);\(#,##0.0\)"/>
    <numFmt numFmtId="194" formatCode="0.000000%"/>
    <numFmt numFmtId="195" formatCode="\(0.000_)"/>
    <numFmt numFmtId="196" formatCode="\$#,#00"/>
    <numFmt numFmtId="197" formatCode="%#,#00"/>
    <numFmt numFmtId="198" formatCode="&quot;$&quot;#,##0;&quot;$&quot;\-#,##0"/>
    <numFmt numFmtId="199" formatCode="&quot;$&quot;#,##0.0_);\(&quot;$&quot;#,##0.0\)"/>
    <numFmt numFmtId="200" formatCode="_ * #,##0.0_ ;_ * \-#,##0.0_ ;_ * &quot;-&quot;??_ ;_ @_ "/>
    <numFmt numFmtId="201" formatCode="_ * #,##0.0000_ ;_ * \-#,##0.0000_ ;_ * &quot;-&quot;??_ ;_ @_ "/>
    <numFmt numFmtId="202" formatCode="_([$€-2]\ * #,##0.00_);_([$€-2]\ * \(#,##0.00\);_([$€-2]\ * &quot;-&quot;??_)"/>
    <numFmt numFmtId="203" formatCode="#,##0;\(#,##0\)"/>
    <numFmt numFmtId="204" formatCode="\£\ #,##0_);[Red]\(\£\ #,##0\)"/>
    <numFmt numFmtId="205" formatCode="\¥\ #,##0_);[Red]\(\¥\ #,##0\)"/>
    <numFmt numFmtId="206" formatCode="0.00;[Red]0.00"/>
    <numFmt numFmtId="207" formatCode="00000000"/>
    <numFmt numFmtId="208" formatCode="#,##0\ ;[Red]\(#,##0\);\-"/>
    <numFmt numFmtId="209" formatCode="[$-280A]dddd\,\ dd&quot; de &quot;mmmm&quot; de &quot;yyyy"/>
    <numFmt numFmtId="210" formatCode="_-[$€-2]* #,##0.00_-;\-[$€-2]* #,##0.00_-;_-[$€-2]* &quot;-&quot;??_-"/>
    <numFmt numFmtId="211" formatCode="_(* #,##0_);_(* \(#,##0\);_(* &quot;--- &quot;_)"/>
    <numFmt numFmtId="212" formatCode="_(&quot;$&quot;* #,##0_);_(&quot;$&quot;* \(#,##0\);_(&quot;$&quot;* &quot;--- &quot;_)"/>
    <numFmt numFmtId="213" formatCode="#,##0.0\ ;\(#,##0.0\)"/>
    <numFmt numFmtId="214" formatCode="\•\ \ @"/>
    <numFmt numFmtId="215" formatCode="&quot;$&quot;#,##0.00"/>
    <numFmt numFmtId="216" formatCode="#,##0.0"/>
    <numFmt numFmtId="217" formatCode="#,##0_%_);\(#,##0\)_%;#,##0_%_);@_%_)"/>
    <numFmt numFmtId="218" formatCode="_-* #,##0.00\ _P_t_s_-;\-* #,##0.00\ _P_t_s_-;_-* &quot;-&quot;??\ _P_t_s_-;_-@_-"/>
    <numFmt numFmtId="219" formatCode="_ &quot;S/&quot;* #,##0.00_ ;_ &quot;S/&quot;* \-#,##0.00_ ;_ &quot;S/&quot;* &quot;-&quot;??_ ;_ @_ "/>
    <numFmt numFmtId="220" formatCode="&quot;$&quot;#,##0.00;\(&quot;$&quot;#,##0.00\)"/>
    <numFmt numFmtId="221" formatCode="&quot;$&quot;#,##0_%_);\(&quot;$&quot;#,##0\)_%;&quot;$&quot;#,##0_%_);@_%_)"/>
    <numFmt numFmtId="222" formatCode="_(&quot;S/.&quot;\ * #,##0.00_);_(&quot;S/.&quot;\ * \(#,##0.00\);_(&quot;S/.&quot;\ * &quot;-&quot;??_);_(@_)"/>
    <numFmt numFmtId="223" formatCode="&quot;S/&quot;#,##0;&quot;S/&quot;\-#,##0"/>
    <numFmt numFmtId="224" formatCode="\ \ _•\–\ \ \ \ @"/>
    <numFmt numFmtId="225" formatCode="mmm\-d\-yyyy"/>
    <numFmt numFmtId="226" formatCode="mmm\-yyyy"/>
    <numFmt numFmtId="227" formatCode="m/d/yy_%_)"/>
    <numFmt numFmtId="228" formatCode="#,##0.0\ \ ;\(#,##0.0\)\ "/>
    <numFmt numFmtId="229" formatCode="0_%_);\(0\)_%;0_%_);@_%_)"/>
    <numFmt numFmtId="230" formatCode="_ [$€]* #,##0.00_ ;_ [$€]* \-#,##0.00_ ;_ [$€]* &quot;-&quot;??_ ;_ @_ "/>
    <numFmt numFmtId="231" formatCode="_-[$€]* #,##0.00_-;\-[$€]* #,##0.00_-;_-[$€]* &quot;-&quot;??_-;_-@_-"/>
    <numFmt numFmtId="232" formatCode="#\ ##0.0"/>
    <numFmt numFmtId="233" formatCode="###0_);\(###0\)"/>
    <numFmt numFmtId="234" formatCode="0.0\%_);\(0.0\%\);0.0\%_);@_%_)"/>
    <numFmt numFmtId="235" formatCode="####"/>
    <numFmt numFmtId="236" formatCode="0.00000000"/>
    <numFmt numFmtId="237" formatCode="#,##0.00&quot;F&quot;_);\(#,##0.00&quot;F&quot;\)"/>
    <numFmt numFmtId="238" formatCode="0\ 000\ 000\ 000"/>
    <numFmt numFmtId="239" formatCode="#,##0.0_);[Red]\(#,##0.0\)"/>
    <numFmt numFmtId="240" formatCode="0.0%;[Red]\(0.0%\)"/>
    <numFmt numFmtId="241" formatCode="&quot;S/.&quot;\ #,##0_);\(&quot;S/.&quot;\ #,##0\)"/>
    <numFmt numFmtId="242" formatCode="&quot;S/.&quot;\ #,##0.00_);\(&quot;S/.&quot;\ #,##0.00\)"/>
    <numFmt numFmtId="243" formatCode="&quot;S/.&quot;\ #,##0.00_);[Red]\(&quot;S/.&quot;\ #,##0.00\)"/>
    <numFmt numFmtId="244" formatCode="0.000%"/>
    <numFmt numFmtId="245" formatCode="_ * #,##0.00000_ ;_ * \-#,##0.00000_ ;_ * &quot;-&quot;??_ ;_ @_ "/>
    <numFmt numFmtId="246" formatCode="\$#,##0_);\(\$#,##0\)"/>
    <numFmt numFmtId="247" formatCode="#,##0.00\x;\(#,##0.00\x\)"/>
    <numFmt numFmtId="248" formatCode="0.0\x_)_);&quot;NM&quot;_x_)_);0.0\x_)_);@_%_)"/>
    <numFmt numFmtId="249" formatCode="_(* #,##0.00000_);_(* \(#,##0.00000\);_(* &quot;-&quot;_);_(@_)"/>
    <numFmt numFmtId="250" formatCode="0.000000000E+00;\盌"/>
    <numFmt numFmtId="251" formatCode="#,##0.0;\(#,##0.0\)"/>
    <numFmt numFmtId="252" formatCode="#,##0.000"/>
    <numFmt numFmtId="253" formatCode="#,##0.000_);\(#,##0.000\)"/>
    <numFmt numFmtId="254" formatCode="[$$-409]#,##0.00"/>
    <numFmt numFmtId="255" formatCode="#,##0.0_)\ \ ;[Red]\(#,##0.0\)\ \ "/>
    <numFmt numFmtId="256" formatCode="#,##0.00\x_);[Red]\(#,##0.00\x\);&quot;--  &quot;"/>
    <numFmt numFmtId="257" formatCode="0_);\(0\)"/>
    <numFmt numFmtId="258" formatCode="_(* #,##0.00\x_);_(* \(#,##0.00\x\);_(* &quot;-&quot;??_);_(@_)"/>
    <numFmt numFmtId="259" formatCode="_(* #,##0.0_);_(* \(#,##0.0\);_(* &quot;-&quot;_);_(@_)"/>
    <numFmt numFmtId="260" formatCode="##0%;\(##0%\)"/>
    <numFmt numFmtId="261" formatCode="0.00%;\(0.00%\)"/>
    <numFmt numFmtId="262" formatCode="0.0_%"/>
    <numFmt numFmtId="263" formatCode="#,##0.0%;[Red]\(#,##0.0%\)"/>
    <numFmt numFmtId="264" formatCode="_(&quot;$&quot;* #,##0.00\x_);_(&quot;$&quot;* \(#,##0.00\x\);_(&quot;$&quot;* &quot;-&quot;??_);_(@_)"/>
    <numFmt numFmtId="265" formatCode="0.0%_);\(0.0%\);0.0%_);@_%_)"/>
    <numFmt numFmtId="266" formatCode="#,##0.00\x;#,##0.00\x"/>
    <numFmt numFmtId="267" formatCode="#,##0.00_x"/>
    <numFmt numFmtId="268" formatCode="#,##0.00\x"/>
    <numFmt numFmtId="269" formatCode="_ * #,##0.0_ ;[Red]_ * \-#,##0.0_ ;_ * &quot;-&quot;???_ ;_ @_ "/>
    <numFmt numFmtId="270" formatCode="#,##0.0_%_);\(#,##0.0\)_%;#,##0.0_%_);@_%_)"/>
    <numFmt numFmtId="271" formatCode="&quot;$&quot;#\ ?/?"/>
    <numFmt numFmtId="272" formatCode="_(* #,##0.00\x_);_(* \(#,##0.00\x\);_(* &quot;-&quot;_);_(@_)"/>
    <numFmt numFmtId="273" formatCode="0.00_)"/>
    <numFmt numFmtId="274" formatCode="0.0000%"/>
    <numFmt numFmtId="275" formatCode="_ &quot;\&quot;* #,##0_ ;_ &quot;\&quot;* \-#,##0_ ;_ &quot;\&quot;* &quot;-&quot;_ ;_ @_ "/>
    <numFmt numFmtId="276" formatCode="_ &quot;\&quot;* #,##0.00_ ;_ &quot;\&quot;* \-#,##0.00_ ;_ &quot;\&quot;* &quot;-&quot;??_ ;_ @_ "/>
    <numFmt numFmtId="277" formatCode="[$$-86B]\ #,##0"/>
    <numFmt numFmtId="278" formatCode="&quot;$&quot;#,##0.0000_);\(&quot;$&quot;#,##0.0000\)"/>
    <numFmt numFmtId="279" formatCode="[$$-86B]\ #,##0.000"/>
    <numFmt numFmtId="280" formatCode="mm/dd/yy"/>
    <numFmt numFmtId="281" formatCode="0\ &quot;bps&quot;"/>
    <numFmt numFmtId="282" formatCode="#,##0.0_);[Black]\(#,##0.0\)"/>
    <numFmt numFmtId="283" formatCode="_(* #,##0_);_(* \(#,##0\);_(* &quot;-&quot;_);_(@_)"/>
    <numFmt numFmtId="284" formatCode="#,##0.00;\(#,##0.00\)"/>
  </numFmts>
  <fonts count="377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 Narrow"/>
      <family val="2"/>
    </font>
    <font>
      <sz val="11"/>
      <color theme="1"/>
      <name val="Arial Narrow"/>
      <family val="2"/>
    </font>
    <font>
      <b/>
      <sz val="20"/>
      <color theme="1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1"/>
      <color indexed="8"/>
      <name val="Calibri"/>
      <family val="2"/>
    </font>
    <font>
      <sz val="10"/>
      <name val="Formata Regula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name val="Calibri "/>
    </font>
    <font>
      <vertAlign val="superscript"/>
      <sz val="11"/>
      <name val="Calibri "/>
    </font>
    <font>
      <b/>
      <sz val="11"/>
      <color theme="0"/>
      <name val="Calibri "/>
    </font>
    <font>
      <u/>
      <sz val="11"/>
      <color theme="10"/>
      <name val="Calibri "/>
    </font>
    <font>
      <b/>
      <sz val="11"/>
      <name val="Calibri "/>
    </font>
    <font>
      <sz val="11"/>
      <color theme="1"/>
      <name val="Calibri "/>
    </font>
    <font>
      <b/>
      <sz val="11"/>
      <color theme="1"/>
      <name val="Calibri "/>
    </font>
    <font>
      <b/>
      <sz val="20"/>
      <color theme="0"/>
      <name val="Calibri "/>
    </font>
    <font>
      <b/>
      <vertAlign val="superscript"/>
      <sz val="11"/>
      <name val="Calibri "/>
    </font>
    <font>
      <b/>
      <sz val="11"/>
      <color rgb="FFFFFFFF"/>
      <name val="Calibri "/>
    </font>
    <font>
      <sz val="11"/>
      <color rgb="FF000000"/>
      <name val="Calibri "/>
    </font>
    <font>
      <b/>
      <sz val="11"/>
      <name val="Calibri   "/>
    </font>
    <font>
      <b/>
      <sz val="11"/>
      <color theme="0"/>
      <name val="Calibri   "/>
    </font>
    <font>
      <b/>
      <sz val="11"/>
      <color rgb="FFFFFFFF"/>
      <name val="Calibri   "/>
    </font>
    <font>
      <sz val="11"/>
      <name val="Calibri   "/>
    </font>
    <font>
      <sz val="11"/>
      <color theme="1"/>
      <name val="Calibri   "/>
    </font>
    <font>
      <sz val="11"/>
      <color theme="0"/>
      <name val="Calibri   "/>
    </font>
    <font>
      <vertAlign val="superscript"/>
      <sz val="11"/>
      <name val="Calibri   "/>
    </font>
    <font>
      <u/>
      <sz val="11"/>
      <color theme="10"/>
      <name val="Calibri   "/>
    </font>
    <font>
      <sz val="11"/>
      <name val="Calibri    "/>
    </font>
    <font>
      <sz val="11"/>
      <color theme="0"/>
      <name val="Calibri    "/>
    </font>
    <font>
      <sz val="11"/>
      <color theme="1"/>
      <name val="Calibri    "/>
    </font>
    <font>
      <sz val="10"/>
      <color theme="1"/>
      <name val="Formata Regular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rgb="FFFFFFFF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Formata Regular"/>
      <family val="2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0"/>
      <color rgb="FFFFFFFF"/>
      <name val="Calibri"/>
      <family val="2"/>
      <scheme val="minor"/>
    </font>
    <font>
      <b/>
      <i/>
      <vertAlign val="superscript"/>
      <sz val="10"/>
      <color rgb="FFFFFFFF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6.5"/>
      <color rgb="FF000000"/>
      <name val="Calibri"/>
      <family val="2"/>
      <scheme val="minor"/>
    </font>
    <font>
      <sz val="11"/>
      <color rgb="FFFF0000"/>
      <name val="Arial"/>
      <family val="2"/>
    </font>
    <font>
      <b/>
      <sz val="8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name val="Calibri "/>
    </font>
    <font>
      <b/>
      <i/>
      <sz val="10"/>
      <color theme="0"/>
      <name val="Calibri"/>
      <family val="2"/>
      <scheme val="minor"/>
    </font>
    <font>
      <sz val="10"/>
      <color indexed="8"/>
      <name val="MS Sans Serif"/>
      <family val="2"/>
    </font>
    <font>
      <sz val="10"/>
      <color rgb="FF000000"/>
      <name val="Calibri "/>
    </font>
    <font>
      <b/>
      <sz val="10"/>
      <name val="Arial"/>
      <family val="2"/>
    </font>
    <font>
      <b/>
      <sz val="10"/>
      <color rgb="FF000000"/>
      <name val="Calibri"/>
      <family val="2"/>
      <scheme val="minor"/>
    </font>
    <font>
      <sz val="10"/>
      <color theme="1"/>
      <name val="Calibri 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   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8"/>
      <name val="Times New Roman"/>
      <family val="1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12"/>
      <name val="BERNHARD"/>
    </font>
    <font>
      <sz val="10"/>
      <name val="BERNHARD"/>
    </font>
    <font>
      <sz val="10"/>
      <name val="Helv"/>
    </font>
    <font>
      <sz val="1"/>
      <color theme="0"/>
      <name val="Formata Regular"/>
      <family val="2"/>
    </font>
    <font>
      <sz val="10"/>
      <name val="MS Serif"/>
      <family val="1"/>
    </font>
    <font>
      <sz val="1"/>
      <color indexed="53"/>
      <name val="Formata Regular"/>
      <family val="2"/>
    </font>
    <font>
      <sz val="1"/>
      <color rgb="FFFFC000"/>
      <name val="Formata Regular"/>
      <family val="2"/>
    </font>
    <font>
      <sz val="1"/>
      <color rgb="FFFF0000"/>
      <name val="Formata Regular"/>
      <family val="2"/>
    </font>
    <font>
      <sz val="1"/>
      <color indexed="8"/>
      <name val="Courier"/>
      <family val="3"/>
    </font>
    <font>
      <b/>
      <sz val="11"/>
      <color indexed="8"/>
      <name val="Calibri"/>
      <family val="2"/>
    </font>
    <font>
      <b/>
      <sz val="1"/>
      <color indexed="8"/>
      <name val="Courier"/>
      <family val="3"/>
    </font>
    <font>
      <b/>
      <sz val="11"/>
      <color indexed="62"/>
      <name val="Calibri"/>
      <family val="2"/>
    </font>
    <font>
      <sz val="10"/>
      <color indexed="16"/>
      <name val="MS Serif"/>
      <family val="1"/>
    </font>
    <font>
      <sz val="11"/>
      <color indexed="48"/>
      <name val="Calibri"/>
      <family val="2"/>
    </font>
    <font>
      <i/>
      <sz val="10"/>
      <color indexed="23"/>
      <name val="Arial"/>
      <family val="2"/>
    </font>
    <font>
      <b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sz val="11"/>
      <color indexed="37"/>
      <name val="Calibri"/>
      <family val="2"/>
    </font>
    <font>
      <sz val="12"/>
      <name val="Helv"/>
    </font>
    <font>
      <sz val="11"/>
      <color indexed="53"/>
      <name val="Calibri"/>
      <family val="2"/>
    </font>
    <font>
      <sz val="12"/>
      <color indexed="9"/>
      <name val="Helv"/>
    </font>
    <font>
      <sz val="10"/>
      <color indexed="8"/>
      <name val="Formata Regular"/>
      <family val="2"/>
    </font>
    <font>
      <sz val="11"/>
      <color indexed="60"/>
      <name val="Calibri"/>
      <family val="2"/>
    </font>
    <font>
      <b/>
      <sz val="10"/>
      <name val="Times New Roman"/>
      <family val="1"/>
    </font>
    <font>
      <b/>
      <sz val="11"/>
      <color indexed="63"/>
      <name val="Calibri"/>
      <family val="2"/>
    </font>
    <font>
      <sz val="10"/>
      <name val="Tms Rmn"/>
    </font>
    <font>
      <sz val="10"/>
      <name val="MS Sans Serif"/>
      <family val="2"/>
    </font>
    <font>
      <sz val="8"/>
      <name val="HELV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b/>
      <sz val="8"/>
      <color indexed="8"/>
      <name val="Helv"/>
    </font>
    <font>
      <sz val="11"/>
      <color theme="1"/>
      <name val="Calibri"/>
      <family val="2"/>
    </font>
    <font>
      <b/>
      <sz val="18"/>
      <color theme="3"/>
      <name val="Calibri Light"/>
      <family val="2"/>
      <scheme val="major"/>
    </font>
    <font>
      <sz val="10"/>
      <name val="Times New Roman"/>
      <family val="1"/>
    </font>
    <font>
      <i/>
      <sz val="9"/>
      <name val="Helv"/>
      <family val="2"/>
    </font>
    <font>
      <i/>
      <sz val="9"/>
      <name val="Helvetica"/>
      <family val="2"/>
    </font>
    <font>
      <sz val="12"/>
      <name val="Times New Roman"/>
      <family val="1"/>
    </font>
    <font>
      <sz val="8"/>
      <name val="Antique Olive"/>
      <family val="2"/>
    </font>
    <font>
      <sz val="8"/>
      <name val="Geneva"/>
      <family val="2"/>
    </font>
    <font>
      <sz val="8"/>
      <name val="Formata Regular"/>
      <family val="2"/>
    </font>
    <font>
      <sz val="10"/>
      <color indexed="8"/>
      <name val="Verdana"/>
      <family val="2"/>
    </font>
    <font>
      <sz val="10"/>
      <color indexed="9"/>
      <name val="Verdana"/>
      <family val="2"/>
    </font>
    <font>
      <sz val="10"/>
      <color indexed="9"/>
      <name val="Calibri"/>
      <family val="2"/>
    </font>
    <font>
      <b/>
      <sz val="16"/>
      <color indexed="9"/>
      <name val="Arial"/>
      <family val="2"/>
    </font>
    <font>
      <b/>
      <u/>
      <sz val="12"/>
      <color indexed="10"/>
      <name val="Arial"/>
      <family val="2"/>
    </font>
    <font>
      <b/>
      <sz val="10"/>
      <color indexed="32"/>
      <name val="Arial"/>
      <family val="2"/>
    </font>
    <font>
      <sz val="10"/>
      <color indexed="12"/>
      <name val="Times New Roman"/>
      <family val="1"/>
    </font>
    <font>
      <sz val="8"/>
      <color indexed="12"/>
      <name val="Helv"/>
    </font>
    <font>
      <sz val="10"/>
      <name val="Geneva"/>
      <family val="2"/>
    </font>
    <font>
      <sz val="10"/>
      <color indexed="20"/>
      <name val="Verdana"/>
      <family val="2"/>
    </font>
    <font>
      <b/>
      <sz val="12"/>
      <name val="Times New Roman"/>
      <family val="1"/>
    </font>
    <font>
      <b/>
      <sz val="10"/>
      <name val="MS Sans Serif"/>
      <family val="2"/>
    </font>
    <font>
      <sz val="11"/>
      <color indexed="48"/>
      <name val="Arial"/>
      <family val="2"/>
    </font>
    <font>
      <b/>
      <i/>
      <sz val="12"/>
      <name val="Times New Roman"/>
      <family val="1"/>
    </font>
    <font>
      <sz val="10"/>
      <color indexed="17"/>
      <name val="Calibri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b/>
      <sz val="18"/>
      <name val="Arial"/>
      <family val="2"/>
    </font>
    <font>
      <b/>
      <sz val="10"/>
      <color indexed="52"/>
      <name val="Verdana"/>
      <family val="2"/>
    </font>
    <font>
      <b/>
      <sz val="11"/>
      <color indexed="52"/>
      <name val="Calibri"/>
      <family val="2"/>
    </font>
    <font>
      <b/>
      <sz val="10"/>
      <color indexed="52"/>
      <name val="Calibri"/>
      <family val="2"/>
    </font>
    <font>
      <sz val="9"/>
      <color indexed="10"/>
      <name val="Geneva"/>
      <family val="2"/>
    </font>
    <font>
      <sz val="9"/>
      <color indexed="10"/>
      <name val="Geneva"/>
    </font>
    <font>
      <b/>
      <sz val="10"/>
      <color indexed="9"/>
      <name val="Calibri"/>
      <family val="2"/>
    </font>
    <font>
      <sz val="11"/>
      <color indexed="52"/>
      <name val="Calibri"/>
      <family val="2"/>
    </font>
    <font>
      <sz val="10"/>
      <color indexed="52"/>
      <name val="Calibri"/>
      <family val="2"/>
    </font>
    <font>
      <u/>
      <sz val="10"/>
      <color indexed="12"/>
      <name val="Arial"/>
      <family val="2"/>
    </font>
    <font>
      <u/>
      <sz val="10"/>
      <color indexed="36"/>
      <name val="Arial"/>
      <family val="2"/>
    </font>
    <font>
      <sz val="10"/>
      <color indexed="39"/>
      <name val="Helvetica"/>
      <family val="2"/>
    </font>
    <font>
      <i/>
      <sz val="9"/>
      <color indexed="8"/>
      <name val="Helvetica"/>
      <family val="2"/>
    </font>
    <font>
      <sz val="10"/>
      <color indexed="24"/>
      <name val="Arial"/>
      <family val="2"/>
    </font>
    <font>
      <sz val="8"/>
      <name val="Palatino"/>
      <family val="1"/>
    </font>
    <font>
      <sz val="8"/>
      <color indexed="8"/>
      <name val="Arial"/>
      <family val="2"/>
    </font>
    <font>
      <b/>
      <u/>
      <sz val="8"/>
      <name val="Tms Rmn"/>
    </font>
    <font>
      <sz val="8"/>
      <name val="Tms Rmn"/>
    </font>
    <font>
      <sz val="10"/>
      <color indexed="12"/>
      <name val="Arial"/>
      <family val="2"/>
    </font>
    <font>
      <i/>
      <sz val="10"/>
      <color indexed="17"/>
      <name val="Times New Roman"/>
      <family val="1"/>
    </font>
    <font>
      <sz val="8"/>
      <color indexed="12"/>
      <name val="Arial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62"/>
      <name val="Calibri"/>
      <family val="2"/>
    </font>
    <font>
      <sz val="10"/>
      <name val="Helv"/>
      <charset val="204"/>
    </font>
    <font>
      <i/>
      <sz val="10"/>
      <color indexed="23"/>
      <name val="Verdana"/>
      <family val="2"/>
    </font>
    <font>
      <i/>
      <sz val="1"/>
      <color indexed="8"/>
      <name val="Courier"/>
      <family val="3"/>
    </font>
    <font>
      <sz val="10"/>
      <color indexed="8"/>
      <name val="Times New Roman"/>
      <family val="1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b/>
      <sz val="14"/>
      <color indexed="24"/>
      <name val="Arial"/>
      <family val="2"/>
    </font>
    <font>
      <sz val="7"/>
      <name val="Palatino"/>
      <family val="1"/>
    </font>
    <font>
      <sz val="6"/>
      <color indexed="16"/>
      <name val="Palatino"/>
      <family val="1"/>
    </font>
    <font>
      <b/>
      <sz val="12"/>
      <name val="Helv"/>
    </font>
    <font>
      <b/>
      <sz val="15"/>
      <color indexed="56"/>
      <name val="Verdana"/>
      <family val="2"/>
    </font>
    <font>
      <b/>
      <sz val="13"/>
      <color indexed="56"/>
      <name val="Verdana"/>
      <family val="2"/>
    </font>
    <font>
      <b/>
      <sz val="10"/>
      <color indexed="18"/>
      <name val="Arial"/>
      <family val="2"/>
    </font>
    <font>
      <b/>
      <sz val="11"/>
      <color indexed="56"/>
      <name val="Verdana"/>
      <family val="2"/>
    </font>
    <font>
      <b/>
      <sz val="18"/>
      <color indexed="24"/>
      <name val="Arial"/>
      <family val="2"/>
    </font>
    <font>
      <u/>
      <sz val="7.5"/>
      <color indexed="36"/>
      <name val="Arial"/>
      <family val="2"/>
    </font>
    <font>
      <u/>
      <sz val="7.7"/>
      <color theme="10"/>
      <name val="Calibri"/>
      <family val="2"/>
    </font>
    <font>
      <u/>
      <sz val="7.7"/>
      <color indexed="12"/>
      <name val="Calibri"/>
      <family val="2"/>
    </font>
    <font>
      <u/>
      <sz val="8.25"/>
      <color theme="10"/>
      <name val="Calibri"/>
      <family val="2"/>
    </font>
    <font>
      <u/>
      <sz val="11"/>
      <color theme="10"/>
      <name val="Calibri"/>
      <family val="2"/>
    </font>
    <font>
      <u/>
      <sz val="8"/>
      <color indexed="12"/>
      <name val="Calibri"/>
      <family val="2"/>
    </font>
    <font>
      <u/>
      <sz val="8"/>
      <color indexed="20"/>
      <name val="Calibri"/>
      <family val="2"/>
    </font>
    <font>
      <sz val="11"/>
      <color indexed="20"/>
      <name val="Calibri"/>
      <family val="2"/>
    </font>
    <font>
      <sz val="10"/>
      <color indexed="20"/>
      <name val="Calibri"/>
      <family val="2"/>
    </font>
    <font>
      <sz val="10"/>
      <color indexed="62"/>
      <name val="Verdana"/>
      <family val="2"/>
    </font>
    <font>
      <sz val="8"/>
      <color indexed="56"/>
      <name val="Helvetica"/>
      <family val="2"/>
    </font>
    <font>
      <sz val="8"/>
      <color indexed="39"/>
      <name val="Helvetica"/>
      <family val="2"/>
    </font>
    <font>
      <sz val="8"/>
      <color indexed="39"/>
      <name val="Helv"/>
      <family val="2"/>
    </font>
    <font>
      <sz val="8"/>
      <color indexed="39"/>
      <name val="Arial"/>
      <family val="2"/>
    </font>
    <font>
      <b/>
      <sz val="12"/>
      <color indexed="22"/>
      <name val="Arial"/>
      <family val="2"/>
    </font>
    <font>
      <sz val="16"/>
      <name val="Arial"/>
      <family val="2"/>
    </font>
    <font>
      <sz val="8"/>
      <color indexed="8"/>
      <name val="Helv"/>
    </font>
    <font>
      <sz val="10"/>
      <color indexed="20"/>
      <name val="Times New Roman"/>
      <family val="1"/>
    </font>
    <font>
      <sz val="10"/>
      <name val="Trebuchet MS"/>
      <family val="2"/>
    </font>
    <font>
      <b/>
      <sz val="12"/>
      <color indexed="8"/>
      <name val="Times New Roman"/>
      <family val="1"/>
    </font>
    <font>
      <sz val="10"/>
      <color indexed="60"/>
      <name val="Verdana"/>
      <family val="2"/>
    </font>
    <font>
      <sz val="11"/>
      <color indexed="19"/>
      <name val="Calibri"/>
      <family val="2"/>
    </font>
    <font>
      <sz val="7"/>
      <name val="Small Fonts"/>
      <family val="2"/>
    </font>
    <font>
      <sz val="10"/>
      <name val="Palatino"/>
      <family val="1"/>
    </font>
    <font>
      <sz val="10"/>
      <name val="Verdana   "/>
    </font>
    <font>
      <sz val="10"/>
      <name val="Arial Unicode MS"/>
      <family val="2"/>
    </font>
    <font>
      <sz val="10"/>
      <color indexed="64"/>
      <name val="Arial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i/>
      <sz val="8"/>
      <name val="Tms Rmn"/>
    </font>
    <font>
      <b/>
      <sz val="10"/>
      <color indexed="63"/>
      <name val="Verdana"/>
      <family val="2"/>
    </font>
    <font>
      <sz val="10"/>
      <color indexed="8"/>
      <name val="Helvetica"/>
      <family val="2"/>
    </font>
    <font>
      <sz val="10"/>
      <color indexed="16"/>
      <name val="Helvetica-Black"/>
    </font>
    <font>
      <sz val="9"/>
      <color theme="1"/>
      <name val="Arial Narrow"/>
      <family val="2"/>
    </font>
    <font>
      <b/>
      <sz val="8"/>
      <color indexed="32"/>
      <name val="Arial"/>
      <family val="2"/>
    </font>
    <font>
      <sz val="8"/>
      <color indexed="61"/>
      <name val="Arial"/>
      <family val="2"/>
    </font>
    <font>
      <b/>
      <sz val="8"/>
      <color indexed="38"/>
      <name val="Arial"/>
      <family val="2"/>
    </font>
    <font>
      <b/>
      <i/>
      <sz val="10"/>
      <color indexed="32"/>
      <name val="Arial"/>
      <family val="2"/>
    </font>
    <font>
      <b/>
      <i/>
      <sz val="10"/>
      <color indexed="61"/>
      <name val="Arial"/>
      <family val="2"/>
    </font>
    <font>
      <b/>
      <sz val="10"/>
      <color indexed="16"/>
      <name val="Arial"/>
      <family val="2"/>
    </font>
    <font>
      <b/>
      <i/>
      <sz val="10"/>
      <color indexed="28"/>
      <name val="Arial"/>
      <family val="2"/>
    </font>
    <font>
      <b/>
      <sz val="10"/>
      <color indexed="61"/>
      <name val="Arial"/>
      <family val="2"/>
    </font>
    <font>
      <b/>
      <i/>
      <sz val="10"/>
      <color indexed="20"/>
      <name val="Arial"/>
      <family val="2"/>
    </font>
    <font>
      <b/>
      <i/>
      <sz val="10"/>
      <name val="Arial"/>
      <family val="2"/>
    </font>
    <font>
      <sz val="7"/>
      <color indexed="12"/>
      <name val="Arial"/>
      <family val="2"/>
    </font>
    <font>
      <b/>
      <sz val="8"/>
      <name val="Tms Rmn"/>
    </font>
    <font>
      <sz val="8"/>
      <color indexed="10"/>
      <name val="Arial"/>
      <family val="2"/>
    </font>
    <font>
      <sz val="10"/>
      <color indexed="10"/>
      <name val="MS Sans Serif"/>
      <family val="2"/>
    </font>
    <font>
      <b/>
      <sz val="10"/>
      <color indexed="24"/>
      <name val="Arial"/>
      <family val="2"/>
    </font>
    <font>
      <sz val="11"/>
      <color indexed="8"/>
      <name val="Helv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2"/>
      <color indexed="17"/>
      <name val="Arial"/>
      <family val="2"/>
    </font>
    <font>
      <b/>
      <sz val="13"/>
      <name val="Helvetica"/>
      <family val="2"/>
    </font>
    <font>
      <sz val="12"/>
      <color indexed="8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u/>
      <sz val="10"/>
      <name val="Arial"/>
      <family val="2"/>
    </font>
    <font>
      <sz val="9"/>
      <name val="Helvetica-Black"/>
    </font>
    <font>
      <sz val="6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u/>
      <sz val="10"/>
      <name val="Arial Narrow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i/>
      <sz val="14"/>
      <name val="Helv"/>
      <family val="2"/>
    </font>
    <font>
      <b/>
      <u/>
      <sz val="12"/>
      <name val="Arial"/>
      <family val="2"/>
    </font>
    <font>
      <b/>
      <sz val="9"/>
      <name val="Bookman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indexed="32"/>
      <name val="Arial"/>
      <family val="2"/>
    </font>
    <font>
      <i/>
      <sz val="10"/>
      <name val="Times New Roman"/>
      <family val="1"/>
    </font>
    <font>
      <b/>
      <sz val="10"/>
      <color indexed="8"/>
      <name val="Verdana"/>
      <family val="2"/>
    </font>
    <font>
      <b/>
      <sz val="7"/>
      <color indexed="12"/>
      <name val="Arial"/>
      <family val="2"/>
    </font>
    <font>
      <sz val="10"/>
      <color indexed="8"/>
      <name val="Haettenschweiler"/>
      <family val="2"/>
    </font>
    <font>
      <sz val="10"/>
      <color indexed="10"/>
      <name val="Arial"/>
      <family val="2"/>
    </font>
    <font>
      <sz val="12"/>
      <name val="바탕체"/>
      <family val="1"/>
      <charset val="129"/>
    </font>
    <font>
      <sz val="11"/>
      <color rgb="FF9C65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0"/>
      <name val="Formata Regular"/>
      <family val="2"/>
    </font>
    <font>
      <sz val="10"/>
      <color rgb="FF006100"/>
      <name val="Formata Regular"/>
      <family val="2"/>
    </font>
    <font>
      <b/>
      <sz val="10"/>
      <color indexed="53"/>
      <name val="Formata Regular"/>
      <family val="2"/>
    </font>
    <font>
      <b/>
      <sz val="10"/>
      <color rgb="FFFA7D00"/>
      <name val="Formata Regular"/>
      <family val="2"/>
    </font>
    <font>
      <sz val="10"/>
      <color indexed="53"/>
      <name val="Formata Regular"/>
      <family val="2"/>
    </font>
    <font>
      <sz val="10"/>
      <color rgb="FFFA7D00"/>
      <name val="Formata Regular"/>
      <family val="2"/>
    </font>
    <font>
      <b/>
      <sz val="11"/>
      <color indexed="62"/>
      <name val="Formata Regular"/>
      <family val="2"/>
    </font>
    <font>
      <b/>
      <sz val="11"/>
      <color theme="3"/>
      <name val="Formata Regular"/>
      <family val="2"/>
    </font>
    <font>
      <sz val="10"/>
      <color rgb="FF9C0006"/>
      <name val="Formata Regular"/>
      <family val="2"/>
    </font>
    <font>
      <sz val="10"/>
      <color rgb="FF9C6500"/>
      <name val="Formata Regular"/>
      <family val="2"/>
    </font>
    <font>
      <b/>
      <sz val="10"/>
      <color rgb="FF3F3F3F"/>
      <name val="Formata Regular"/>
      <family val="2"/>
    </font>
    <font>
      <b/>
      <sz val="15"/>
      <color indexed="62"/>
      <name val="Formata Regular"/>
      <family val="2"/>
    </font>
    <font>
      <b/>
      <sz val="15"/>
      <color theme="3"/>
      <name val="Formata Regular"/>
      <family val="2"/>
    </font>
    <font>
      <b/>
      <sz val="13"/>
      <color indexed="62"/>
      <name val="Formata Regular"/>
      <family val="2"/>
    </font>
    <font>
      <b/>
      <sz val="13"/>
      <color theme="3"/>
      <name val="Formata Regular"/>
      <family val="2"/>
    </font>
    <font>
      <b/>
      <sz val="10"/>
      <color theme="1"/>
      <name val="Formata Regular"/>
      <family val="2"/>
    </font>
    <font>
      <sz val="10"/>
      <color indexed="8"/>
      <name val="Calibri"/>
      <family val="2"/>
    </font>
    <font>
      <b/>
      <sz val="10"/>
      <color indexed="63"/>
      <name val="Calibri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1"/>
      <color indexed="14"/>
      <name val="Calibri"/>
      <family val="2"/>
    </font>
    <font>
      <sz val="10"/>
      <color indexed="10"/>
      <name val="Calibri"/>
      <family val="2"/>
    </font>
    <font>
      <i/>
      <sz val="10"/>
      <color indexed="23"/>
      <name val="Calibri"/>
      <family val="2"/>
    </font>
    <font>
      <b/>
      <sz val="11"/>
      <color indexed="53"/>
      <name val="Calibri"/>
      <family val="2"/>
      <scheme val="minor"/>
    </font>
    <font>
      <b/>
      <sz val="10"/>
      <color theme="0"/>
      <name val="Formata Regular"/>
      <family val="2"/>
    </font>
    <font>
      <sz val="10"/>
      <color rgb="FF3F3F76"/>
      <name val="Formata Regular"/>
      <family val="2"/>
    </font>
    <font>
      <sz val="10"/>
      <color rgb="FFFF0000"/>
      <name val="Formata Regular"/>
      <family val="2"/>
    </font>
    <font>
      <i/>
      <sz val="10"/>
      <color rgb="FF7F7F7F"/>
      <name val="Formata Regular"/>
      <family val="2"/>
    </font>
    <font>
      <b/>
      <vertAlign val="superscript"/>
      <sz val="11"/>
      <name val="Calibri   "/>
    </font>
    <font>
      <b/>
      <vertAlign val="superscript"/>
      <sz val="11"/>
      <color rgb="FFFFFFFF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name val="Calibri "/>
    </font>
    <font>
      <sz val="12"/>
      <color rgb="FF000000"/>
      <name val="Calibri "/>
    </font>
    <font>
      <b/>
      <sz val="12"/>
      <color rgb="FF000000"/>
      <name val="Calibri "/>
    </font>
    <font>
      <b/>
      <sz val="10"/>
      <color rgb="FFFFFFFF"/>
      <name val="Calibri "/>
    </font>
    <font>
      <b/>
      <u val="singleAccounting"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.8000000000000007"/>
      <name val="Calibri"/>
      <family val="2"/>
      <scheme val="minor"/>
    </font>
    <font>
      <sz val="10"/>
      <color rgb="FFFF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7"/>
      <color rgb="FF000000"/>
      <name val="Calibri"/>
      <family val="2"/>
      <scheme val="minor"/>
    </font>
    <font>
      <sz val="9"/>
      <name val="Calibri"/>
      <family val="2"/>
      <scheme val="minor"/>
    </font>
    <font>
      <u/>
      <sz val="11"/>
      <name val="Calibri   "/>
    </font>
    <font>
      <u/>
      <sz val="11"/>
      <name val="Calibri"/>
      <family val="2"/>
      <scheme val="minor"/>
    </font>
    <font>
      <u/>
      <sz val="11"/>
      <color rgb="FF2AD2C9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u/>
      <sz val="9"/>
      <color rgb="FF2AD2C9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8"/>
      <name val="Arial"/>
      <family val="2"/>
    </font>
    <font>
      <b/>
      <sz val="10"/>
      <name val="Calibri "/>
    </font>
    <font>
      <b/>
      <sz val="10"/>
      <color theme="0"/>
      <name val="Calibri "/>
    </font>
    <font>
      <b/>
      <sz val="10"/>
      <color theme="1"/>
      <name val="Calibri "/>
    </font>
    <font>
      <b/>
      <vertAlign val="superscript"/>
      <sz val="8"/>
      <name val="Arial"/>
      <family val="2"/>
    </font>
    <font>
      <u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8"/>
      <color theme="0"/>
      <name val="Arial"/>
      <family val="2"/>
    </font>
    <font>
      <u/>
      <sz val="12"/>
      <color theme="10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vertAlign val="superscript"/>
      <sz val="12"/>
      <color rgb="FFFFFFFF"/>
      <name val="Calibri"/>
      <family val="2"/>
      <scheme val="minor"/>
    </font>
    <font>
      <b/>
      <sz val="11"/>
      <color theme="1"/>
      <name val="Calibri    "/>
    </font>
    <font>
      <sz val="8"/>
      <color rgb="FF000000"/>
      <name val="Calibri"/>
      <family val="2"/>
      <scheme val="minor"/>
    </font>
    <font>
      <sz val="7"/>
      <color rgb="FF000000"/>
      <name val="Times New Roman"/>
      <family val="1"/>
    </font>
    <font>
      <b/>
      <sz val="11"/>
      <color theme="1"/>
      <name val="Calibri"/>
      <family val="2"/>
    </font>
    <font>
      <b/>
      <sz val="11"/>
      <color theme="1"/>
      <name val="Calibri   "/>
    </font>
    <font>
      <b/>
      <sz val="11"/>
      <name val="Calibri"/>
      <family val="2"/>
    </font>
    <font>
      <sz val="14"/>
      <name val="Calibri"/>
      <family val="2"/>
      <scheme val="minor"/>
    </font>
    <font>
      <b/>
      <vertAlign val="superscript"/>
      <sz val="11"/>
      <name val="Calibri    "/>
    </font>
    <font>
      <b/>
      <sz val="11"/>
      <color theme="0"/>
      <name val="Calibri    "/>
    </font>
    <font>
      <u/>
      <sz val="11"/>
      <color rgb="FF2AD2C9"/>
      <name val="Calibri    "/>
    </font>
    <font>
      <b/>
      <sz val="11"/>
      <name val="Calibri    "/>
    </font>
    <font>
      <sz val="11"/>
      <color rgb="FF000000"/>
      <name val="Calibri    "/>
    </font>
    <font>
      <sz val="11"/>
      <color rgb="FFFFFFFF"/>
      <name val="Calibri    "/>
    </font>
    <font>
      <b/>
      <sz val="11"/>
      <color rgb="FFFF0000"/>
      <name val="Calibri    "/>
    </font>
    <font>
      <b/>
      <sz val="11"/>
      <color rgb="FFFFFFFF"/>
      <name val="Calibri    "/>
    </font>
    <font>
      <b/>
      <sz val="11"/>
      <color rgb="FF000000"/>
      <name val="Calibri    "/>
    </font>
    <font>
      <vertAlign val="superscript"/>
      <sz val="9.35"/>
      <name val="Calibri"/>
      <family val="2"/>
    </font>
    <font>
      <vertAlign val="superscript"/>
      <sz val="11"/>
      <color theme="1"/>
      <name val="Calibri "/>
    </font>
    <font>
      <b/>
      <sz val="8"/>
      <name val="Calibri "/>
    </font>
    <font>
      <sz val="8"/>
      <name val="Calibri "/>
    </font>
    <font>
      <vertAlign val="superscript"/>
      <sz val="10"/>
      <name val="Calibri "/>
    </font>
    <font>
      <b/>
      <sz val="10"/>
      <color rgb="FFFF0000"/>
      <name val="Calibri"/>
      <family val="2"/>
      <scheme val="minor"/>
    </font>
  </fonts>
  <fills count="13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2AD2C9"/>
        <bgColor indexed="64"/>
      </patternFill>
    </fill>
    <fill>
      <patternFill patternType="solid">
        <fgColor rgb="FF2AD2C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26D07C"/>
        <bgColor indexed="64"/>
      </patternFill>
    </fill>
    <fill>
      <patternFill patternType="solid">
        <fgColor rgb="FFCC3399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rgb="FFE93CA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23"/>
        <bgColor indexed="23"/>
      </patternFill>
    </fill>
    <fill>
      <patternFill patternType="solid">
        <fgColor indexed="18"/>
        <bgColor indexed="18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9"/>
        <bgColor indexed="9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5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6"/>
        <bgColor indexed="64"/>
      </patternFill>
    </fill>
    <fill>
      <patternFill patternType="mediumGray">
        <fgColor indexed="22"/>
      </patternFill>
    </fill>
    <fill>
      <patternFill patternType="solid">
        <fgColor indexed="13"/>
        <bgColor indexed="64"/>
      </patternFill>
    </fill>
    <fill>
      <patternFill patternType="gray0625"/>
    </fill>
    <fill>
      <patternFill patternType="solid">
        <fgColor indexed="43"/>
        <bgColor indexed="9"/>
      </patternFill>
    </fill>
    <fill>
      <patternFill patternType="gray125">
        <fgColor indexed="8"/>
      </patternFill>
    </fill>
    <fill>
      <patternFill patternType="solid">
        <fgColor indexed="26"/>
        <bgColor indexed="34"/>
      </patternFill>
    </fill>
    <fill>
      <patternFill patternType="gray0625">
        <fgColor indexed="11"/>
      </patternFill>
    </fill>
    <fill>
      <patternFill patternType="mediumGray">
        <fgColor indexed="9"/>
        <bgColor indexed="22"/>
      </patternFill>
    </fill>
    <fill>
      <patternFill patternType="solid">
        <fgColor indexed="22"/>
        <bgColor indexed="19"/>
      </patternFill>
    </fill>
    <fill>
      <patternFill patternType="solid">
        <fgColor indexed="26"/>
        <bgColor indexed="41"/>
      </patternFill>
    </fill>
    <fill>
      <patternFill patternType="solid">
        <fgColor indexed="26"/>
        <bgColor indexed="31"/>
      </patternFill>
    </fill>
    <fill>
      <patternFill patternType="solid">
        <fgColor indexed="22"/>
        <bgColor indexed="26"/>
      </patternFill>
    </fill>
    <fill>
      <patternFill patternType="solid">
        <fgColor indexed="22"/>
        <bgColor indexed="29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19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20"/>
      </patternFill>
    </fill>
    <fill>
      <patternFill patternType="solid">
        <fgColor rgb="FF00D27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3399"/>
        <bgColor indexed="64"/>
      </patternFill>
    </fill>
  </fills>
  <borders count="1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</borders>
  <cellStyleXfs count="53394">
    <xf numFmtId="0" fontId="0" fillId="0" borderId="0"/>
    <xf numFmtId="0" fontId="4" fillId="0" borderId="0" applyNumberForma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170" fontId="9" fillId="0" borderId="0" applyFont="0" applyFill="0" applyBorder="0" applyAlignment="0" applyProtection="0"/>
    <xf numFmtId="0" fontId="9" fillId="0" borderId="0"/>
    <xf numFmtId="9" fontId="8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9" fillId="0" borderId="0"/>
    <xf numFmtId="170" fontId="9" fillId="0" borderId="0" applyFont="0" applyFill="0" applyBorder="0" applyAlignment="0" applyProtection="0"/>
    <xf numFmtId="0" fontId="9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2" fillId="0" borderId="0"/>
    <xf numFmtId="0" fontId="9" fillId="0" borderId="0"/>
    <xf numFmtId="16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2" fillId="0" borderId="0"/>
    <xf numFmtId="166" fontId="3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6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6" fillId="0" borderId="0"/>
    <xf numFmtId="0" fontId="9" fillId="0" borderId="0"/>
    <xf numFmtId="0" fontId="8" fillId="0" borderId="0"/>
    <xf numFmtId="9" fontId="9" fillId="0" borderId="0" applyFont="0" applyFill="0" applyBorder="0" applyAlignment="0" applyProtection="0"/>
    <xf numFmtId="0" fontId="9" fillId="0" borderId="0"/>
    <xf numFmtId="170" fontId="9" fillId="0" borderId="0" applyFont="0" applyFill="0" applyBorder="0" applyAlignment="0" applyProtection="0"/>
    <xf numFmtId="0" fontId="12" fillId="0" borderId="0"/>
    <xf numFmtId="171" fontId="8" fillId="0" borderId="0" applyFont="0" applyFill="0" applyBorder="0" applyAlignment="0" applyProtection="0"/>
    <xf numFmtId="170" fontId="9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67" fillId="0" borderId="0"/>
    <xf numFmtId="0" fontId="9" fillId="0" borderId="0"/>
    <xf numFmtId="0" fontId="9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2" fillId="0" borderId="0"/>
    <xf numFmtId="166" fontId="8" fillId="0" borderId="0" applyFont="0" applyFill="0" applyBorder="0" applyAlignment="0" applyProtection="0"/>
    <xf numFmtId="0" fontId="9" fillId="0" borderId="0"/>
    <xf numFmtId="0" fontId="2" fillId="0" borderId="36" applyNumberFormat="0" applyFill="0" applyAlignment="0" applyProtection="0"/>
    <xf numFmtId="0" fontId="86" fillId="0" borderId="0"/>
    <xf numFmtId="170" fontId="9" fillId="0" borderId="0" applyFont="0" applyFill="0" applyBorder="0" applyAlignment="0" applyProtection="0"/>
    <xf numFmtId="0" fontId="87" fillId="0" borderId="0"/>
    <xf numFmtId="166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0" fontId="87" fillId="0" borderId="0"/>
    <xf numFmtId="0" fontId="76" fillId="0" borderId="29" applyNumberFormat="0" applyFill="0" applyAlignment="0" applyProtection="0"/>
    <xf numFmtId="0" fontId="77" fillId="0" borderId="30" applyNumberFormat="0" applyFill="0" applyAlignment="0" applyProtection="0"/>
    <xf numFmtId="0" fontId="79" fillId="14" borderId="0" applyNumberFormat="0" applyBorder="0" applyAlignment="0" applyProtection="0"/>
    <xf numFmtId="0" fontId="81" fillId="17" borderId="32" applyNumberFormat="0" applyAlignment="0" applyProtection="0"/>
    <xf numFmtId="0" fontId="82" fillId="17" borderId="31" applyNumberFormat="0" applyAlignment="0" applyProtection="0"/>
    <xf numFmtId="0" fontId="85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3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3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3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3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3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90" fillId="55" borderId="0" applyNumberFormat="0" applyBorder="0" applyAlignment="0" applyProtection="0"/>
    <xf numFmtId="0" fontId="90" fillId="45" borderId="0" applyNumberFormat="0" applyBorder="0" applyAlignment="0" applyProtection="0"/>
    <xf numFmtId="0" fontId="90" fillId="56" borderId="0" applyNumberFormat="0" applyBorder="0" applyAlignment="0" applyProtection="0"/>
    <xf numFmtId="0" fontId="90" fillId="57" borderId="0" applyNumberFormat="0" applyBorder="0" applyAlignment="0" applyProtection="0"/>
    <xf numFmtId="0" fontId="90" fillId="55" borderId="0" applyNumberFormat="0" applyBorder="0" applyAlignment="0" applyProtection="0"/>
    <xf numFmtId="0" fontId="90" fillId="54" borderId="0" applyNumberFormat="0" applyBorder="0" applyAlignment="0" applyProtection="0"/>
    <xf numFmtId="0" fontId="46" fillId="60" borderId="0" applyNumberFormat="0" applyBorder="0" applyAlignment="0" applyProtection="0"/>
    <xf numFmtId="0" fontId="46" fillId="60" borderId="0" applyNumberFormat="0" applyBorder="0" applyAlignment="0" applyProtection="0"/>
    <xf numFmtId="0" fontId="46" fillId="60" borderId="0" applyNumberFormat="0" applyBorder="0" applyAlignment="0" applyProtection="0"/>
    <xf numFmtId="0" fontId="46" fillId="60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46" fillId="61" borderId="0" applyNumberFormat="0" applyBorder="0" applyAlignment="0" applyProtection="0"/>
    <xf numFmtId="0" fontId="46" fillId="61" borderId="0" applyNumberFormat="0" applyBorder="0" applyAlignment="0" applyProtection="0"/>
    <xf numFmtId="0" fontId="46" fillId="61" borderId="0" applyNumberFormat="0" applyBorder="0" applyAlignment="0" applyProtection="0"/>
    <xf numFmtId="0" fontId="46" fillId="61" borderId="0" applyNumberFormat="0" applyBorder="0" applyAlignment="0" applyProtection="0"/>
    <xf numFmtId="0" fontId="46" fillId="62" borderId="0" applyNumberFormat="0" applyBorder="0" applyAlignment="0" applyProtection="0"/>
    <xf numFmtId="0" fontId="46" fillId="62" borderId="0" applyNumberFormat="0" applyBorder="0" applyAlignment="0" applyProtection="0"/>
    <xf numFmtId="0" fontId="46" fillId="62" borderId="0" applyNumberFormat="0" applyBorder="0" applyAlignment="0" applyProtection="0"/>
    <xf numFmtId="0" fontId="46" fillId="62" borderId="0" applyNumberFormat="0" applyBorder="0" applyAlignment="0" applyProtection="0"/>
    <xf numFmtId="0" fontId="46" fillId="63" borderId="0" applyNumberFormat="0" applyBorder="0" applyAlignment="0" applyProtection="0"/>
    <xf numFmtId="0" fontId="46" fillId="63" borderId="0" applyNumberFormat="0" applyBorder="0" applyAlignment="0" applyProtection="0"/>
    <xf numFmtId="0" fontId="46" fillId="63" borderId="0" applyNumberFormat="0" applyBorder="0" applyAlignment="0" applyProtection="0"/>
    <xf numFmtId="0" fontId="46" fillId="63" borderId="0" applyNumberFormat="0" applyBorder="0" applyAlignment="0" applyProtection="0"/>
    <xf numFmtId="0" fontId="11" fillId="65" borderId="0" applyNumberFormat="0" applyBorder="0" applyAlignment="0" applyProtection="0"/>
    <xf numFmtId="0" fontId="11" fillId="66" borderId="0" applyNumberFormat="0" applyBorder="0" applyAlignment="0" applyProtection="0"/>
    <xf numFmtId="0" fontId="11" fillId="66" borderId="0" applyNumberFormat="0" applyBorder="0" applyAlignment="0" applyProtection="0"/>
    <xf numFmtId="0" fontId="11" fillId="66" borderId="0" applyNumberFormat="0" applyBorder="0" applyAlignment="0" applyProtection="0"/>
    <xf numFmtId="0" fontId="11" fillId="66" borderId="0" applyNumberFormat="0" applyBorder="0" applyAlignment="0" applyProtection="0"/>
    <xf numFmtId="0" fontId="11" fillId="66" borderId="0" applyNumberFormat="0" applyBorder="0" applyAlignment="0" applyProtection="0"/>
    <xf numFmtId="0" fontId="11" fillId="66" borderId="0" applyNumberFormat="0" applyBorder="0" applyAlignment="0" applyProtection="0"/>
    <xf numFmtId="0" fontId="11" fillId="66" borderId="0" applyNumberFormat="0" applyBorder="0" applyAlignment="0" applyProtection="0"/>
    <xf numFmtId="0" fontId="11" fillId="66" borderId="0" applyNumberFormat="0" applyBorder="0" applyAlignment="0" applyProtection="0"/>
    <xf numFmtId="0" fontId="11" fillId="66" borderId="0" applyNumberFormat="0" applyBorder="0" applyAlignment="0" applyProtection="0"/>
    <xf numFmtId="0" fontId="11" fillId="67" borderId="0" applyNumberFormat="0" applyBorder="0" applyAlignment="0" applyProtection="0"/>
    <xf numFmtId="0" fontId="11" fillId="68" borderId="0" applyNumberFormat="0" applyBorder="0" applyAlignment="0" applyProtection="0"/>
    <xf numFmtId="0" fontId="11" fillId="68" borderId="0" applyNumberFormat="0" applyBorder="0" applyAlignment="0" applyProtection="0"/>
    <xf numFmtId="0" fontId="11" fillId="68" borderId="0" applyNumberFormat="0" applyBorder="0" applyAlignment="0" applyProtection="0"/>
    <xf numFmtId="0" fontId="11" fillId="68" borderId="0" applyNumberFormat="0" applyBorder="0" applyAlignment="0" applyProtection="0"/>
    <xf numFmtId="0" fontId="11" fillId="68" borderId="0" applyNumberFormat="0" applyBorder="0" applyAlignment="0" applyProtection="0"/>
    <xf numFmtId="0" fontId="11" fillId="68" borderId="0" applyNumberFormat="0" applyBorder="0" applyAlignment="0" applyProtection="0"/>
    <xf numFmtId="0" fontId="11" fillId="68" borderId="0" applyNumberFormat="0" applyBorder="0" applyAlignment="0" applyProtection="0"/>
    <xf numFmtId="0" fontId="11" fillId="68" borderId="0" applyNumberFormat="0" applyBorder="0" applyAlignment="0" applyProtection="0"/>
    <xf numFmtId="0" fontId="11" fillId="68" borderId="0" applyNumberFormat="0" applyBorder="0" applyAlignment="0" applyProtection="0"/>
    <xf numFmtId="0" fontId="91" fillId="69" borderId="0" applyNumberFormat="0" applyBorder="0" applyAlignment="0" applyProtection="0"/>
    <xf numFmtId="0" fontId="91" fillId="70" borderId="0" applyNumberFormat="0" applyBorder="0" applyAlignment="0" applyProtection="0"/>
    <xf numFmtId="0" fontId="91" fillId="70" borderId="0" applyNumberFormat="0" applyBorder="0" applyAlignment="0" applyProtection="0"/>
    <xf numFmtId="0" fontId="91" fillId="70" borderId="0" applyNumberFormat="0" applyBorder="0" applyAlignment="0" applyProtection="0"/>
    <xf numFmtId="0" fontId="91" fillId="70" borderId="0" applyNumberFormat="0" applyBorder="0" applyAlignment="0" applyProtection="0"/>
    <xf numFmtId="0" fontId="91" fillId="70" borderId="0" applyNumberFormat="0" applyBorder="0" applyAlignment="0" applyProtection="0"/>
    <xf numFmtId="0" fontId="91" fillId="70" borderId="0" applyNumberFormat="0" applyBorder="0" applyAlignment="0" applyProtection="0"/>
    <xf numFmtId="0" fontId="91" fillId="70" borderId="0" applyNumberFormat="0" applyBorder="0" applyAlignment="0" applyProtection="0"/>
    <xf numFmtId="0" fontId="91" fillId="70" borderId="0" applyNumberFormat="0" applyBorder="0" applyAlignment="0" applyProtection="0"/>
    <xf numFmtId="0" fontId="91" fillId="70" borderId="0" applyNumberFormat="0" applyBorder="0" applyAlignment="0" applyProtection="0"/>
    <xf numFmtId="0" fontId="11" fillId="72" borderId="0" applyNumberFormat="0" applyBorder="0" applyAlignment="0" applyProtection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0" fontId="11" fillId="74" borderId="0" applyNumberFormat="0" applyBorder="0" applyAlignment="0" applyProtection="0"/>
    <xf numFmtId="0" fontId="11" fillId="75" borderId="0" applyNumberFormat="0" applyBorder="0" applyAlignment="0" applyProtection="0"/>
    <xf numFmtId="0" fontId="11" fillId="75" borderId="0" applyNumberFormat="0" applyBorder="0" applyAlignment="0" applyProtection="0"/>
    <xf numFmtId="0" fontId="11" fillId="75" borderId="0" applyNumberFormat="0" applyBorder="0" applyAlignment="0" applyProtection="0"/>
    <xf numFmtId="0" fontId="11" fillId="75" borderId="0" applyNumberFormat="0" applyBorder="0" applyAlignment="0" applyProtection="0"/>
    <xf numFmtId="0" fontId="11" fillId="75" borderId="0" applyNumberFormat="0" applyBorder="0" applyAlignment="0" applyProtection="0"/>
    <xf numFmtId="0" fontId="11" fillId="75" borderId="0" applyNumberFormat="0" applyBorder="0" applyAlignment="0" applyProtection="0"/>
    <xf numFmtId="0" fontId="11" fillId="75" borderId="0" applyNumberFormat="0" applyBorder="0" applyAlignment="0" applyProtection="0"/>
    <xf numFmtId="0" fontId="11" fillId="75" borderId="0" applyNumberFormat="0" applyBorder="0" applyAlignment="0" applyProtection="0"/>
    <xf numFmtId="0" fontId="11" fillId="75" borderId="0" applyNumberFormat="0" applyBorder="0" applyAlignment="0" applyProtection="0"/>
    <xf numFmtId="0" fontId="91" fillId="76" borderId="0" applyNumberFormat="0" applyBorder="0" applyAlignment="0" applyProtection="0"/>
    <xf numFmtId="0" fontId="91" fillId="74" borderId="0" applyNumberFormat="0" applyBorder="0" applyAlignment="0" applyProtection="0"/>
    <xf numFmtId="0" fontId="91" fillId="74" borderId="0" applyNumberFormat="0" applyBorder="0" applyAlignment="0" applyProtection="0"/>
    <xf numFmtId="0" fontId="91" fillId="74" borderId="0" applyNumberFormat="0" applyBorder="0" applyAlignment="0" applyProtection="0"/>
    <xf numFmtId="0" fontId="91" fillId="74" borderId="0" applyNumberFormat="0" applyBorder="0" applyAlignment="0" applyProtection="0"/>
    <xf numFmtId="0" fontId="91" fillId="74" borderId="0" applyNumberFormat="0" applyBorder="0" applyAlignment="0" applyProtection="0"/>
    <xf numFmtId="0" fontId="91" fillId="74" borderId="0" applyNumberFormat="0" applyBorder="0" applyAlignment="0" applyProtection="0"/>
    <xf numFmtId="0" fontId="91" fillId="74" borderId="0" applyNumberFormat="0" applyBorder="0" applyAlignment="0" applyProtection="0"/>
    <xf numFmtId="0" fontId="91" fillId="74" borderId="0" applyNumberFormat="0" applyBorder="0" applyAlignment="0" applyProtection="0"/>
    <xf numFmtId="0" fontId="91" fillId="74" borderId="0" applyNumberFormat="0" applyBorder="0" applyAlignment="0" applyProtection="0"/>
    <xf numFmtId="0" fontId="11" fillId="77" borderId="0" applyNumberFormat="0" applyBorder="0" applyAlignment="0" applyProtection="0"/>
    <xf numFmtId="0" fontId="11" fillId="78" borderId="0" applyNumberFormat="0" applyBorder="0" applyAlignment="0" applyProtection="0"/>
    <xf numFmtId="0" fontId="11" fillId="78" borderId="0" applyNumberFormat="0" applyBorder="0" applyAlignment="0" applyProtection="0"/>
    <xf numFmtId="0" fontId="11" fillId="78" borderId="0" applyNumberFormat="0" applyBorder="0" applyAlignment="0" applyProtection="0"/>
    <xf numFmtId="0" fontId="11" fillId="78" borderId="0" applyNumberFormat="0" applyBorder="0" applyAlignment="0" applyProtection="0"/>
    <xf numFmtId="0" fontId="11" fillId="78" borderId="0" applyNumberFormat="0" applyBorder="0" applyAlignment="0" applyProtection="0"/>
    <xf numFmtId="0" fontId="11" fillId="78" borderId="0" applyNumberFormat="0" applyBorder="0" applyAlignment="0" applyProtection="0"/>
    <xf numFmtId="0" fontId="11" fillId="78" borderId="0" applyNumberFormat="0" applyBorder="0" applyAlignment="0" applyProtection="0"/>
    <xf numFmtId="0" fontId="11" fillId="78" borderId="0" applyNumberFormat="0" applyBorder="0" applyAlignment="0" applyProtection="0"/>
    <xf numFmtId="0" fontId="11" fillId="78" borderId="0" applyNumberFormat="0" applyBorder="0" applyAlignment="0" applyProtection="0"/>
    <xf numFmtId="0" fontId="11" fillId="75" borderId="0" applyNumberFormat="0" applyBorder="0" applyAlignment="0" applyProtection="0"/>
    <xf numFmtId="0" fontId="11" fillId="79" borderId="0" applyNumberFormat="0" applyBorder="0" applyAlignment="0" applyProtection="0"/>
    <xf numFmtId="0" fontId="11" fillId="79" borderId="0" applyNumberFormat="0" applyBorder="0" applyAlignment="0" applyProtection="0"/>
    <xf numFmtId="0" fontId="11" fillId="79" borderId="0" applyNumberFormat="0" applyBorder="0" applyAlignment="0" applyProtection="0"/>
    <xf numFmtId="0" fontId="11" fillId="79" borderId="0" applyNumberFormat="0" applyBorder="0" applyAlignment="0" applyProtection="0"/>
    <xf numFmtId="0" fontId="11" fillId="79" borderId="0" applyNumberFormat="0" applyBorder="0" applyAlignment="0" applyProtection="0"/>
    <xf numFmtId="0" fontId="11" fillId="79" borderId="0" applyNumberFormat="0" applyBorder="0" applyAlignment="0" applyProtection="0"/>
    <xf numFmtId="0" fontId="11" fillId="79" borderId="0" applyNumberFormat="0" applyBorder="0" applyAlignment="0" applyProtection="0"/>
    <xf numFmtId="0" fontId="11" fillId="79" borderId="0" applyNumberFormat="0" applyBorder="0" applyAlignment="0" applyProtection="0"/>
    <xf numFmtId="0" fontId="11" fillId="79" borderId="0" applyNumberFormat="0" applyBorder="0" applyAlignment="0" applyProtection="0"/>
    <xf numFmtId="0" fontId="91" fillId="68" borderId="0" applyNumberFormat="0" applyBorder="0" applyAlignment="0" applyProtection="0"/>
    <xf numFmtId="0" fontId="91" fillId="80" borderId="0" applyNumberFormat="0" applyBorder="0" applyAlignment="0" applyProtection="0"/>
    <xf numFmtId="0" fontId="91" fillId="80" borderId="0" applyNumberFormat="0" applyBorder="0" applyAlignment="0" applyProtection="0"/>
    <xf numFmtId="0" fontId="91" fillId="80" borderId="0" applyNumberFormat="0" applyBorder="0" applyAlignment="0" applyProtection="0"/>
    <xf numFmtId="0" fontId="91" fillId="80" borderId="0" applyNumberFormat="0" applyBorder="0" applyAlignment="0" applyProtection="0"/>
    <xf numFmtId="0" fontId="91" fillId="80" borderId="0" applyNumberFormat="0" applyBorder="0" applyAlignment="0" applyProtection="0"/>
    <xf numFmtId="0" fontId="91" fillId="80" borderId="0" applyNumberFormat="0" applyBorder="0" applyAlignment="0" applyProtection="0"/>
    <xf numFmtId="0" fontId="91" fillId="80" borderId="0" applyNumberFormat="0" applyBorder="0" applyAlignment="0" applyProtection="0"/>
    <xf numFmtId="0" fontId="91" fillId="80" borderId="0" applyNumberFormat="0" applyBorder="0" applyAlignment="0" applyProtection="0"/>
    <xf numFmtId="0" fontId="91" fillId="80" borderId="0" applyNumberFormat="0" applyBorder="0" applyAlignment="0" applyProtection="0"/>
    <xf numFmtId="0" fontId="11" fillId="75" borderId="0" applyNumberFormat="0" applyBorder="0" applyAlignment="0" applyProtection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0" fontId="11" fillId="68" borderId="0" applyNumberFormat="0" applyBorder="0" applyAlignment="0" applyProtection="0"/>
    <xf numFmtId="0" fontId="11" fillId="76" borderId="0" applyNumberFormat="0" applyBorder="0" applyAlignment="0" applyProtection="0"/>
    <xf numFmtId="0" fontId="11" fillId="76" borderId="0" applyNumberFormat="0" applyBorder="0" applyAlignment="0" applyProtection="0"/>
    <xf numFmtId="0" fontId="11" fillId="76" borderId="0" applyNumberFormat="0" applyBorder="0" applyAlignment="0" applyProtection="0"/>
    <xf numFmtId="0" fontId="11" fillId="76" borderId="0" applyNumberFormat="0" applyBorder="0" applyAlignment="0" applyProtection="0"/>
    <xf numFmtId="0" fontId="11" fillId="76" borderId="0" applyNumberFormat="0" applyBorder="0" applyAlignment="0" applyProtection="0"/>
    <xf numFmtId="0" fontId="11" fillId="76" borderId="0" applyNumberFormat="0" applyBorder="0" applyAlignment="0" applyProtection="0"/>
    <xf numFmtId="0" fontId="11" fillId="76" borderId="0" applyNumberFormat="0" applyBorder="0" applyAlignment="0" applyProtection="0"/>
    <xf numFmtId="0" fontId="11" fillId="76" borderId="0" applyNumberFormat="0" applyBorder="0" applyAlignment="0" applyProtection="0"/>
    <xf numFmtId="0" fontId="11" fillId="76" borderId="0" applyNumberFormat="0" applyBorder="0" applyAlignment="0" applyProtection="0"/>
    <xf numFmtId="0" fontId="91" fillId="68" borderId="0" applyNumberFormat="0" applyBorder="0" applyAlignment="0" applyProtection="0"/>
    <xf numFmtId="0" fontId="91" fillId="75" borderId="0" applyNumberFormat="0" applyBorder="0" applyAlignment="0" applyProtection="0"/>
    <xf numFmtId="0" fontId="91" fillId="75" borderId="0" applyNumberFormat="0" applyBorder="0" applyAlignment="0" applyProtection="0"/>
    <xf numFmtId="0" fontId="91" fillId="75" borderId="0" applyNumberFormat="0" applyBorder="0" applyAlignment="0" applyProtection="0"/>
    <xf numFmtId="0" fontId="91" fillId="75" borderId="0" applyNumberFormat="0" applyBorder="0" applyAlignment="0" applyProtection="0"/>
    <xf numFmtId="0" fontId="91" fillId="75" borderId="0" applyNumberFormat="0" applyBorder="0" applyAlignment="0" applyProtection="0"/>
    <xf numFmtId="0" fontId="91" fillId="75" borderId="0" applyNumberFormat="0" applyBorder="0" applyAlignment="0" applyProtection="0"/>
    <xf numFmtId="0" fontId="91" fillId="75" borderId="0" applyNumberFormat="0" applyBorder="0" applyAlignment="0" applyProtection="0"/>
    <xf numFmtId="0" fontId="91" fillId="75" borderId="0" applyNumberFormat="0" applyBorder="0" applyAlignment="0" applyProtection="0"/>
    <xf numFmtId="0" fontId="91" fillId="75" borderId="0" applyNumberFormat="0" applyBorder="0" applyAlignment="0" applyProtection="0"/>
    <xf numFmtId="0" fontId="11" fillId="65" borderId="0" applyNumberFormat="0" applyBorder="0" applyAlignment="0" applyProtection="0"/>
    <xf numFmtId="0" fontId="11" fillId="77" borderId="0" applyNumberFormat="0" applyBorder="0" applyAlignment="0" applyProtection="0"/>
    <xf numFmtId="0" fontId="11" fillId="77" borderId="0" applyNumberFormat="0" applyBorder="0" applyAlignment="0" applyProtection="0"/>
    <xf numFmtId="0" fontId="11" fillId="77" borderId="0" applyNumberFormat="0" applyBorder="0" applyAlignment="0" applyProtection="0"/>
    <xf numFmtId="0" fontId="11" fillId="77" borderId="0" applyNumberFormat="0" applyBorder="0" applyAlignment="0" applyProtection="0"/>
    <xf numFmtId="0" fontId="11" fillId="77" borderId="0" applyNumberFormat="0" applyBorder="0" applyAlignment="0" applyProtection="0"/>
    <xf numFmtId="0" fontId="11" fillId="77" borderId="0" applyNumberFormat="0" applyBorder="0" applyAlignment="0" applyProtection="0"/>
    <xf numFmtId="0" fontId="11" fillId="77" borderId="0" applyNumberFormat="0" applyBorder="0" applyAlignment="0" applyProtection="0"/>
    <xf numFmtId="0" fontId="11" fillId="77" borderId="0" applyNumberFormat="0" applyBorder="0" applyAlignment="0" applyProtection="0"/>
    <xf numFmtId="0" fontId="11" fillId="77" borderId="0" applyNumberFormat="0" applyBorder="0" applyAlignment="0" applyProtection="0"/>
    <xf numFmtId="0" fontId="11" fillId="67" borderId="0" applyNumberFormat="0" applyBorder="0" applyAlignment="0" applyProtection="0"/>
    <xf numFmtId="0" fontId="91" fillId="67" borderId="0" applyNumberFormat="0" applyBorder="0" applyAlignment="0" applyProtection="0"/>
    <xf numFmtId="0" fontId="91" fillId="70" borderId="0" applyNumberFormat="0" applyBorder="0" applyAlignment="0" applyProtection="0"/>
    <xf numFmtId="0" fontId="91" fillId="70" borderId="0" applyNumberFormat="0" applyBorder="0" applyAlignment="0" applyProtection="0"/>
    <xf numFmtId="0" fontId="91" fillId="70" borderId="0" applyNumberFormat="0" applyBorder="0" applyAlignment="0" applyProtection="0"/>
    <xf numFmtId="0" fontId="91" fillId="70" borderId="0" applyNumberFormat="0" applyBorder="0" applyAlignment="0" applyProtection="0"/>
    <xf numFmtId="0" fontId="91" fillId="70" borderId="0" applyNumberFormat="0" applyBorder="0" applyAlignment="0" applyProtection="0"/>
    <xf numFmtId="0" fontId="91" fillId="70" borderId="0" applyNumberFormat="0" applyBorder="0" applyAlignment="0" applyProtection="0"/>
    <xf numFmtId="0" fontId="91" fillId="70" borderId="0" applyNumberFormat="0" applyBorder="0" applyAlignment="0" applyProtection="0"/>
    <xf numFmtId="0" fontId="91" fillId="70" borderId="0" applyNumberFormat="0" applyBorder="0" applyAlignment="0" applyProtection="0"/>
    <xf numFmtId="0" fontId="91" fillId="70" borderId="0" applyNumberFormat="0" applyBorder="0" applyAlignment="0" applyProtection="0"/>
    <xf numFmtId="0" fontId="11" fillId="86" borderId="0" applyNumberFormat="0" applyBorder="0" applyAlignment="0" applyProtection="0"/>
    <xf numFmtId="0" fontId="11" fillId="74" borderId="0" applyNumberFormat="0" applyBorder="0" applyAlignment="0" applyProtection="0"/>
    <xf numFmtId="0" fontId="11" fillId="87" borderId="0" applyNumberFormat="0" applyBorder="0" applyAlignment="0" applyProtection="0"/>
    <xf numFmtId="0" fontId="11" fillId="87" borderId="0" applyNumberFormat="0" applyBorder="0" applyAlignment="0" applyProtection="0"/>
    <xf numFmtId="0" fontId="11" fillId="87" borderId="0" applyNumberFormat="0" applyBorder="0" applyAlignment="0" applyProtection="0"/>
    <xf numFmtId="0" fontId="11" fillId="87" borderId="0" applyNumberFormat="0" applyBorder="0" applyAlignment="0" applyProtection="0"/>
    <xf numFmtId="0" fontId="11" fillId="87" borderId="0" applyNumberFormat="0" applyBorder="0" applyAlignment="0" applyProtection="0"/>
    <xf numFmtId="0" fontId="11" fillId="87" borderId="0" applyNumberFormat="0" applyBorder="0" applyAlignment="0" applyProtection="0"/>
    <xf numFmtId="0" fontId="11" fillId="87" borderId="0" applyNumberFormat="0" applyBorder="0" applyAlignment="0" applyProtection="0"/>
    <xf numFmtId="0" fontId="11" fillId="87" borderId="0" applyNumberFormat="0" applyBorder="0" applyAlignment="0" applyProtection="0"/>
    <xf numFmtId="0" fontId="11" fillId="87" borderId="0" applyNumberFormat="0" applyBorder="0" applyAlignment="0" applyProtection="0"/>
    <xf numFmtId="0" fontId="91" fillId="87" borderId="0" applyNumberFormat="0" applyBorder="0" applyAlignment="0" applyProtection="0"/>
    <xf numFmtId="0" fontId="91" fillId="88" borderId="0" applyNumberFormat="0" applyBorder="0" applyAlignment="0" applyProtection="0"/>
    <xf numFmtId="0" fontId="91" fillId="88" borderId="0" applyNumberFormat="0" applyBorder="0" applyAlignment="0" applyProtection="0"/>
    <xf numFmtId="0" fontId="91" fillId="88" borderId="0" applyNumberFormat="0" applyBorder="0" applyAlignment="0" applyProtection="0"/>
    <xf numFmtId="0" fontId="91" fillId="88" borderId="0" applyNumberFormat="0" applyBorder="0" applyAlignment="0" applyProtection="0"/>
    <xf numFmtId="0" fontId="91" fillId="88" borderId="0" applyNumberFormat="0" applyBorder="0" applyAlignment="0" applyProtection="0"/>
    <xf numFmtId="0" fontId="91" fillId="88" borderId="0" applyNumberFormat="0" applyBorder="0" applyAlignment="0" applyProtection="0"/>
    <xf numFmtId="0" fontId="91" fillId="88" borderId="0" applyNumberFormat="0" applyBorder="0" applyAlignment="0" applyProtection="0"/>
    <xf numFmtId="0" fontId="91" fillId="88" borderId="0" applyNumberFormat="0" applyBorder="0" applyAlignment="0" applyProtection="0"/>
    <xf numFmtId="0" fontId="91" fillId="88" borderId="0" applyNumberFormat="0" applyBorder="0" applyAlignment="0" applyProtection="0"/>
    <xf numFmtId="0" fontId="92" fillId="0" borderId="0">
      <alignment horizontal="center" wrapText="1"/>
      <protection locked="0"/>
    </xf>
    <xf numFmtId="0" fontId="46" fillId="0" borderId="0">
      <alignment horizontal="center" wrapText="1"/>
      <protection locked="0"/>
    </xf>
    <xf numFmtId="0" fontId="46" fillId="0" borderId="0" applyNumberFormat="0" applyFill="0" applyBorder="0" applyAlignment="0" applyProtection="0"/>
    <xf numFmtId="0" fontId="11" fillId="79" borderId="0" applyNumberFormat="0" applyBorder="0" applyAlignment="0" applyProtection="0"/>
    <xf numFmtId="0" fontId="46" fillId="51" borderId="0" applyNumberFormat="0" applyBorder="0" applyAlignment="0" applyProtection="0"/>
    <xf numFmtId="0" fontId="11" fillId="79" borderId="0" applyNumberFormat="0" applyBorder="0" applyAlignment="0" applyProtection="0"/>
    <xf numFmtId="0" fontId="46" fillId="51" borderId="0" applyNumberFormat="0" applyBorder="0" applyAlignment="0" applyProtection="0"/>
    <xf numFmtId="0" fontId="11" fillId="79" borderId="0" applyNumberFormat="0" applyBorder="0" applyAlignment="0" applyProtection="0"/>
    <xf numFmtId="0" fontId="46" fillId="51" borderId="0" applyNumberFormat="0" applyBorder="0" applyAlignment="0" applyProtection="0"/>
    <xf numFmtId="0" fontId="11" fillId="79" borderId="0" applyNumberFormat="0" applyBorder="0" applyAlignment="0" applyProtection="0"/>
    <xf numFmtId="0" fontId="46" fillId="51" borderId="0" applyNumberFormat="0" applyBorder="0" applyAlignment="0" applyProtection="0"/>
    <xf numFmtId="0" fontId="11" fillId="79" borderId="0" applyNumberFormat="0" applyBorder="0" applyAlignment="0" applyProtection="0"/>
    <xf numFmtId="0" fontId="46" fillId="51" borderId="0" applyNumberFormat="0" applyBorder="0" applyAlignment="0" applyProtection="0"/>
    <xf numFmtId="0" fontId="11" fillId="79" borderId="0" applyNumberFormat="0" applyBorder="0" applyAlignment="0" applyProtection="0"/>
    <xf numFmtId="0" fontId="11" fillId="79" borderId="0" applyNumberFormat="0" applyBorder="0" applyAlignment="0" applyProtection="0"/>
    <xf numFmtId="0" fontId="11" fillId="79" borderId="0" applyNumberFormat="0" applyBorder="0" applyAlignment="0" applyProtection="0"/>
    <xf numFmtId="0" fontId="11" fillId="79" borderId="0" applyNumberFormat="0" applyBorder="0" applyAlignment="0" applyProtection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46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46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187" fontId="9" fillId="0" borderId="0" applyFill="0" applyBorder="0" applyAlignment="0"/>
    <xf numFmtId="0" fontId="95" fillId="91" borderId="38" applyNumberFormat="0" applyAlignment="0" applyProtection="0"/>
    <xf numFmtId="0" fontId="46" fillId="57" borderId="37" applyNumberFormat="0" applyAlignment="0" applyProtection="0"/>
    <xf numFmtId="0" fontId="95" fillId="91" borderId="38" applyNumberFormat="0" applyAlignment="0" applyProtection="0"/>
    <xf numFmtId="0" fontId="46" fillId="57" borderId="37" applyNumberFormat="0" applyAlignment="0" applyProtection="0"/>
    <xf numFmtId="0" fontId="95" fillId="91" borderId="38" applyNumberFormat="0" applyAlignment="0" applyProtection="0"/>
    <xf numFmtId="0" fontId="46" fillId="57" borderId="37" applyNumberFormat="0" applyAlignment="0" applyProtection="0"/>
    <xf numFmtId="0" fontId="95" fillId="91" borderId="38" applyNumberFormat="0" applyAlignment="0" applyProtection="0"/>
    <xf numFmtId="0" fontId="46" fillId="57" borderId="37" applyNumberFormat="0" applyAlignment="0" applyProtection="0"/>
    <xf numFmtId="0" fontId="95" fillId="91" borderId="38" applyNumberFormat="0" applyAlignment="0" applyProtection="0"/>
    <xf numFmtId="0" fontId="46" fillId="57" borderId="37" applyNumberFormat="0" applyAlignment="0" applyProtection="0"/>
    <xf numFmtId="0" fontId="95" fillId="91" borderId="38" applyNumberFormat="0" applyAlignment="0" applyProtection="0"/>
    <xf numFmtId="0" fontId="95" fillId="91" borderId="38" applyNumberFormat="0" applyAlignment="0" applyProtection="0"/>
    <xf numFmtId="0" fontId="95" fillId="91" borderId="38" applyNumberFormat="0" applyAlignment="0" applyProtection="0"/>
    <xf numFmtId="0" fontId="95" fillId="91" borderId="38" applyNumberFormat="0" applyAlignment="0" applyProtection="0"/>
    <xf numFmtId="0" fontId="96" fillId="83" borderId="39" applyNumberFormat="0" applyAlignment="0" applyProtection="0"/>
    <xf numFmtId="0" fontId="46" fillId="92" borderId="39" applyNumberFormat="0" applyAlignment="0" applyProtection="0"/>
    <xf numFmtId="0" fontId="96" fillId="83" borderId="39" applyNumberFormat="0" applyAlignment="0" applyProtection="0"/>
    <xf numFmtId="0" fontId="46" fillId="92" borderId="39" applyNumberFormat="0" applyAlignment="0" applyProtection="0"/>
    <xf numFmtId="0" fontId="96" fillId="83" borderId="39" applyNumberFormat="0" applyAlignment="0" applyProtection="0"/>
    <xf numFmtId="0" fontId="46" fillId="92" borderId="39" applyNumberFormat="0" applyAlignment="0" applyProtection="0"/>
    <xf numFmtId="0" fontId="96" fillId="83" borderId="39" applyNumberFormat="0" applyAlignment="0" applyProtection="0"/>
    <xf numFmtId="0" fontId="46" fillId="92" borderId="39" applyNumberFormat="0" applyAlignment="0" applyProtection="0"/>
    <xf numFmtId="0" fontId="96" fillId="83" borderId="39" applyNumberFormat="0" applyAlignment="0" applyProtection="0"/>
    <xf numFmtId="0" fontId="46" fillId="92" borderId="39" applyNumberFormat="0" applyAlignment="0" applyProtection="0"/>
    <xf numFmtId="0" fontId="96" fillId="83" borderId="39" applyNumberFormat="0" applyAlignment="0" applyProtection="0"/>
    <xf numFmtId="0" fontId="96" fillId="83" borderId="39" applyNumberFormat="0" applyAlignment="0" applyProtection="0"/>
    <xf numFmtId="0" fontId="96" fillId="83" borderId="39" applyNumberFormat="0" applyAlignment="0" applyProtection="0"/>
    <xf numFmtId="0" fontId="96" fillId="83" borderId="39" applyNumberFormat="0" applyAlignment="0" applyProtection="0"/>
    <xf numFmtId="0" fontId="97" fillId="0" borderId="40" applyNumberFormat="0" applyFill="0" applyAlignment="0" applyProtection="0"/>
    <xf numFmtId="0" fontId="46" fillId="0" borderId="41" applyNumberFormat="0" applyFill="0" applyAlignment="0" applyProtection="0"/>
    <xf numFmtId="0" fontId="97" fillId="0" borderId="40" applyNumberFormat="0" applyFill="0" applyAlignment="0" applyProtection="0"/>
    <xf numFmtId="0" fontId="46" fillId="0" borderId="41" applyNumberFormat="0" applyFill="0" applyAlignment="0" applyProtection="0"/>
    <xf numFmtId="0" fontId="97" fillId="0" borderId="40" applyNumberFormat="0" applyFill="0" applyAlignment="0" applyProtection="0"/>
    <xf numFmtId="0" fontId="46" fillId="0" borderId="41" applyNumberFormat="0" applyFill="0" applyAlignment="0" applyProtection="0"/>
    <xf numFmtId="0" fontId="97" fillId="0" borderId="40" applyNumberFormat="0" applyFill="0" applyAlignment="0" applyProtection="0"/>
    <xf numFmtId="0" fontId="46" fillId="0" borderId="41" applyNumberFormat="0" applyFill="0" applyAlignment="0" applyProtection="0"/>
    <xf numFmtId="0" fontId="97" fillId="0" borderId="40" applyNumberFormat="0" applyFill="0" applyAlignment="0" applyProtection="0"/>
    <xf numFmtId="0" fontId="46" fillId="0" borderId="41" applyNumberFormat="0" applyFill="0" applyAlignment="0" applyProtection="0"/>
    <xf numFmtId="0" fontId="97" fillId="0" borderId="40" applyNumberFormat="0" applyFill="0" applyAlignment="0" applyProtection="0"/>
    <xf numFmtId="0" fontId="97" fillId="0" borderId="40" applyNumberFormat="0" applyFill="0" applyAlignment="0" applyProtection="0"/>
    <xf numFmtId="0" fontId="97" fillId="0" borderId="40" applyNumberFormat="0" applyFill="0" applyAlignment="0" applyProtection="0"/>
    <xf numFmtId="0" fontId="97" fillId="0" borderId="40" applyNumberFormat="0" applyFill="0" applyAlignment="0" applyProtection="0"/>
    <xf numFmtId="0" fontId="96" fillId="76" borderId="39" applyNumberFormat="0" applyAlignment="0" applyProtection="0"/>
    <xf numFmtId="0" fontId="98" fillId="0" borderId="0"/>
    <xf numFmtId="0" fontId="46" fillId="0" borderId="0"/>
    <xf numFmtId="0" fontId="99" fillId="0" borderId="0"/>
    <xf numFmtId="0" fontId="46" fillId="0" borderId="0"/>
    <xf numFmtId="0" fontId="99" fillId="0" borderId="0"/>
    <xf numFmtId="0" fontId="46" fillId="0" borderId="0"/>
    <xf numFmtId="0" fontId="100" fillId="0" borderId="0"/>
    <xf numFmtId="0" fontId="101" fillId="0" borderId="0"/>
    <xf numFmtId="0" fontId="102" fillId="0" borderId="0" applyNumberFormat="0" applyAlignment="0">
      <alignment horizontal="left"/>
    </xf>
    <xf numFmtId="0" fontId="103" fillId="0" borderId="0" applyNumberFormat="0" applyAlignment="0">
      <alignment horizontal="left"/>
    </xf>
    <xf numFmtId="0" fontId="104" fillId="0" borderId="0" applyNumberFormat="0" applyAlignment="0">
      <alignment horizontal="left"/>
    </xf>
    <xf numFmtId="0" fontId="10" fillId="0" borderId="0" applyNumberFormat="0" applyAlignment="0"/>
    <xf numFmtId="0" fontId="105" fillId="0" borderId="0" applyNumberFormat="0" applyAlignment="0"/>
    <xf numFmtId="0" fontId="106" fillId="0" borderId="0">
      <protection locked="0"/>
    </xf>
    <xf numFmtId="0" fontId="46" fillId="0" borderId="0">
      <protection locked="0"/>
    </xf>
    <xf numFmtId="0" fontId="9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107" fillId="93" borderId="0" applyNumberFormat="0" applyBorder="0" applyAlignment="0" applyProtection="0"/>
    <xf numFmtId="0" fontId="107" fillId="94" borderId="0" applyNumberFormat="0" applyBorder="0" applyAlignment="0" applyProtection="0"/>
    <xf numFmtId="0" fontId="107" fillId="94" borderId="0" applyNumberFormat="0" applyBorder="0" applyAlignment="0" applyProtection="0"/>
    <xf numFmtId="0" fontId="107" fillId="94" borderId="0" applyNumberFormat="0" applyBorder="0" applyAlignment="0" applyProtection="0"/>
    <xf numFmtId="0" fontId="107" fillId="94" borderId="0" applyNumberFormat="0" applyBorder="0" applyAlignment="0" applyProtection="0"/>
    <xf numFmtId="0" fontId="107" fillId="94" borderId="0" applyNumberFormat="0" applyBorder="0" applyAlignment="0" applyProtection="0"/>
    <xf numFmtId="0" fontId="107" fillId="94" borderId="0" applyNumberFormat="0" applyBorder="0" applyAlignment="0" applyProtection="0"/>
    <xf numFmtId="0" fontId="107" fillId="94" borderId="0" applyNumberFormat="0" applyBorder="0" applyAlignment="0" applyProtection="0"/>
    <xf numFmtId="0" fontId="107" fillId="94" borderId="0" applyNumberFormat="0" applyBorder="0" applyAlignment="0" applyProtection="0"/>
    <xf numFmtId="0" fontId="107" fillId="94" borderId="0" applyNumberFormat="0" applyBorder="0" applyAlignment="0" applyProtection="0"/>
    <xf numFmtId="0" fontId="107" fillId="95" borderId="0" applyNumberFormat="0" applyBorder="0" applyAlignment="0" applyProtection="0"/>
    <xf numFmtId="0" fontId="107" fillId="96" borderId="0" applyNumberFormat="0" applyBorder="0" applyAlignment="0" applyProtection="0"/>
    <xf numFmtId="0" fontId="107" fillId="96" borderId="0" applyNumberFormat="0" applyBorder="0" applyAlignment="0" applyProtection="0"/>
    <xf numFmtId="0" fontId="107" fillId="96" borderId="0" applyNumberFormat="0" applyBorder="0" applyAlignment="0" applyProtection="0"/>
    <xf numFmtId="0" fontId="107" fillId="96" borderId="0" applyNumberFormat="0" applyBorder="0" applyAlignment="0" applyProtection="0"/>
    <xf numFmtId="0" fontId="107" fillId="96" borderId="0" applyNumberFormat="0" applyBorder="0" applyAlignment="0" applyProtection="0"/>
    <xf numFmtId="0" fontId="107" fillId="96" borderId="0" applyNumberFormat="0" applyBorder="0" applyAlignment="0" applyProtection="0"/>
    <xf numFmtId="0" fontId="107" fillId="96" borderId="0" applyNumberFormat="0" applyBorder="0" applyAlignment="0" applyProtection="0"/>
    <xf numFmtId="0" fontId="107" fillId="96" borderId="0" applyNumberFormat="0" applyBorder="0" applyAlignment="0" applyProtection="0"/>
    <xf numFmtId="0" fontId="107" fillId="96" borderId="0" applyNumberFormat="0" applyBorder="0" applyAlignment="0" applyProtection="0"/>
    <xf numFmtId="0" fontId="107" fillId="97" borderId="0" applyNumberFormat="0" applyBorder="0" applyAlignment="0" applyProtection="0"/>
    <xf numFmtId="188" fontId="108" fillId="0" borderId="0">
      <protection locked="0"/>
    </xf>
    <xf numFmtId="188" fontId="46" fillId="0" borderId="0">
      <protection locked="0"/>
    </xf>
    <xf numFmtId="188" fontId="108" fillId="0" borderId="0">
      <protection locked="0"/>
    </xf>
    <xf numFmtId="188" fontId="46" fillId="0" borderId="0">
      <protection locked="0"/>
    </xf>
    <xf numFmtId="0" fontId="10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91" fillId="64" borderId="0" applyNumberFormat="0" applyBorder="0" applyAlignment="0" applyProtection="0"/>
    <xf numFmtId="0" fontId="46" fillId="98" borderId="0" applyNumberFormat="0" applyBorder="0" applyAlignment="0" applyProtection="0"/>
    <xf numFmtId="0" fontId="91" fillId="64" borderId="0" applyNumberFormat="0" applyBorder="0" applyAlignment="0" applyProtection="0"/>
    <xf numFmtId="0" fontId="46" fillId="98" borderId="0" applyNumberFormat="0" applyBorder="0" applyAlignment="0" applyProtection="0"/>
    <xf numFmtId="0" fontId="91" fillId="64" borderId="0" applyNumberFormat="0" applyBorder="0" applyAlignment="0" applyProtection="0"/>
    <xf numFmtId="0" fontId="46" fillId="98" borderId="0" applyNumberFormat="0" applyBorder="0" applyAlignment="0" applyProtection="0"/>
    <xf numFmtId="0" fontId="91" fillId="64" borderId="0" applyNumberFormat="0" applyBorder="0" applyAlignment="0" applyProtection="0"/>
    <xf numFmtId="0" fontId="46" fillId="98" borderId="0" applyNumberFormat="0" applyBorder="0" applyAlignment="0" applyProtection="0"/>
    <xf numFmtId="0" fontId="91" fillId="64" borderId="0" applyNumberFormat="0" applyBorder="0" applyAlignment="0" applyProtection="0"/>
    <xf numFmtId="0" fontId="46" fillId="98" borderId="0" applyNumberFormat="0" applyBorder="0" applyAlignment="0" applyProtection="0"/>
    <xf numFmtId="0" fontId="91" fillId="64" borderId="0" applyNumberFormat="0" applyBorder="0" applyAlignment="0" applyProtection="0"/>
    <xf numFmtId="0" fontId="91" fillId="64" borderId="0" applyNumberFormat="0" applyBorder="0" applyAlignment="0" applyProtection="0"/>
    <xf numFmtId="0" fontId="91" fillId="64" borderId="0" applyNumberFormat="0" applyBorder="0" applyAlignment="0" applyProtection="0"/>
    <xf numFmtId="0" fontId="91" fillId="64" borderId="0" applyNumberFormat="0" applyBorder="0" applyAlignment="0" applyProtection="0"/>
    <xf numFmtId="0" fontId="91" fillId="71" borderId="0" applyNumberFormat="0" applyBorder="0" applyAlignment="0" applyProtection="0"/>
    <xf numFmtId="0" fontId="46" fillId="99" borderId="0" applyNumberFormat="0" applyBorder="0" applyAlignment="0" applyProtection="0"/>
    <xf numFmtId="0" fontId="91" fillId="71" borderId="0" applyNumberFormat="0" applyBorder="0" applyAlignment="0" applyProtection="0"/>
    <xf numFmtId="0" fontId="46" fillId="99" borderId="0" applyNumberFormat="0" applyBorder="0" applyAlignment="0" applyProtection="0"/>
    <xf numFmtId="0" fontId="91" fillId="71" borderId="0" applyNumberFormat="0" applyBorder="0" applyAlignment="0" applyProtection="0"/>
    <xf numFmtId="0" fontId="46" fillId="99" borderId="0" applyNumberFormat="0" applyBorder="0" applyAlignment="0" applyProtection="0"/>
    <xf numFmtId="0" fontId="91" fillId="71" borderId="0" applyNumberFormat="0" applyBorder="0" applyAlignment="0" applyProtection="0"/>
    <xf numFmtId="0" fontId="46" fillId="99" borderId="0" applyNumberFormat="0" applyBorder="0" applyAlignment="0" applyProtection="0"/>
    <xf numFmtId="0" fontId="91" fillId="71" borderId="0" applyNumberFormat="0" applyBorder="0" applyAlignment="0" applyProtection="0"/>
    <xf numFmtId="0" fontId="46" fillId="99" borderId="0" applyNumberFormat="0" applyBorder="0" applyAlignment="0" applyProtection="0"/>
    <xf numFmtId="0" fontId="91" fillId="71" borderId="0" applyNumberFormat="0" applyBorder="0" applyAlignment="0" applyProtection="0"/>
    <xf numFmtId="0" fontId="91" fillId="71" borderId="0" applyNumberFormat="0" applyBorder="0" applyAlignment="0" applyProtection="0"/>
    <xf numFmtId="0" fontId="91" fillId="71" borderId="0" applyNumberFormat="0" applyBorder="0" applyAlignment="0" applyProtection="0"/>
    <xf numFmtId="0" fontId="91" fillId="71" borderId="0" applyNumberFormat="0" applyBorder="0" applyAlignment="0" applyProtection="0"/>
    <xf numFmtId="0" fontId="91" fillId="81" borderId="0" applyNumberFormat="0" applyBorder="0" applyAlignment="0" applyProtection="0"/>
    <xf numFmtId="0" fontId="46" fillId="56" borderId="0" applyNumberFormat="0" applyBorder="0" applyAlignment="0" applyProtection="0"/>
    <xf numFmtId="0" fontId="91" fillId="81" borderId="0" applyNumberFormat="0" applyBorder="0" applyAlignment="0" applyProtection="0"/>
    <xf numFmtId="0" fontId="46" fillId="56" borderId="0" applyNumberFormat="0" applyBorder="0" applyAlignment="0" applyProtection="0"/>
    <xf numFmtId="0" fontId="91" fillId="81" borderId="0" applyNumberFormat="0" applyBorder="0" applyAlignment="0" applyProtection="0"/>
    <xf numFmtId="0" fontId="46" fillId="56" borderId="0" applyNumberFormat="0" applyBorder="0" applyAlignment="0" applyProtection="0"/>
    <xf numFmtId="0" fontId="91" fillId="81" borderId="0" applyNumberFormat="0" applyBorder="0" applyAlignment="0" applyProtection="0"/>
    <xf numFmtId="0" fontId="46" fillId="56" borderId="0" applyNumberFormat="0" applyBorder="0" applyAlignment="0" applyProtection="0"/>
    <xf numFmtId="0" fontId="91" fillId="81" borderId="0" applyNumberFormat="0" applyBorder="0" applyAlignment="0" applyProtection="0"/>
    <xf numFmtId="0" fontId="46" fillId="56" borderId="0" applyNumberFormat="0" applyBorder="0" applyAlignment="0" applyProtection="0"/>
    <xf numFmtId="0" fontId="91" fillId="81" borderId="0" applyNumberFormat="0" applyBorder="0" applyAlignment="0" applyProtection="0"/>
    <xf numFmtId="0" fontId="91" fillId="81" borderId="0" applyNumberFormat="0" applyBorder="0" applyAlignment="0" applyProtection="0"/>
    <xf numFmtId="0" fontId="91" fillId="81" borderId="0" applyNumberFormat="0" applyBorder="0" applyAlignment="0" applyProtection="0"/>
    <xf numFmtId="0" fontId="91" fillId="81" borderId="0" applyNumberFormat="0" applyBorder="0" applyAlignment="0" applyProtection="0"/>
    <xf numFmtId="0" fontId="91" fillId="83" borderId="0" applyNumberFormat="0" applyBorder="0" applyAlignment="0" applyProtection="0"/>
    <xf numFmtId="0" fontId="46" fillId="61" borderId="0" applyNumberFormat="0" applyBorder="0" applyAlignment="0" applyProtection="0"/>
    <xf numFmtId="0" fontId="91" fillId="83" borderId="0" applyNumberFormat="0" applyBorder="0" applyAlignment="0" applyProtection="0"/>
    <xf numFmtId="0" fontId="46" fillId="61" borderId="0" applyNumberFormat="0" applyBorder="0" applyAlignment="0" applyProtection="0"/>
    <xf numFmtId="0" fontId="91" fillId="83" borderId="0" applyNumberFormat="0" applyBorder="0" applyAlignment="0" applyProtection="0"/>
    <xf numFmtId="0" fontId="46" fillId="61" borderId="0" applyNumberFormat="0" applyBorder="0" applyAlignment="0" applyProtection="0"/>
    <xf numFmtId="0" fontId="91" fillId="83" borderId="0" applyNumberFormat="0" applyBorder="0" applyAlignment="0" applyProtection="0"/>
    <xf numFmtId="0" fontId="46" fillId="61" borderId="0" applyNumberFormat="0" applyBorder="0" applyAlignment="0" applyProtection="0"/>
    <xf numFmtId="0" fontId="91" fillId="83" borderId="0" applyNumberFormat="0" applyBorder="0" applyAlignment="0" applyProtection="0"/>
    <xf numFmtId="0" fontId="46" fillId="61" borderId="0" applyNumberFormat="0" applyBorder="0" applyAlignment="0" applyProtection="0"/>
    <xf numFmtId="0" fontId="91" fillId="83" borderId="0" applyNumberFormat="0" applyBorder="0" applyAlignment="0" applyProtection="0"/>
    <xf numFmtId="0" fontId="91" fillId="83" borderId="0" applyNumberFormat="0" applyBorder="0" applyAlignment="0" applyProtection="0"/>
    <xf numFmtId="0" fontId="91" fillId="83" borderId="0" applyNumberFormat="0" applyBorder="0" applyAlignment="0" applyProtection="0"/>
    <xf numFmtId="0" fontId="91" fillId="83" borderId="0" applyNumberFormat="0" applyBorder="0" applyAlignment="0" applyProtection="0"/>
    <xf numFmtId="0" fontId="91" fillId="70" borderId="0" applyNumberFormat="0" applyBorder="0" applyAlignment="0" applyProtection="0"/>
    <xf numFmtId="0" fontId="46" fillId="62" borderId="0" applyNumberFormat="0" applyBorder="0" applyAlignment="0" applyProtection="0"/>
    <xf numFmtId="0" fontId="91" fillId="70" borderId="0" applyNumberFormat="0" applyBorder="0" applyAlignment="0" applyProtection="0"/>
    <xf numFmtId="0" fontId="46" fillId="62" borderId="0" applyNumberFormat="0" applyBorder="0" applyAlignment="0" applyProtection="0"/>
    <xf numFmtId="0" fontId="91" fillId="70" borderId="0" applyNumberFormat="0" applyBorder="0" applyAlignment="0" applyProtection="0"/>
    <xf numFmtId="0" fontId="46" fillId="62" borderId="0" applyNumberFormat="0" applyBorder="0" applyAlignment="0" applyProtection="0"/>
    <xf numFmtId="0" fontId="91" fillId="70" borderId="0" applyNumberFormat="0" applyBorder="0" applyAlignment="0" applyProtection="0"/>
    <xf numFmtId="0" fontId="46" fillId="62" borderId="0" applyNumberFormat="0" applyBorder="0" applyAlignment="0" applyProtection="0"/>
    <xf numFmtId="0" fontId="91" fillId="70" borderId="0" applyNumberFormat="0" applyBorder="0" applyAlignment="0" applyProtection="0"/>
    <xf numFmtId="0" fontId="46" fillId="62" borderId="0" applyNumberFormat="0" applyBorder="0" applyAlignment="0" applyProtection="0"/>
    <xf numFmtId="0" fontId="91" fillId="70" borderId="0" applyNumberFormat="0" applyBorder="0" applyAlignment="0" applyProtection="0"/>
    <xf numFmtId="0" fontId="91" fillId="70" borderId="0" applyNumberFormat="0" applyBorder="0" applyAlignment="0" applyProtection="0"/>
    <xf numFmtId="0" fontId="91" fillId="70" borderId="0" applyNumberFormat="0" applyBorder="0" applyAlignment="0" applyProtection="0"/>
    <xf numFmtId="0" fontId="91" fillId="70" borderId="0" applyNumberFormat="0" applyBorder="0" applyAlignment="0" applyProtection="0"/>
    <xf numFmtId="0" fontId="91" fillId="89" borderId="0" applyNumberFormat="0" applyBorder="0" applyAlignment="0" applyProtection="0"/>
    <xf numFmtId="0" fontId="46" fillId="100" borderId="0" applyNumberFormat="0" applyBorder="0" applyAlignment="0" applyProtection="0"/>
    <xf numFmtId="0" fontId="91" fillId="89" borderId="0" applyNumberFormat="0" applyBorder="0" applyAlignment="0" applyProtection="0"/>
    <xf numFmtId="0" fontId="46" fillId="100" borderId="0" applyNumberFormat="0" applyBorder="0" applyAlignment="0" applyProtection="0"/>
    <xf numFmtId="0" fontId="91" fillId="89" borderId="0" applyNumberFormat="0" applyBorder="0" applyAlignment="0" applyProtection="0"/>
    <xf numFmtId="0" fontId="46" fillId="100" borderId="0" applyNumberFormat="0" applyBorder="0" applyAlignment="0" applyProtection="0"/>
    <xf numFmtId="0" fontId="91" fillId="89" borderId="0" applyNumberFormat="0" applyBorder="0" applyAlignment="0" applyProtection="0"/>
    <xf numFmtId="0" fontId="46" fillId="100" borderId="0" applyNumberFormat="0" applyBorder="0" applyAlignment="0" applyProtection="0"/>
    <xf numFmtId="0" fontId="91" fillId="89" borderId="0" applyNumberFormat="0" applyBorder="0" applyAlignment="0" applyProtection="0"/>
    <xf numFmtId="0" fontId="46" fillId="100" borderId="0" applyNumberFormat="0" applyBorder="0" applyAlignment="0" applyProtection="0"/>
    <xf numFmtId="0" fontId="91" fillId="89" borderId="0" applyNumberFormat="0" applyBorder="0" applyAlignment="0" applyProtection="0"/>
    <xf numFmtId="0" fontId="91" fillId="89" borderId="0" applyNumberFormat="0" applyBorder="0" applyAlignment="0" applyProtection="0"/>
    <xf numFmtId="0" fontId="91" fillId="89" borderId="0" applyNumberFormat="0" applyBorder="0" applyAlignment="0" applyProtection="0"/>
    <xf numFmtId="0" fontId="91" fillId="89" borderId="0" applyNumberFormat="0" applyBorder="0" applyAlignment="0" applyProtection="0"/>
    <xf numFmtId="0" fontId="110" fillId="0" borderId="0" applyNumberFormat="0" applyAlignment="0">
      <alignment horizontal="left"/>
    </xf>
    <xf numFmtId="0" fontId="46" fillId="0" borderId="0" applyNumberFormat="0" applyAlignment="0">
      <alignment horizontal="left"/>
    </xf>
    <xf numFmtId="0" fontId="111" fillId="87" borderId="38" applyNumberFormat="0" applyAlignment="0" applyProtection="0"/>
    <xf numFmtId="0" fontId="46" fillId="54" borderId="37" applyNumberFormat="0" applyAlignment="0" applyProtection="0"/>
    <xf numFmtId="0" fontId="111" fillId="87" borderId="38" applyNumberFormat="0" applyAlignment="0" applyProtection="0"/>
    <xf numFmtId="0" fontId="46" fillId="54" borderId="37" applyNumberFormat="0" applyAlignment="0" applyProtection="0"/>
    <xf numFmtId="0" fontId="111" fillId="87" borderId="38" applyNumberFormat="0" applyAlignment="0" applyProtection="0"/>
    <xf numFmtId="0" fontId="46" fillId="54" borderId="37" applyNumberFormat="0" applyAlignment="0" applyProtection="0"/>
    <xf numFmtId="0" fontId="111" fillId="87" borderId="38" applyNumberFormat="0" applyAlignment="0" applyProtection="0"/>
    <xf numFmtId="0" fontId="46" fillId="54" borderId="37" applyNumberFormat="0" applyAlignment="0" applyProtection="0"/>
    <xf numFmtId="0" fontId="111" fillId="87" borderId="38" applyNumberFormat="0" applyAlignment="0" applyProtection="0"/>
    <xf numFmtId="0" fontId="46" fillId="54" borderId="37" applyNumberFormat="0" applyAlignment="0" applyProtection="0"/>
    <xf numFmtId="0" fontId="111" fillId="87" borderId="38" applyNumberFormat="0" applyAlignment="0" applyProtection="0"/>
    <xf numFmtId="0" fontId="111" fillId="87" borderId="38" applyNumberFormat="0" applyAlignment="0" applyProtection="0"/>
    <xf numFmtId="0" fontId="111" fillId="87" borderId="38" applyNumberFormat="0" applyAlignment="0" applyProtection="0"/>
    <xf numFmtId="0" fontId="111" fillId="87" borderId="38" applyNumberFormat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90" fontId="46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90" fontId="46" fillId="0" borderId="0" applyFont="0" applyFill="0" applyBorder="0" applyAlignment="0" applyProtection="0"/>
    <xf numFmtId="190" fontId="92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91" fontId="106" fillId="0" borderId="0">
      <protection locked="0"/>
    </xf>
    <xf numFmtId="191" fontId="46" fillId="0" borderId="0">
      <protection locked="0"/>
    </xf>
    <xf numFmtId="192" fontId="106" fillId="0" borderId="0">
      <protection locked="0"/>
    </xf>
    <xf numFmtId="192" fontId="46" fillId="0" borderId="0">
      <protection locked="0"/>
    </xf>
    <xf numFmtId="0" fontId="97" fillId="101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6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6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38" fontId="42" fillId="102" borderId="0" applyNumberFormat="0" applyBorder="0" applyAlignment="0" applyProtection="0"/>
    <xf numFmtId="0" fontId="113" fillId="0" borderId="9" applyNumberFormat="0" applyAlignment="0" applyProtection="0">
      <alignment horizontal="left" vertical="center"/>
    </xf>
    <xf numFmtId="0" fontId="46" fillId="0" borderId="9" applyNumberFormat="0" applyAlignment="0" applyProtection="0">
      <alignment horizontal="left" vertical="center"/>
    </xf>
    <xf numFmtId="0" fontId="113" fillId="0" borderId="12">
      <alignment horizontal="left" vertical="center"/>
    </xf>
    <xf numFmtId="0" fontId="46" fillId="0" borderId="12">
      <alignment horizontal="left" vertical="center"/>
    </xf>
    <xf numFmtId="0" fontId="114" fillId="0" borderId="42" applyNumberFormat="0" applyFill="0" applyAlignment="0" applyProtection="0"/>
    <xf numFmtId="0" fontId="109" fillId="0" borderId="0" applyNumberFormat="0" applyFill="0" applyBorder="0" applyAlignment="0" applyProtection="0"/>
    <xf numFmtId="0" fontId="116" fillId="86" borderId="0" applyNumberFormat="0" applyBorder="0" applyAlignment="0" applyProtection="0"/>
    <xf numFmtId="0" fontId="46" fillId="49" borderId="0" applyNumberFormat="0" applyBorder="0" applyAlignment="0" applyProtection="0"/>
    <xf numFmtId="0" fontId="116" fillId="86" borderId="0" applyNumberFormat="0" applyBorder="0" applyAlignment="0" applyProtection="0"/>
    <xf numFmtId="0" fontId="46" fillId="49" borderId="0" applyNumberFormat="0" applyBorder="0" applyAlignment="0" applyProtection="0"/>
    <xf numFmtId="0" fontId="116" fillId="86" borderId="0" applyNumberFormat="0" applyBorder="0" applyAlignment="0" applyProtection="0"/>
    <xf numFmtId="0" fontId="46" fillId="49" borderId="0" applyNumberFormat="0" applyBorder="0" applyAlignment="0" applyProtection="0"/>
    <xf numFmtId="0" fontId="116" fillId="86" borderId="0" applyNumberFormat="0" applyBorder="0" applyAlignment="0" applyProtection="0"/>
    <xf numFmtId="0" fontId="46" fillId="49" borderId="0" applyNumberFormat="0" applyBorder="0" applyAlignment="0" applyProtection="0"/>
    <xf numFmtId="0" fontId="116" fillId="86" borderId="0" applyNumberFormat="0" applyBorder="0" applyAlignment="0" applyProtection="0"/>
    <xf numFmtId="0" fontId="46" fillId="49" borderId="0" applyNumberFormat="0" applyBorder="0" applyAlignment="0" applyProtection="0"/>
    <xf numFmtId="0" fontId="116" fillId="86" borderId="0" applyNumberFormat="0" applyBorder="0" applyAlignment="0" applyProtection="0"/>
    <xf numFmtId="0" fontId="116" fillId="86" borderId="0" applyNumberFormat="0" applyBorder="0" applyAlignment="0" applyProtection="0"/>
    <xf numFmtId="0" fontId="116" fillId="86" borderId="0" applyNumberFormat="0" applyBorder="0" applyAlignment="0" applyProtection="0"/>
    <xf numFmtId="0" fontId="116" fillId="86" borderId="0" applyNumberFormat="0" applyBorder="0" applyAlignment="0" applyProtection="0"/>
    <xf numFmtId="0" fontId="111" fillId="87" borderId="37" applyNumberFormat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6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6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0" fontId="42" fillId="103" borderId="45" applyNumberFormat="0" applyBorder="0" applyAlignment="0" applyProtection="0"/>
    <xf numFmtId="193" fontId="117" fillId="104" borderId="0"/>
    <xf numFmtId="193" fontId="46" fillId="104" borderId="0"/>
    <xf numFmtId="0" fontId="118" fillId="0" borderId="46" applyNumberFormat="0" applyFill="0" applyAlignment="0" applyProtection="0"/>
    <xf numFmtId="193" fontId="119" fillId="105" borderId="0"/>
    <xf numFmtId="193" fontId="46" fillId="105" borderId="0"/>
    <xf numFmtId="180" fontId="9" fillId="0" borderId="0" applyFont="0" applyFill="0" applyBorder="0" applyAlignment="0" applyProtection="0"/>
    <xf numFmtId="180" fontId="46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46" fillId="0" borderId="0" applyFont="0" applyFill="0" applyBorder="0" applyAlignment="0" applyProtection="0"/>
    <xf numFmtId="180" fontId="46" fillId="0" borderId="0" applyFont="0" applyFill="0" applyBorder="0" applyAlignment="0" applyProtection="0"/>
    <xf numFmtId="180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94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40" fontId="9" fillId="0" borderId="0" applyFont="0" applyFill="0" applyBorder="0" applyAlignment="0" applyProtection="0"/>
    <xf numFmtId="196" fontId="106" fillId="0" borderId="0">
      <protection locked="0"/>
    </xf>
    <xf numFmtId="196" fontId="46" fillId="0" borderId="0">
      <protection locked="0"/>
    </xf>
    <xf numFmtId="0" fontId="97" fillId="87" borderId="0" applyNumberFormat="0" applyBorder="0" applyAlignment="0" applyProtection="0"/>
    <xf numFmtId="0" fontId="46" fillId="106" borderId="0" applyNumberFormat="0" applyBorder="0" applyAlignment="0" applyProtection="0"/>
    <xf numFmtId="0" fontId="121" fillId="87" borderId="0" applyNumberFormat="0" applyBorder="0" applyAlignment="0" applyProtection="0"/>
    <xf numFmtId="0" fontId="97" fillId="87" borderId="0" applyNumberFormat="0" applyBorder="0" applyAlignment="0" applyProtection="0"/>
    <xf numFmtId="0" fontId="46" fillId="106" borderId="0" applyNumberFormat="0" applyBorder="0" applyAlignment="0" applyProtection="0"/>
    <xf numFmtId="0" fontId="97" fillId="87" borderId="0" applyNumberFormat="0" applyBorder="0" applyAlignment="0" applyProtection="0"/>
    <xf numFmtId="0" fontId="46" fillId="106" borderId="0" applyNumberFormat="0" applyBorder="0" applyAlignment="0" applyProtection="0"/>
    <xf numFmtId="0" fontId="97" fillId="87" borderId="0" applyNumberFormat="0" applyBorder="0" applyAlignment="0" applyProtection="0"/>
    <xf numFmtId="0" fontId="46" fillId="106" borderId="0" applyNumberFormat="0" applyBorder="0" applyAlignment="0" applyProtection="0"/>
    <xf numFmtId="0" fontId="97" fillId="87" borderId="0" applyNumberFormat="0" applyBorder="0" applyAlignment="0" applyProtection="0"/>
    <xf numFmtId="0" fontId="46" fillId="106" borderId="0" applyNumberFormat="0" applyBorder="0" applyAlignment="0" applyProtection="0"/>
    <xf numFmtId="0" fontId="97" fillId="87" borderId="0" applyNumberFormat="0" applyBorder="0" applyAlignment="0" applyProtection="0"/>
    <xf numFmtId="0" fontId="97" fillId="87" borderId="0" applyNumberFormat="0" applyBorder="0" applyAlignment="0" applyProtection="0"/>
    <xf numFmtId="0" fontId="97" fillId="87" borderId="0" applyNumberFormat="0" applyBorder="0" applyAlignment="0" applyProtection="0"/>
    <xf numFmtId="0" fontId="97" fillId="87" borderId="0" applyNumberFormat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46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46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8" fillId="0" borderId="0"/>
    <xf numFmtId="0" fontId="46" fillId="0" borderId="0"/>
    <xf numFmtId="0" fontId="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 applyNumberForma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8" fillId="0" borderId="0"/>
    <xf numFmtId="0" fontId="46" fillId="0" borderId="0"/>
    <xf numFmtId="0" fontId="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 applyNumberForma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8" fillId="0" borderId="0"/>
    <xf numFmtId="0" fontId="42" fillId="107" borderId="0"/>
    <xf numFmtId="0" fontId="42" fillId="107" borderId="0"/>
    <xf numFmtId="0" fontId="42" fillId="107" borderId="0"/>
    <xf numFmtId="0" fontId="42" fillId="107" borderId="0"/>
    <xf numFmtId="0" fontId="42" fillId="107" borderId="0"/>
    <xf numFmtId="0" fontId="42" fillId="107" borderId="0"/>
    <xf numFmtId="0" fontId="42" fillId="107" borderId="0"/>
    <xf numFmtId="0" fontId="42" fillId="107" borderId="0"/>
    <xf numFmtId="0" fontId="42" fillId="107" borderId="0"/>
    <xf numFmtId="0" fontId="42" fillId="107" borderId="0"/>
    <xf numFmtId="0" fontId="42" fillId="107" borderId="0"/>
    <xf numFmtId="0" fontId="46" fillId="0" borderId="0"/>
    <xf numFmtId="0" fontId="9" fillId="0" borderId="0"/>
    <xf numFmtId="0" fontId="46" fillId="0" borderId="0"/>
    <xf numFmtId="0" fontId="8" fillId="0" borderId="0"/>
    <xf numFmtId="0" fontId="42" fillId="107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2" fillId="107" borderId="0"/>
    <xf numFmtId="0" fontId="46" fillId="0" borderId="0"/>
    <xf numFmtId="0" fontId="42" fillId="107" borderId="0"/>
    <xf numFmtId="0" fontId="46" fillId="0" borderId="0"/>
    <xf numFmtId="0" fontId="42" fillId="107" borderId="0"/>
    <xf numFmtId="0" fontId="46" fillId="0" borderId="0"/>
    <xf numFmtId="0" fontId="42" fillId="107" borderId="0"/>
    <xf numFmtId="0" fontId="46" fillId="0" borderId="0"/>
    <xf numFmtId="0" fontId="42" fillId="107" borderId="0"/>
    <xf numFmtId="0" fontId="9" fillId="0" borderId="0"/>
    <xf numFmtId="0" fontId="46" fillId="0" borderId="0"/>
    <xf numFmtId="0" fontId="42" fillId="107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" fillId="0" borderId="0"/>
    <xf numFmtId="0" fontId="4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/>
    <xf numFmtId="0" fontId="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/>
    <xf numFmtId="0" fontId="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8" fillId="0" borderId="0"/>
    <xf numFmtId="0" fontId="8" fillId="0" borderId="0"/>
    <xf numFmtId="0" fontId="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46" fillId="0" borderId="0"/>
    <xf numFmtId="0" fontId="9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46" fillId="0" borderId="0"/>
    <xf numFmtId="0" fontId="9" fillId="0" borderId="0"/>
    <xf numFmtId="0" fontId="9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46" fillId="0" borderId="0"/>
    <xf numFmtId="0" fontId="9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6" fillId="46" borderId="47" applyNumberFormat="0" applyFont="0" applyAlignment="0" applyProtection="0"/>
    <xf numFmtId="0" fontId="9" fillId="0" borderId="0"/>
    <xf numFmtId="0" fontId="9" fillId="0" borderId="0"/>
    <xf numFmtId="0" fontId="46" fillId="46" borderId="47" applyNumberFormat="0" applyFont="0" applyAlignment="0" applyProtection="0"/>
    <xf numFmtId="0" fontId="9" fillId="0" borderId="0"/>
    <xf numFmtId="0" fontId="9" fillId="0" borderId="0"/>
    <xf numFmtId="0" fontId="46" fillId="46" borderId="47" applyNumberFormat="0" applyFont="0" applyAlignment="0" applyProtection="0"/>
    <xf numFmtId="0" fontId="9" fillId="0" borderId="0"/>
    <xf numFmtId="0" fontId="46" fillId="46" borderId="4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6" borderId="47" applyNumberFormat="0" applyFont="0" applyAlignment="0" applyProtection="0"/>
    <xf numFmtId="0" fontId="9" fillId="0" borderId="0"/>
    <xf numFmtId="0" fontId="9" fillId="86" borderId="47" applyNumberFormat="0" applyFont="0" applyAlignment="0" applyProtection="0"/>
    <xf numFmtId="0" fontId="9" fillId="0" borderId="0"/>
    <xf numFmtId="0" fontId="9" fillId="86" borderId="47" applyNumberFormat="0" applyFont="0" applyAlignment="0" applyProtection="0"/>
    <xf numFmtId="0" fontId="9" fillId="0" borderId="0"/>
    <xf numFmtId="0" fontId="9" fillId="86" borderId="47" applyNumberFormat="0" applyFont="0" applyAlignment="0" applyProtection="0"/>
    <xf numFmtId="0" fontId="9" fillId="0" borderId="0"/>
    <xf numFmtId="0" fontId="9" fillId="86" borderId="47" applyNumberFormat="0" applyFont="0" applyAlignment="0" applyProtection="0"/>
    <xf numFmtId="0" fontId="9" fillId="0" borderId="0"/>
    <xf numFmtId="0" fontId="9" fillId="86" borderId="47" applyNumberFormat="0" applyFont="0" applyAlignment="0" applyProtection="0"/>
    <xf numFmtId="0" fontId="9" fillId="0" borderId="0"/>
    <xf numFmtId="0" fontId="9" fillId="86" borderId="47" applyNumberFormat="0" applyFont="0" applyAlignment="0" applyProtection="0"/>
    <xf numFmtId="0" fontId="9" fillId="0" borderId="0"/>
    <xf numFmtId="0" fontId="9" fillId="86" borderId="47" applyNumberFormat="0" applyFont="0" applyAlignment="0" applyProtection="0"/>
    <xf numFmtId="0" fontId="9" fillId="0" borderId="0"/>
    <xf numFmtId="0" fontId="9" fillId="86" borderId="47" applyNumberFormat="0" applyFont="0" applyAlignment="0" applyProtection="0"/>
    <xf numFmtId="0" fontId="9" fillId="0" borderId="0"/>
    <xf numFmtId="0" fontId="9" fillId="86" borderId="47" applyNumberFormat="0" applyFont="0" applyAlignment="0" applyProtection="0"/>
    <xf numFmtId="0" fontId="9" fillId="0" borderId="0"/>
    <xf numFmtId="0" fontId="9" fillId="86" borderId="47" applyNumberFormat="0" applyFont="0" applyAlignment="0" applyProtection="0"/>
    <xf numFmtId="0" fontId="9" fillId="0" borderId="0"/>
    <xf numFmtId="0" fontId="9" fillId="86" borderId="47" applyNumberFormat="0" applyFont="0" applyAlignment="0" applyProtection="0"/>
    <xf numFmtId="0" fontId="9" fillId="0" borderId="0"/>
    <xf numFmtId="0" fontId="9" fillId="86" borderId="47" applyNumberFormat="0" applyFont="0" applyAlignment="0" applyProtection="0"/>
    <xf numFmtId="0" fontId="9" fillId="0" borderId="0"/>
    <xf numFmtId="0" fontId="9" fillId="86" borderId="47" applyNumberFormat="0" applyFont="0" applyAlignment="0" applyProtection="0"/>
    <xf numFmtId="0" fontId="9" fillId="0" borderId="0"/>
    <xf numFmtId="0" fontId="9" fillId="86" borderId="47" applyNumberFormat="0" applyFont="0" applyAlignment="0" applyProtection="0"/>
    <xf numFmtId="0" fontId="9" fillId="0" borderId="0"/>
    <xf numFmtId="0" fontId="9" fillId="86" borderId="47" applyNumberFormat="0" applyFont="0" applyAlignment="0" applyProtection="0"/>
    <xf numFmtId="0" fontId="9" fillId="0" borderId="0"/>
    <xf numFmtId="0" fontId="9" fillId="86" borderId="47" applyNumberFormat="0" applyFont="0" applyAlignment="0" applyProtection="0"/>
    <xf numFmtId="0" fontId="9" fillId="0" borderId="0"/>
    <xf numFmtId="0" fontId="9" fillId="86" borderId="47" applyNumberFormat="0" applyFont="0" applyAlignment="0" applyProtection="0"/>
    <xf numFmtId="0" fontId="9" fillId="0" borderId="0"/>
    <xf numFmtId="0" fontId="9" fillId="86" borderId="47" applyNumberFormat="0" applyFont="0" applyAlignment="0" applyProtection="0"/>
    <xf numFmtId="0" fontId="9" fillId="0" borderId="0"/>
    <xf numFmtId="0" fontId="9" fillId="86" borderId="47" applyNumberFormat="0" applyFont="0" applyAlignment="0" applyProtection="0"/>
    <xf numFmtId="0" fontId="9" fillId="0" borderId="0"/>
    <xf numFmtId="0" fontId="9" fillId="0" borderId="0"/>
    <xf numFmtId="0" fontId="9" fillId="86" borderId="4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6" borderId="4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6" borderId="4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6" borderId="47" applyNumberFormat="0" applyFont="0" applyAlignment="0" applyProtection="0"/>
    <xf numFmtId="0" fontId="9" fillId="0" borderId="0"/>
    <xf numFmtId="0" fontId="9" fillId="86" borderId="47" applyNumberFormat="0" applyFont="0" applyAlignment="0" applyProtection="0"/>
    <xf numFmtId="0" fontId="9" fillId="0" borderId="0"/>
    <xf numFmtId="0" fontId="9" fillId="86" borderId="47" applyNumberFormat="0" applyFont="0" applyAlignment="0" applyProtection="0"/>
    <xf numFmtId="0" fontId="9" fillId="0" borderId="0"/>
    <xf numFmtId="0" fontId="9" fillId="86" borderId="47" applyNumberFormat="0" applyFont="0" applyAlignment="0" applyProtection="0"/>
    <xf numFmtId="0" fontId="9" fillId="0" borderId="0"/>
    <xf numFmtId="0" fontId="9" fillId="86" borderId="47" applyNumberFormat="0" applyFont="0" applyAlignment="0" applyProtection="0"/>
    <xf numFmtId="0" fontId="9" fillId="0" borderId="0"/>
    <xf numFmtId="0" fontId="9" fillId="0" borderId="0"/>
    <xf numFmtId="0" fontId="122" fillId="47" borderId="8">
      <alignment horizontal="center" vertical="center" wrapText="1"/>
    </xf>
    <xf numFmtId="0" fontId="9" fillId="0" borderId="0"/>
    <xf numFmtId="0" fontId="122" fillId="47" borderId="8">
      <alignment horizontal="center" vertical="center" wrapText="1"/>
    </xf>
    <xf numFmtId="0" fontId="9" fillId="0" borderId="0"/>
    <xf numFmtId="0" fontId="122" fillId="47" borderId="8">
      <alignment horizontal="center" vertical="center" wrapText="1"/>
    </xf>
    <xf numFmtId="0" fontId="9" fillId="0" borderId="0"/>
    <xf numFmtId="0" fontId="122" fillId="47" borderId="8">
      <alignment horizontal="center" vertical="center" wrapText="1"/>
    </xf>
    <xf numFmtId="0" fontId="9" fillId="0" borderId="0"/>
    <xf numFmtId="0" fontId="122" fillId="47" borderId="8">
      <alignment horizontal="center" vertical="center" wrapText="1"/>
    </xf>
    <xf numFmtId="0" fontId="9" fillId="0" borderId="0"/>
    <xf numFmtId="0" fontId="122" fillId="47" borderId="8">
      <alignment horizontal="center" vertical="center" wrapText="1"/>
    </xf>
    <xf numFmtId="0" fontId="9" fillId="0" borderId="0"/>
    <xf numFmtId="0" fontId="122" fillId="47" borderId="8">
      <alignment horizontal="center" vertical="center" wrapText="1"/>
    </xf>
    <xf numFmtId="0" fontId="9" fillId="0" borderId="0"/>
    <xf numFmtId="0" fontId="122" fillId="47" borderId="8">
      <alignment horizontal="center" vertical="center" wrapText="1"/>
    </xf>
    <xf numFmtId="0" fontId="9" fillId="0" borderId="0"/>
    <xf numFmtId="0" fontId="122" fillId="47" borderId="8">
      <alignment horizontal="center" vertical="center" wrapText="1"/>
    </xf>
    <xf numFmtId="0" fontId="9" fillId="0" borderId="0"/>
    <xf numFmtId="0" fontId="122" fillId="47" borderId="8">
      <alignment horizontal="center" vertical="center" wrapText="1"/>
    </xf>
    <xf numFmtId="0" fontId="9" fillId="0" borderId="0"/>
    <xf numFmtId="0" fontId="122" fillId="47" borderId="8">
      <alignment horizontal="center" vertical="center" wrapText="1"/>
    </xf>
    <xf numFmtId="0" fontId="9" fillId="0" borderId="0"/>
    <xf numFmtId="0" fontId="122" fillId="47" borderId="8">
      <alignment horizontal="center" vertical="center" wrapText="1"/>
    </xf>
    <xf numFmtId="0" fontId="9" fillId="0" borderId="0"/>
    <xf numFmtId="0" fontId="122" fillId="47" borderId="8">
      <alignment horizontal="center" vertical="center" wrapText="1"/>
    </xf>
    <xf numFmtId="0" fontId="9" fillId="0" borderId="0"/>
    <xf numFmtId="0" fontId="122" fillId="47" borderId="8">
      <alignment horizontal="center" vertical="center" wrapText="1"/>
    </xf>
    <xf numFmtId="0" fontId="9" fillId="0" borderId="0"/>
    <xf numFmtId="0" fontId="122" fillId="47" borderId="8">
      <alignment horizontal="center" vertical="center" wrapText="1"/>
    </xf>
    <xf numFmtId="0" fontId="9" fillId="0" borderId="0"/>
    <xf numFmtId="0" fontId="122" fillId="47" borderId="8">
      <alignment horizontal="center" vertical="center" wrapText="1"/>
    </xf>
    <xf numFmtId="0" fontId="9" fillId="0" borderId="0"/>
    <xf numFmtId="0" fontId="122" fillId="47" borderId="8">
      <alignment horizontal="center" vertical="center" wrapText="1"/>
    </xf>
    <xf numFmtId="0" fontId="9" fillId="0" borderId="0"/>
    <xf numFmtId="0" fontId="122" fillId="47" borderId="8">
      <alignment horizontal="center" vertical="center" wrapText="1"/>
    </xf>
    <xf numFmtId="0" fontId="9" fillId="0" borderId="0"/>
    <xf numFmtId="0" fontId="122" fillId="47" borderId="8">
      <alignment horizontal="center" vertical="center" wrapText="1"/>
    </xf>
    <xf numFmtId="0" fontId="9" fillId="0" borderId="0"/>
    <xf numFmtId="0" fontId="122" fillId="47" borderId="8">
      <alignment horizontal="center" vertical="center" wrapText="1"/>
    </xf>
    <xf numFmtId="0" fontId="9" fillId="0" borderId="0"/>
    <xf numFmtId="0" fontId="46" fillId="47" borderId="8">
      <alignment horizontal="center" vertical="center" wrapText="1"/>
    </xf>
    <xf numFmtId="0" fontId="9" fillId="0" borderId="0"/>
    <xf numFmtId="0" fontId="122" fillId="47" borderId="8">
      <alignment horizontal="center" vertical="center"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2" fillId="47" borderId="8">
      <alignment horizontal="center" vertical="center"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2" fillId="47" borderId="8">
      <alignment horizontal="center" vertical="center"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2" fillId="47" borderId="8">
      <alignment horizontal="center" vertical="center" wrapText="1"/>
    </xf>
    <xf numFmtId="0" fontId="9" fillId="0" borderId="0"/>
    <xf numFmtId="0" fontId="122" fillId="47" borderId="8">
      <alignment horizontal="center" vertical="center" wrapText="1"/>
    </xf>
    <xf numFmtId="0" fontId="9" fillId="0" borderId="0"/>
    <xf numFmtId="0" fontId="122" fillId="47" borderId="8">
      <alignment horizontal="center" vertical="center" wrapText="1"/>
    </xf>
    <xf numFmtId="0" fontId="9" fillId="0" borderId="0"/>
    <xf numFmtId="0" fontId="122" fillId="47" borderId="8">
      <alignment horizontal="center" vertical="center" wrapText="1"/>
    </xf>
    <xf numFmtId="0" fontId="9" fillId="0" borderId="0"/>
    <xf numFmtId="0" fontId="122" fillId="47" borderId="8">
      <alignment horizontal="center" vertical="center" wrapText="1"/>
    </xf>
    <xf numFmtId="0" fontId="9" fillId="0" borderId="0"/>
    <xf numFmtId="0" fontId="9" fillId="0" borderId="0"/>
    <xf numFmtId="0" fontId="123" fillId="90" borderId="48" applyNumberFormat="0" applyAlignment="0" applyProtection="0"/>
    <xf numFmtId="0" fontId="9" fillId="0" borderId="0"/>
    <xf numFmtId="0" fontId="9" fillId="0" borderId="0"/>
    <xf numFmtId="14" fontId="46" fillId="0" borderId="0">
      <alignment horizontal="center" wrapText="1"/>
      <protection locked="0"/>
    </xf>
    <xf numFmtId="14" fontId="92" fillId="0" borderId="0">
      <alignment horizontal="center" wrapText="1"/>
      <protection locked="0"/>
    </xf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46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97" fontId="46" fillId="0" borderId="0">
      <protection locked="0"/>
    </xf>
    <xf numFmtId="9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9" fillId="0" borderId="0"/>
    <xf numFmtId="9" fontId="4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2" fontId="46" fillId="0" borderId="0"/>
    <xf numFmtId="0" fontId="9" fillId="0" borderId="0"/>
    <xf numFmtId="198" fontId="124" fillId="0" borderId="0"/>
    <xf numFmtId="0" fontId="9" fillId="0" borderId="0"/>
    <xf numFmtId="0" fontId="9" fillId="0" borderId="0"/>
    <xf numFmtId="0" fontId="46" fillId="0" borderId="0" applyNumberFormat="0" applyFont="0" applyFill="0" applyBorder="0" applyAlignment="0" applyProtection="0">
      <alignment horizontal="left"/>
    </xf>
    <xf numFmtId="0" fontId="125" fillId="0" borderId="0" applyNumberFormat="0" applyFont="0" applyFill="0" applyBorder="0" applyAlignment="0" applyProtection="0">
      <alignment horizontal="left"/>
    </xf>
    <xf numFmtId="0" fontId="9" fillId="0" borderId="0"/>
    <xf numFmtId="0" fontId="9" fillId="0" borderId="0"/>
    <xf numFmtId="0" fontId="46" fillId="0" borderId="49" applyNumberFormat="0" applyBorder="0"/>
    <xf numFmtId="0" fontId="67" fillId="0" borderId="49" applyNumberFormat="0" applyBorder="0"/>
    <xf numFmtId="0" fontId="9" fillId="0" borderId="0"/>
    <xf numFmtId="0" fontId="9" fillId="0" borderId="0"/>
    <xf numFmtId="199" fontId="9" fillId="0" borderId="0" applyNumberFormat="0" applyFill="0" applyBorder="0" applyAlignment="0" applyProtection="0">
      <alignment horizontal="left"/>
    </xf>
    <xf numFmtId="0" fontId="9" fillId="0" borderId="0"/>
    <xf numFmtId="199" fontId="9" fillId="0" borderId="0" applyNumberFormat="0" applyFill="0" applyBorder="0" applyAlignment="0" applyProtection="0">
      <alignment horizontal="left"/>
    </xf>
    <xf numFmtId="0" fontId="9" fillId="0" borderId="0"/>
    <xf numFmtId="199" fontId="9" fillId="0" borderId="0" applyNumberFormat="0" applyFill="0" applyBorder="0" applyAlignment="0" applyProtection="0">
      <alignment horizontal="left"/>
    </xf>
    <xf numFmtId="0" fontId="9" fillId="0" borderId="0"/>
    <xf numFmtId="199" fontId="9" fillId="0" borderId="0" applyNumberFormat="0" applyFill="0" applyBorder="0" applyAlignment="0" applyProtection="0">
      <alignment horizontal="left"/>
    </xf>
    <xf numFmtId="0" fontId="9" fillId="0" borderId="0"/>
    <xf numFmtId="199" fontId="9" fillId="0" borderId="0" applyNumberFormat="0" applyFill="0" applyBorder="0" applyAlignment="0" applyProtection="0">
      <alignment horizontal="left"/>
    </xf>
    <xf numFmtId="0" fontId="9" fillId="0" borderId="0"/>
    <xf numFmtId="199" fontId="9" fillId="0" borderId="0" applyNumberFormat="0" applyFill="0" applyBorder="0" applyAlignment="0" applyProtection="0">
      <alignment horizontal="left"/>
    </xf>
    <xf numFmtId="0" fontId="9" fillId="0" borderId="0"/>
    <xf numFmtId="199" fontId="9" fillId="0" borderId="0" applyNumberFormat="0" applyFill="0" applyBorder="0" applyAlignment="0" applyProtection="0">
      <alignment horizontal="left"/>
    </xf>
    <xf numFmtId="0" fontId="9" fillId="0" borderId="0"/>
    <xf numFmtId="199" fontId="9" fillId="0" borderId="0" applyNumberFormat="0" applyFill="0" applyBorder="0" applyAlignment="0" applyProtection="0">
      <alignment horizontal="left"/>
    </xf>
    <xf numFmtId="0" fontId="9" fillId="0" borderId="0"/>
    <xf numFmtId="199" fontId="9" fillId="0" borderId="0" applyNumberFormat="0" applyFill="0" applyBorder="0" applyAlignment="0" applyProtection="0">
      <alignment horizontal="left"/>
    </xf>
    <xf numFmtId="0" fontId="9" fillId="0" borderId="0"/>
    <xf numFmtId="199" fontId="9" fillId="0" borderId="0" applyNumberFormat="0" applyFill="0" applyBorder="0" applyAlignment="0" applyProtection="0">
      <alignment horizontal="left"/>
    </xf>
    <xf numFmtId="0" fontId="9" fillId="0" borderId="0"/>
    <xf numFmtId="199" fontId="9" fillId="0" borderId="0" applyNumberFormat="0" applyFill="0" applyBorder="0" applyAlignment="0" applyProtection="0">
      <alignment horizontal="left"/>
    </xf>
    <xf numFmtId="0" fontId="9" fillId="0" borderId="0"/>
    <xf numFmtId="199" fontId="9" fillId="0" borderId="0" applyNumberFormat="0" applyFill="0" applyBorder="0" applyAlignment="0" applyProtection="0">
      <alignment horizontal="left"/>
    </xf>
    <xf numFmtId="0" fontId="9" fillId="0" borderId="0"/>
    <xf numFmtId="199" fontId="9" fillId="0" borderId="0" applyNumberFormat="0" applyFill="0" applyBorder="0" applyAlignment="0" applyProtection="0">
      <alignment horizontal="left"/>
    </xf>
    <xf numFmtId="0" fontId="9" fillId="0" borderId="0"/>
    <xf numFmtId="199" fontId="9" fillId="0" borderId="0" applyNumberFormat="0" applyFill="0" applyBorder="0" applyAlignment="0" applyProtection="0">
      <alignment horizontal="left"/>
    </xf>
    <xf numFmtId="0" fontId="9" fillId="0" borderId="0"/>
    <xf numFmtId="199" fontId="9" fillId="0" borderId="0" applyNumberFormat="0" applyFill="0" applyBorder="0" applyAlignment="0" applyProtection="0">
      <alignment horizontal="left"/>
    </xf>
    <xf numFmtId="0" fontId="9" fillId="0" borderId="0"/>
    <xf numFmtId="199" fontId="9" fillId="0" borderId="0" applyNumberFormat="0" applyFill="0" applyBorder="0" applyAlignment="0" applyProtection="0">
      <alignment horizontal="left"/>
    </xf>
    <xf numFmtId="0" fontId="9" fillId="0" borderId="0"/>
    <xf numFmtId="199" fontId="9" fillId="0" borderId="0" applyNumberFormat="0" applyFill="0" applyBorder="0" applyAlignment="0" applyProtection="0">
      <alignment horizontal="left"/>
    </xf>
    <xf numFmtId="0" fontId="9" fillId="0" borderId="0"/>
    <xf numFmtId="199" fontId="9" fillId="0" borderId="0" applyNumberFormat="0" applyFill="0" applyBorder="0" applyAlignment="0" applyProtection="0">
      <alignment horizontal="left"/>
    </xf>
    <xf numFmtId="0" fontId="9" fillId="0" borderId="0"/>
    <xf numFmtId="199" fontId="9" fillId="0" borderId="0" applyNumberFormat="0" applyFill="0" applyBorder="0" applyAlignment="0" applyProtection="0">
      <alignment horizontal="left"/>
    </xf>
    <xf numFmtId="0" fontId="9" fillId="0" borderId="0"/>
    <xf numFmtId="199" fontId="9" fillId="0" borderId="0" applyNumberFormat="0" applyFill="0" applyBorder="0" applyAlignment="0" applyProtection="0">
      <alignment horizontal="left"/>
    </xf>
    <xf numFmtId="0" fontId="9" fillId="0" borderId="0"/>
    <xf numFmtId="199" fontId="46" fillId="0" borderId="0" applyNumberFormat="0" applyFill="0" applyBorder="0" applyAlignment="0" applyProtection="0">
      <alignment horizontal="left"/>
    </xf>
    <xf numFmtId="0" fontId="9" fillId="0" borderId="0"/>
    <xf numFmtId="199" fontId="9" fillId="0" borderId="0" applyNumberFormat="0" applyFill="0" applyBorder="0" applyAlignment="0" applyProtection="0">
      <alignment horizontal="lef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99" fontId="9" fillId="0" borderId="0" applyNumberFormat="0" applyFill="0" applyBorder="0" applyAlignment="0" applyProtection="0">
      <alignment horizontal="lef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99" fontId="9" fillId="0" borderId="0" applyNumberFormat="0" applyFill="0" applyBorder="0" applyAlignment="0" applyProtection="0">
      <alignment horizontal="lef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99" fontId="9" fillId="0" borderId="0" applyNumberFormat="0" applyFill="0" applyBorder="0" applyAlignment="0" applyProtection="0">
      <alignment horizontal="left"/>
    </xf>
    <xf numFmtId="0" fontId="9" fillId="0" borderId="0"/>
    <xf numFmtId="199" fontId="9" fillId="0" borderId="0" applyNumberFormat="0" applyFill="0" applyBorder="0" applyAlignment="0" applyProtection="0">
      <alignment horizontal="left"/>
    </xf>
    <xf numFmtId="0" fontId="9" fillId="0" borderId="0"/>
    <xf numFmtId="199" fontId="9" fillId="0" borderId="0" applyNumberFormat="0" applyFill="0" applyBorder="0" applyAlignment="0" applyProtection="0">
      <alignment horizontal="left"/>
    </xf>
    <xf numFmtId="0" fontId="9" fillId="0" borderId="0"/>
    <xf numFmtId="199" fontId="9" fillId="0" borderId="0" applyNumberFormat="0" applyFill="0" applyBorder="0" applyAlignment="0" applyProtection="0">
      <alignment horizontal="left"/>
    </xf>
    <xf numFmtId="0" fontId="9" fillId="0" borderId="0"/>
    <xf numFmtId="199" fontId="9" fillId="0" borderId="0" applyNumberFormat="0" applyFill="0" applyBorder="0" applyAlignment="0" applyProtection="0">
      <alignment horizontal="left"/>
    </xf>
    <xf numFmtId="0" fontId="9" fillId="0" borderId="0"/>
    <xf numFmtId="0" fontId="9" fillId="0" borderId="0"/>
    <xf numFmtId="38" fontId="46" fillId="0" borderId="0"/>
    <xf numFmtId="38" fontId="12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6" fillId="57" borderId="48" applyNumberFormat="0" applyAlignment="0" applyProtection="0"/>
    <xf numFmtId="0" fontId="9" fillId="0" borderId="0"/>
    <xf numFmtId="0" fontId="9" fillId="0" borderId="0"/>
    <xf numFmtId="0" fontId="46" fillId="57" borderId="48" applyNumberFormat="0" applyAlignment="0" applyProtection="0"/>
    <xf numFmtId="0" fontId="9" fillId="0" borderId="0"/>
    <xf numFmtId="0" fontId="9" fillId="0" borderId="0"/>
    <xf numFmtId="0" fontId="46" fillId="57" borderId="48" applyNumberFormat="0" applyAlignment="0" applyProtection="0"/>
    <xf numFmtId="0" fontId="9" fillId="0" borderId="0"/>
    <xf numFmtId="0" fontId="46" fillId="57" borderId="48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127" fillId="106" borderId="50" applyNumberForma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128" fillId="106" borderId="50" applyNumberForma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127" fillId="106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7" fillId="106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127" fillId="44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89" fillId="49" borderId="50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89" fillId="45" borderId="50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89" fillId="99" borderId="50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89" fillId="59" borderId="50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89" fillId="63" borderId="50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89" fillId="100" borderId="50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89" fillId="56" borderId="50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89" fillId="108" borderId="50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89" fillId="58" borderId="50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127" fillId="109" borderId="51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89" fillId="110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129" fillId="55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89" fillId="44" borderId="50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89" fillId="110" borderId="0" applyNumberFormat="0" applyProtection="0">
      <alignment horizontal="left" vertical="center" indent="1"/>
    </xf>
    <xf numFmtId="0" fontId="9" fillId="0" borderId="0"/>
    <xf numFmtId="4" fontId="89" fillId="110" borderId="0" applyNumberFormat="0" applyProtection="0">
      <alignment horizontal="left" vertical="center" indent="1"/>
    </xf>
    <xf numFmtId="0" fontId="9" fillId="0" borderId="0"/>
    <xf numFmtId="4" fontId="89" fillId="110" borderId="0" applyNumberFormat="0" applyProtection="0">
      <alignment horizontal="left" vertical="center" indent="1"/>
    </xf>
    <xf numFmtId="0" fontId="9" fillId="0" borderId="0"/>
    <xf numFmtId="4" fontId="89" fillId="110" borderId="0" applyNumberFormat="0" applyProtection="0">
      <alignment horizontal="left" vertical="center" indent="1"/>
    </xf>
    <xf numFmtId="0" fontId="9" fillId="0" borderId="0"/>
    <xf numFmtId="4" fontId="89" fillId="110" borderId="0" applyNumberFormat="0" applyProtection="0">
      <alignment horizontal="left" vertical="center" indent="1"/>
    </xf>
    <xf numFmtId="0" fontId="9" fillId="0" borderId="0"/>
    <xf numFmtId="4" fontId="89" fillId="110" borderId="0" applyNumberFormat="0" applyProtection="0">
      <alignment horizontal="left" vertical="center" indent="1"/>
    </xf>
    <xf numFmtId="0" fontId="9" fillId="0" borderId="0"/>
    <xf numFmtId="4" fontId="89" fillId="110" borderId="0" applyNumberFormat="0" applyProtection="0">
      <alignment horizontal="left" vertical="center" indent="1"/>
    </xf>
    <xf numFmtId="0" fontId="9" fillId="0" borderId="0"/>
    <xf numFmtId="4" fontId="89" fillId="110" borderId="0" applyNumberFormat="0" applyProtection="0">
      <alignment horizontal="left" vertical="center" indent="1"/>
    </xf>
    <xf numFmtId="0" fontId="9" fillId="0" borderId="0"/>
    <xf numFmtId="4" fontId="89" fillId="110" borderId="0" applyNumberFormat="0" applyProtection="0">
      <alignment horizontal="left" vertical="center" indent="1"/>
    </xf>
    <xf numFmtId="0" fontId="9" fillId="0" borderId="0"/>
    <xf numFmtId="4" fontId="89" fillId="110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4" fontId="89" fillId="110" borderId="0" applyNumberFormat="0" applyProtection="0">
      <alignment horizontal="left" vertical="center" indent="1"/>
    </xf>
    <xf numFmtId="0" fontId="9" fillId="0" borderId="0"/>
    <xf numFmtId="4" fontId="89" fillId="110" borderId="0" applyNumberFormat="0" applyProtection="0">
      <alignment horizontal="left" vertical="center" indent="1"/>
    </xf>
    <xf numFmtId="0" fontId="9" fillId="0" borderId="0"/>
    <xf numFmtId="4" fontId="89" fillId="110" borderId="0" applyNumberFormat="0" applyProtection="0">
      <alignment horizontal="left" vertical="center" indent="1"/>
    </xf>
    <xf numFmtId="0" fontId="9" fillId="0" borderId="0"/>
    <xf numFmtId="4" fontId="89" fillId="110" borderId="0" applyNumberFormat="0" applyProtection="0">
      <alignment horizontal="left" vertical="center" indent="1"/>
    </xf>
    <xf numFmtId="0" fontId="9" fillId="0" borderId="0"/>
    <xf numFmtId="4" fontId="89" fillId="110" borderId="0" applyNumberFormat="0" applyProtection="0">
      <alignment horizontal="left" vertical="center" indent="1"/>
    </xf>
    <xf numFmtId="0" fontId="9" fillId="0" borderId="0"/>
    <xf numFmtId="4" fontId="89" fillId="110" borderId="0" applyNumberFormat="0" applyProtection="0">
      <alignment horizontal="left" vertical="center" indent="1"/>
    </xf>
    <xf numFmtId="0" fontId="9" fillId="0" borderId="0"/>
    <xf numFmtId="4" fontId="89" fillId="110" borderId="0" applyNumberFormat="0" applyProtection="0">
      <alignment horizontal="left" vertical="center" indent="1"/>
    </xf>
    <xf numFmtId="0" fontId="9" fillId="0" borderId="0"/>
    <xf numFmtId="4" fontId="89" fillId="110" borderId="0" applyNumberFormat="0" applyProtection="0">
      <alignment horizontal="left" vertical="center" indent="1"/>
    </xf>
    <xf numFmtId="0" fontId="9" fillId="0" borderId="0"/>
    <xf numFmtId="4" fontId="89" fillId="110" borderId="0" applyNumberFormat="0" applyProtection="0">
      <alignment horizontal="left" vertical="center" indent="1"/>
    </xf>
    <xf numFmtId="0" fontId="9" fillId="0" borderId="0"/>
    <xf numFmtId="4" fontId="89" fillId="110" borderId="0" applyNumberFormat="0" applyProtection="0">
      <alignment horizontal="left" vertical="center" indent="1"/>
    </xf>
    <xf numFmtId="0" fontId="9" fillId="0" borderId="0"/>
    <xf numFmtId="4" fontId="89" fillId="110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4" fontId="89" fillId="110" borderId="0" applyNumberFormat="0" applyProtection="0">
      <alignment horizontal="left" vertical="center" indent="1"/>
    </xf>
    <xf numFmtId="0" fontId="9" fillId="0" borderId="0"/>
    <xf numFmtId="4" fontId="89" fillId="110" borderId="0" applyNumberFormat="0" applyProtection="0">
      <alignment horizontal="left" vertical="center" indent="1"/>
    </xf>
    <xf numFmtId="0" fontId="9" fillId="0" borderId="0"/>
    <xf numFmtId="4" fontId="89" fillId="110" borderId="0" applyNumberFormat="0" applyProtection="0">
      <alignment horizontal="left" vertical="center" indent="1"/>
    </xf>
    <xf numFmtId="0" fontId="9" fillId="0" borderId="0"/>
    <xf numFmtId="4" fontId="89" fillId="110" borderId="0" applyNumberFormat="0" applyProtection="0">
      <alignment horizontal="left" vertical="center" indent="1"/>
    </xf>
    <xf numFmtId="0" fontId="9" fillId="0" borderId="0"/>
    <xf numFmtId="4" fontId="89" fillId="110" borderId="0" applyNumberFormat="0" applyProtection="0">
      <alignment horizontal="left" vertical="center" indent="1"/>
    </xf>
    <xf numFmtId="0" fontId="9" fillId="0" borderId="0"/>
    <xf numFmtId="4" fontId="89" fillId="110" borderId="0" applyNumberFormat="0" applyProtection="0">
      <alignment horizontal="left" vertical="center" indent="1"/>
    </xf>
    <xf numFmtId="0" fontId="9" fillId="0" borderId="0"/>
    <xf numFmtId="4" fontId="89" fillId="110" borderId="0" applyNumberFormat="0" applyProtection="0">
      <alignment horizontal="left" vertical="center" indent="1"/>
    </xf>
    <xf numFmtId="0" fontId="9" fillId="0" borderId="0"/>
    <xf numFmtId="4" fontId="89" fillId="110" borderId="0" applyNumberFormat="0" applyProtection="0">
      <alignment horizontal="left" vertical="center" indent="1"/>
    </xf>
    <xf numFmtId="0" fontId="9" fillId="0" borderId="0"/>
    <xf numFmtId="4" fontId="89" fillId="110" borderId="0" applyNumberFormat="0" applyProtection="0">
      <alignment horizontal="left" vertical="center" indent="1"/>
    </xf>
    <xf numFmtId="0" fontId="9" fillId="0" borderId="0"/>
    <xf numFmtId="4" fontId="89" fillId="110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89" fillId="110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89" fillId="110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89" fillId="110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4" fontId="89" fillId="110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4" fontId="89" fillId="110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4" fontId="89" fillId="110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4" fontId="89" fillId="110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89" fillId="44" borderId="0" applyNumberFormat="0" applyProtection="0">
      <alignment horizontal="left" vertical="center" indent="1"/>
    </xf>
    <xf numFmtId="0" fontId="9" fillId="0" borderId="0"/>
    <xf numFmtId="4" fontId="89" fillId="44" borderId="0" applyNumberFormat="0" applyProtection="0">
      <alignment horizontal="left" vertical="center" indent="1"/>
    </xf>
    <xf numFmtId="0" fontId="9" fillId="0" borderId="0"/>
    <xf numFmtId="4" fontId="89" fillId="44" borderId="0" applyNumberFormat="0" applyProtection="0">
      <alignment horizontal="left" vertical="center" indent="1"/>
    </xf>
    <xf numFmtId="0" fontId="9" fillId="0" borderId="0"/>
    <xf numFmtId="4" fontId="89" fillId="44" borderId="0" applyNumberFormat="0" applyProtection="0">
      <alignment horizontal="left" vertical="center" indent="1"/>
    </xf>
    <xf numFmtId="0" fontId="9" fillId="0" borderId="0"/>
    <xf numFmtId="4" fontId="89" fillId="44" borderId="0" applyNumberFormat="0" applyProtection="0">
      <alignment horizontal="left" vertical="center" indent="1"/>
    </xf>
    <xf numFmtId="0" fontId="9" fillId="0" borderId="0"/>
    <xf numFmtId="4" fontId="89" fillId="44" borderId="0" applyNumberFormat="0" applyProtection="0">
      <alignment horizontal="left" vertical="center" indent="1"/>
    </xf>
    <xf numFmtId="0" fontId="9" fillId="0" borderId="0"/>
    <xf numFmtId="4" fontId="89" fillId="44" borderId="0" applyNumberFormat="0" applyProtection="0">
      <alignment horizontal="left" vertical="center" indent="1"/>
    </xf>
    <xf numFmtId="0" fontId="9" fillId="0" borderId="0"/>
    <xf numFmtId="4" fontId="89" fillId="44" borderId="0" applyNumberFormat="0" applyProtection="0">
      <alignment horizontal="left" vertical="center" indent="1"/>
    </xf>
    <xf numFmtId="0" fontId="9" fillId="0" borderId="0"/>
    <xf numFmtId="4" fontId="89" fillId="44" borderId="0" applyNumberFormat="0" applyProtection="0">
      <alignment horizontal="left" vertical="center" indent="1"/>
    </xf>
    <xf numFmtId="0" fontId="9" fillId="0" borderId="0"/>
    <xf numFmtId="4" fontId="89" fillId="44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4" fontId="89" fillId="44" borderId="0" applyNumberFormat="0" applyProtection="0">
      <alignment horizontal="left" vertical="center" indent="1"/>
    </xf>
    <xf numFmtId="0" fontId="9" fillId="0" borderId="0"/>
    <xf numFmtId="4" fontId="89" fillId="44" borderId="0" applyNumberFormat="0" applyProtection="0">
      <alignment horizontal="left" vertical="center" indent="1"/>
    </xf>
    <xf numFmtId="0" fontId="9" fillId="0" borderId="0"/>
    <xf numFmtId="4" fontId="89" fillId="44" borderId="0" applyNumberFormat="0" applyProtection="0">
      <alignment horizontal="left" vertical="center" indent="1"/>
    </xf>
    <xf numFmtId="0" fontId="9" fillId="0" borderId="0"/>
    <xf numFmtId="4" fontId="89" fillId="44" borderId="0" applyNumberFormat="0" applyProtection="0">
      <alignment horizontal="left" vertical="center" indent="1"/>
    </xf>
    <xf numFmtId="0" fontId="9" fillId="0" borderId="0"/>
    <xf numFmtId="4" fontId="89" fillId="44" borderId="0" applyNumberFormat="0" applyProtection="0">
      <alignment horizontal="left" vertical="center" indent="1"/>
    </xf>
    <xf numFmtId="0" fontId="9" fillId="0" borderId="0"/>
    <xf numFmtId="4" fontId="89" fillId="44" borderId="0" applyNumberFormat="0" applyProtection="0">
      <alignment horizontal="left" vertical="center" indent="1"/>
    </xf>
    <xf numFmtId="0" fontId="9" fillId="0" borderId="0"/>
    <xf numFmtId="4" fontId="89" fillId="44" borderId="0" applyNumberFormat="0" applyProtection="0">
      <alignment horizontal="left" vertical="center" indent="1"/>
    </xf>
    <xf numFmtId="0" fontId="9" fillId="0" borderId="0"/>
    <xf numFmtId="4" fontId="89" fillId="44" borderId="0" applyNumberFormat="0" applyProtection="0">
      <alignment horizontal="left" vertical="center" indent="1"/>
    </xf>
    <xf numFmtId="0" fontId="9" fillId="0" borderId="0"/>
    <xf numFmtId="4" fontId="89" fillId="44" borderId="0" applyNumberFormat="0" applyProtection="0">
      <alignment horizontal="left" vertical="center" indent="1"/>
    </xf>
    <xf numFmtId="0" fontId="9" fillId="0" borderId="0"/>
    <xf numFmtId="4" fontId="89" fillId="44" borderId="0" applyNumberFormat="0" applyProtection="0">
      <alignment horizontal="left" vertical="center" indent="1"/>
    </xf>
    <xf numFmtId="0" fontId="9" fillId="0" borderId="0"/>
    <xf numFmtId="4" fontId="89" fillId="44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4" fontId="89" fillId="44" borderId="0" applyNumberFormat="0" applyProtection="0">
      <alignment horizontal="left" vertical="center" indent="1"/>
    </xf>
    <xf numFmtId="0" fontId="9" fillId="0" borderId="0"/>
    <xf numFmtId="4" fontId="89" fillId="44" borderId="0" applyNumberFormat="0" applyProtection="0">
      <alignment horizontal="left" vertical="center" indent="1"/>
    </xf>
    <xf numFmtId="0" fontId="9" fillId="0" borderId="0"/>
    <xf numFmtId="4" fontId="89" fillId="44" borderId="0" applyNumberFormat="0" applyProtection="0">
      <alignment horizontal="left" vertical="center" indent="1"/>
    </xf>
    <xf numFmtId="0" fontId="9" fillId="0" borderId="0"/>
    <xf numFmtId="4" fontId="89" fillId="44" borderId="0" applyNumberFormat="0" applyProtection="0">
      <alignment horizontal="left" vertical="center" indent="1"/>
    </xf>
    <xf numFmtId="0" fontId="9" fillId="0" borderId="0"/>
    <xf numFmtId="4" fontId="89" fillId="44" borderId="0" applyNumberFormat="0" applyProtection="0">
      <alignment horizontal="left" vertical="center" indent="1"/>
    </xf>
    <xf numFmtId="0" fontId="9" fillId="0" borderId="0"/>
    <xf numFmtId="4" fontId="89" fillId="44" borderId="0" applyNumberFormat="0" applyProtection="0">
      <alignment horizontal="left" vertical="center" indent="1"/>
    </xf>
    <xf numFmtId="0" fontId="9" fillId="0" borderId="0"/>
    <xf numFmtId="4" fontId="89" fillId="44" borderId="0" applyNumberFormat="0" applyProtection="0">
      <alignment horizontal="left" vertical="center" indent="1"/>
    </xf>
    <xf numFmtId="0" fontId="9" fillId="0" borderId="0"/>
    <xf numFmtId="4" fontId="89" fillId="44" borderId="0" applyNumberFormat="0" applyProtection="0">
      <alignment horizontal="left" vertical="center" indent="1"/>
    </xf>
    <xf numFmtId="0" fontId="9" fillId="0" borderId="0"/>
    <xf numFmtId="4" fontId="89" fillId="44" borderId="0" applyNumberFormat="0" applyProtection="0">
      <alignment horizontal="left" vertical="center" indent="1"/>
    </xf>
    <xf numFmtId="0" fontId="9" fillId="0" borderId="0"/>
    <xf numFmtId="4" fontId="89" fillId="44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89" fillId="44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89" fillId="44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89" fillId="44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4" fontId="89" fillId="44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4" fontId="89" fillId="44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4" fontId="89" fillId="44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4" fontId="89" fillId="44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5" borderId="50" applyNumberFormat="0" applyProtection="0">
      <alignment horizontal="left" vertical="center" indent="1"/>
    </xf>
    <xf numFmtId="0" fontId="9" fillId="0" borderId="0"/>
    <xf numFmtId="0" fontId="9" fillId="55" borderId="50" applyNumberFormat="0" applyProtection="0">
      <alignment horizontal="left" vertical="center" indent="1"/>
    </xf>
    <xf numFmtId="0" fontId="9" fillId="0" borderId="0"/>
    <xf numFmtId="0" fontId="9" fillId="55" borderId="50" applyNumberFormat="0" applyProtection="0">
      <alignment horizontal="left" vertical="center" indent="1"/>
    </xf>
    <xf numFmtId="0" fontId="9" fillId="0" borderId="0"/>
    <xf numFmtId="0" fontId="9" fillId="55" borderId="50" applyNumberFormat="0" applyProtection="0">
      <alignment horizontal="left" vertical="center" indent="1"/>
    </xf>
    <xf numFmtId="0" fontId="9" fillId="0" borderId="0"/>
    <xf numFmtId="0" fontId="9" fillId="55" borderId="50" applyNumberFormat="0" applyProtection="0">
      <alignment horizontal="left" vertical="center" indent="1"/>
    </xf>
    <xf numFmtId="0" fontId="9" fillId="0" borderId="0"/>
    <xf numFmtId="0" fontId="9" fillId="55" borderId="50" applyNumberFormat="0" applyProtection="0">
      <alignment horizontal="left" vertical="center" indent="1"/>
    </xf>
    <xf numFmtId="0" fontId="9" fillId="0" borderId="0"/>
    <xf numFmtId="0" fontId="9" fillId="55" borderId="50" applyNumberFormat="0" applyProtection="0">
      <alignment horizontal="left" vertical="center" indent="1"/>
    </xf>
    <xf numFmtId="0" fontId="9" fillId="0" borderId="0"/>
    <xf numFmtId="0" fontId="9" fillId="55" borderId="50" applyNumberFormat="0" applyProtection="0">
      <alignment horizontal="left" vertical="center" indent="1"/>
    </xf>
    <xf numFmtId="0" fontId="9" fillId="0" borderId="0"/>
    <xf numFmtId="0" fontId="9" fillId="55" borderId="50" applyNumberFormat="0" applyProtection="0">
      <alignment horizontal="left" vertical="center" indent="1"/>
    </xf>
    <xf numFmtId="0" fontId="9" fillId="0" borderId="0"/>
    <xf numFmtId="0" fontId="9" fillId="55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55" borderId="50" applyNumberFormat="0" applyProtection="0">
      <alignment horizontal="left" vertical="center" indent="1"/>
    </xf>
    <xf numFmtId="0" fontId="9" fillId="0" borderId="0"/>
    <xf numFmtId="0" fontId="9" fillId="55" borderId="50" applyNumberFormat="0" applyProtection="0">
      <alignment horizontal="left" vertical="center" indent="1"/>
    </xf>
    <xf numFmtId="0" fontId="9" fillId="0" borderId="0"/>
    <xf numFmtId="0" fontId="9" fillId="55" borderId="50" applyNumberFormat="0" applyProtection="0">
      <alignment horizontal="left" vertical="center" indent="1"/>
    </xf>
    <xf numFmtId="0" fontId="9" fillId="0" borderId="0"/>
    <xf numFmtId="0" fontId="9" fillId="55" borderId="50" applyNumberFormat="0" applyProtection="0">
      <alignment horizontal="left" vertical="center" indent="1"/>
    </xf>
    <xf numFmtId="0" fontId="9" fillId="0" borderId="0"/>
    <xf numFmtId="0" fontId="9" fillId="55" borderId="50" applyNumberFormat="0" applyProtection="0">
      <alignment horizontal="left" vertical="center" indent="1"/>
    </xf>
    <xf numFmtId="0" fontId="9" fillId="0" borderId="0"/>
    <xf numFmtId="0" fontId="9" fillId="55" borderId="50" applyNumberFormat="0" applyProtection="0">
      <alignment horizontal="left" vertical="center" indent="1"/>
    </xf>
    <xf numFmtId="0" fontId="9" fillId="0" borderId="0"/>
    <xf numFmtId="0" fontId="9" fillId="55" borderId="50" applyNumberFormat="0" applyProtection="0">
      <alignment horizontal="left" vertical="center" indent="1"/>
    </xf>
    <xf numFmtId="0" fontId="9" fillId="0" borderId="0"/>
    <xf numFmtId="0" fontId="9" fillId="55" borderId="50" applyNumberFormat="0" applyProtection="0">
      <alignment horizontal="left" vertical="center" indent="1"/>
    </xf>
    <xf numFmtId="0" fontId="9" fillId="0" borderId="0"/>
    <xf numFmtId="0" fontId="9" fillId="55" borderId="50" applyNumberFormat="0" applyProtection="0">
      <alignment horizontal="left" vertical="center" indent="1"/>
    </xf>
    <xf numFmtId="0" fontId="9" fillId="0" borderId="0"/>
    <xf numFmtId="0" fontId="9" fillId="55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5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5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5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5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55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55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55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55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5" borderId="50" applyNumberFormat="0" applyProtection="0">
      <alignment horizontal="left" vertical="top" indent="1"/>
    </xf>
    <xf numFmtId="0" fontId="9" fillId="0" borderId="0"/>
    <xf numFmtId="0" fontId="9" fillId="55" borderId="50" applyNumberFormat="0" applyProtection="0">
      <alignment horizontal="left" vertical="top" indent="1"/>
    </xf>
    <xf numFmtId="0" fontId="9" fillId="0" borderId="0"/>
    <xf numFmtId="0" fontId="9" fillId="55" borderId="50" applyNumberFormat="0" applyProtection="0">
      <alignment horizontal="left" vertical="top" indent="1"/>
    </xf>
    <xf numFmtId="0" fontId="9" fillId="0" borderId="0"/>
    <xf numFmtId="0" fontId="9" fillId="55" borderId="50" applyNumberFormat="0" applyProtection="0">
      <alignment horizontal="left" vertical="top" indent="1"/>
    </xf>
    <xf numFmtId="0" fontId="9" fillId="0" borderId="0"/>
    <xf numFmtId="0" fontId="9" fillId="55" borderId="50" applyNumberFormat="0" applyProtection="0">
      <alignment horizontal="left" vertical="top" indent="1"/>
    </xf>
    <xf numFmtId="0" fontId="9" fillId="0" borderId="0"/>
    <xf numFmtId="0" fontId="9" fillId="55" borderId="50" applyNumberFormat="0" applyProtection="0">
      <alignment horizontal="left" vertical="top" indent="1"/>
    </xf>
    <xf numFmtId="0" fontId="9" fillId="0" borderId="0"/>
    <xf numFmtId="0" fontId="9" fillId="55" borderId="50" applyNumberFormat="0" applyProtection="0">
      <alignment horizontal="left" vertical="top" indent="1"/>
    </xf>
    <xf numFmtId="0" fontId="9" fillId="0" borderId="0"/>
    <xf numFmtId="0" fontId="9" fillId="55" borderId="50" applyNumberFormat="0" applyProtection="0">
      <alignment horizontal="left" vertical="top" indent="1"/>
    </xf>
    <xf numFmtId="0" fontId="9" fillId="0" borderId="0"/>
    <xf numFmtId="0" fontId="9" fillId="55" borderId="50" applyNumberFormat="0" applyProtection="0">
      <alignment horizontal="left" vertical="top" indent="1"/>
    </xf>
    <xf numFmtId="0" fontId="9" fillId="0" borderId="0"/>
    <xf numFmtId="0" fontId="9" fillId="55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55" borderId="50" applyNumberFormat="0" applyProtection="0">
      <alignment horizontal="left" vertical="top" indent="1"/>
    </xf>
    <xf numFmtId="0" fontId="9" fillId="0" borderId="0"/>
    <xf numFmtId="0" fontId="9" fillId="55" borderId="50" applyNumberFormat="0" applyProtection="0">
      <alignment horizontal="left" vertical="top" indent="1"/>
    </xf>
    <xf numFmtId="0" fontId="9" fillId="0" borderId="0"/>
    <xf numFmtId="0" fontId="9" fillId="55" borderId="50" applyNumberFormat="0" applyProtection="0">
      <alignment horizontal="left" vertical="top" indent="1"/>
    </xf>
    <xf numFmtId="0" fontId="9" fillId="0" borderId="0"/>
    <xf numFmtId="0" fontId="9" fillId="55" borderId="50" applyNumberFormat="0" applyProtection="0">
      <alignment horizontal="left" vertical="top" indent="1"/>
    </xf>
    <xf numFmtId="0" fontId="9" fillId="0" borderId="0"/>
    <xf numFmtId="0" fontId="9" fillId="55" borderId="50" applyNumberFormat="0" applyProtection="0">
      <alignment horizontal="left" vertical="top" indent="1"/>
    </xf>
    <xf numFmtId="0" fontId="9" fillId="0" borderId="0"/>
    <xf numFmtId="0" fontId="9" fillId="55" borderId="50" applyNumberFormat="0" applyProtection="0">
      <alignment horizontal="left" vertical="top" indent="1"/>
    </xf>
    <xf numFmtId="0" fontId="9" fillId="0" borderId="0"/>
    <xf numFmtId="0" fontId="9" fillId="55" borderId="50" applyNumberFormat="0" applyProtection="0">
      <alignment horizontal="left" vertical="top" indent="1"/>
    </xf>
    <xf numFmtId="0" fontId="9" fillId="0" borderId="0"/>
    <xf numFmtId="0" fontId="9" fillId="55" borderId="50" applyNumberFormat="0" applyProtection="0">
      <alignment horizontal="left" vertical="top" indent="1"/>
    </xf>
    <xf numFmtId="0" fontId="9" fillId="0" borderId="0"/>
    <xf numFmtId="0" fontId="9" fillId="55" borderId="50" applyNumberFormat="0" applyProtection="0">
      <alignment horizontal="left" vertical="top" indent="1"/>
    </xf>
    <xf numFmtId="0" fontId="9" fillId="0" borderId="0"/>
    <xf numFmtId="0" fontId="9" fillId="55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5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5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5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5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55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55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55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55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44" borderId="50" applyNumberFormat="0" applyProtection="0">
      <alignment horizontal="left" vertical="center" indent="1"/>
    </xf>
    <xf numFmtId="0" fontId="9" fillId="0" borderId="0"/>
    <xf numFmtId="0" fontId="9" fillId="44" borderId="50" applyNumberFormat="0" applyProtection="0">
      <alignment horizontal="left" vertical="center" indent="1"/>
    </xf>
    <xf numFmtId="0" fontId="9" fillId="0" borderId="0"/>
    <xf numFmtId="0" fontId="9" fillId="44" borderId="50" applyNumberFormat="0" applyProtection="0">
      <alignment horizontal="left" vertical="center" indent="1"/>
    </xf>
    <xf numFmtId="0" fontId="9" fillId="0" borderId="0"/>
    <xf numFmtId="0" fontId="9" fillId="44" borderId="50" applyNumberFormat="0" applyProtection="0">
      <alignment horizontal="left" vertical="center" indent="1"/>
    </xf>
    <xf numFmtId="0" fontId="9" fillId="0" borderId="0"/>
    <xf numFmtId="0" fontId="9" fillId="44" borderId="50" applyNumberFormat="0" applyProtection="0">
      <alignment horizontal="left" vertical="center" indent="1"/>
    </xf>
    <xf numFmtId="0" fontId="9" fillId="0" borderId="0"/>
    <xf numFmtId="0" fontId="9" fillId="44" borderId="50" applyNumberFormat="0" applyProtection="0">
      <alignment horizontal="left" vertical="center" indent="1"/>
    </xf>
    <xf numFmtId="0" fontId="9" fillId="0" borderId="0"/>
    <xf numFmtId="0" fontId="9" fillId="44" borderId="50" applyNumberFormat="0" applyProtection="0">
      <alignment horizontal="left" vertical="center" indent="1"/>
    </xf>
    <xf numFmtId="0" fontId="9" fillId="0" borderId="0"/>
    <xf numFmtId="0" fontId="9" fillId="44" borderId="50" applyNumberFormat="0" applyProtection="0">
      <alignment horizontal="left" vertical="center" indent="1"/>
    </xf>
    <xf numFmtId="0" fontId="9" fillId="0" borderId="0"/>
    <xf numFmtId="0" fontId="9" fillId="44" borderId="50" applyNumberFormat="0" applyProtection="0">
      <alignment horizontal="left" vertical="center" indent="1"/>
    </xf>
    <xf numFmtId="0" fontId="9" fillId="0" borderId="0"/>
    <xf numFmtId="0" fontId="9" fillId="44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44" borderId="50" applyNumberFormat="0" applyProtection="0">
      <alignment horizontal="left" vertical="center" indent="1"/>
    </xf>
    <xf numFmtId="0" fontId="9" fillId="0" borderId="0"/>
    <xf numFmtId="0" fontId="9" fillId="44" borderId="50" applyNumberFormat="0" applyProtection="0">
      <alignment horizontal="left" vertical="center" indent="1"/>
    </xf>
    <xf numFmtId="0" fontId="9" fillId="0" borderId="0"/>
    <xf numFmtId="0" fontId="9" fillId="44" borderId="50" applyNumberFormat="0" applyProtection="0">
      <alignment horizontal="left" vertical="center" indent="1"/>
    </xf>
    <xf numFmtId="0" fontId="9" fillId="0" borderId="0"/>
    <xf numFmtId="0" fontId="9" fillId="44" borderId="50" applyNumberFormat="0" applyProtection="0">
      <alignment horizontal="left" vertical="center" indent="1"/>
    </xf>
    <xf numFmtId="0" fontId="9" fillId="0" borderId="0"/>
    <xf numFmtId="0" fontId="9" fillId="44" borderId="50" applyNumberFormat="0" applyProtection="0">
      <alignment horizontal="left" vertical="center" indent="1"/>
    </xf>
    <xf numFmtId="0" fontId="9" fillId="0" borderId="0"/>
    <xf numFmtId="0" fontId="9" fillId="44" borderId="50" applyNumberFormat="0" applyProtection="0">
      <alignment horizontal="left" vertical="center" indent="1"/>
    </xf>
    <xf numFmtId="0" fontId="9" fillId="0" borderId="0"/>
    <xf numFmtId="0" fontId="9" fillId="44" borderId="50" applyNumberFormat="0" applyProtection="0">
      <alignment horizontal="left" vertical="center" indent="1"/>
    </xf>
    <xf numFmtId="0" fontId="9" fillId="0" borderId="0"/>
    <xf numFmtId="0" fontId="9" fillId="44" borderId="50" applyNumberFormat="0" applyProtection="0">
      <alignment horizontal="left" vertical="center" indent="1"/>
    </xf>
    <xf numFmtId="0" fontId="9" fillId="0" borderId="0"/>
    <xf numFmtId="0" fontId="9" fillId="44" borderId="50" applyNumberFormat="0" applyProtection="0">
      <alignment horizontal="left" vertical="center" indent="1"/>
    </xf>
    <xf numFmtId="0" fontId="9" fillId="0" borderId="0"/>
    <xf numFmtId="0" fontId="9" fillId="44" borderId="50" applyNumberFormat="0" applyProtection="0">
      <alignment horizontal="left" vertical="center" indent="1"/>
    </xf>
    <xf numFmtId="0" fontId="9" fillId="0" borderId="0"/>
    <xf numFmtId="0" fontId="46" fillId="111" borderId="3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44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44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44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44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44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44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44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44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44" borderId="50" applyNumberFormat="0" applyProtection="0">
      <alignment horizontal="left" vertical="top" indent="1"/>
    </xf>
    <xf numFmtId="0" fontId="9" fillId="0" borderId="0"/>
    <xf numFmtId="0" fontId="9" fillId="44" borderId="50" applyNumberFormat="0" applyProtection="0">
      <alignment horizontal="left" vertical="top" indent="1"/>
    </xf>
    <xf numFmtId="0" fontId="9" fillId="0" borderId="0"/>
    <xf numFmtId="0" fontId="9" fillId="44" borderId="50" applyNumberFormat="0" applyProtection="0">
      <alignment horizontal="left" vertical="top" indent="1"/>
    </xf>
    <xf numFmtId="0" fontId="9" fillId="0" borderId="0"/>
    <xf numFmtId="0" fontId="9" fillId="44" borderId="50" applyNumberFormat="0" applyProtection="0">
      <alignment horizontal="left" vertical="top" indent="1"/>
    </xf>
    <xf numFmtId="0" fontId="9" fillId="0" borderId="0"/>
    <xf numFmtId="0" fontId="9" fillId="44" borderId="50" applyNumberFormat="0" applyProtection="0">
      <alignment horizontal="left" vertical="top" indent="1"/>
    </xf>
    <xf numFmtId="0" fontId="9" fillId="0" borderId="0"/>
    <xf numFmtId="0" fontId="9" fillId="44" borderId="50" applyNumberFormat="0" applyProtection="0">
      <alignment horizontal="left" vertical="top" indent="1"/>
    </xf>
    <xf numFmtId="0" fontId="9" fillId="0" borderId="0"/>
    <xf numFmtId="0" fontId="9" fillId="44" borderId="50" applyNumberFormat="0" applyProtection="0">
      <alignment horizontal="left" vertical="top" indent="1"/>
    </xf>
    <xf numFmtId="0" fontId="9" fillId="0" borderId="0"/>
    <xf numFmtId="0" fontId="9" fillId="44" borderId="50" applyNumberFormat="0" applyProtection="0">
      <alignment horizontal="left" vertical="top" indent="1"/>
    </xf>
    <xf numFmtId="0" fontId="9" fillId="0" borderId="0"/>
    <xf numFmtId="0" fontId="9" fillId="44" borderId="50" applyNumberFormat="0" applyProtection="0">
      <alignment horizontal="left" vertical="top" indent="1"/>
    </xf>
    <xf numFmtId="0" fontId="9" fillId="0" borderId="0"/>
    <xf numFmtId="0" fontId="9" fillId="44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44" borderId="50" applyNumberFormat="0" applyProtection="0">
      <alignment horizontal="left" vertical="top" indent="1"/>
    </xf>
    <xf numFmtId="0" fontId="9" fillId="0" borderId="0"/>
    <xf numFmtId="0" fontId="9" fillId="44" borderId="50" applyNumberFormat="0" applyProtection="0">
      <alignment horizontal="left" vertical="top" indent="1"/>
    </xf>
    <xf numFmtId="0" fontId="9" fillId="0" borderId="0"/>
    <xf numFmtId="0" fontId="9" fillId="44" borderId="50" applyNumberFormat="0" applyProtection="0">
      <alignment horizontal="left" vertical="top" indent="1"/>
    </xf>
    <xf numFmtId="0" fontId="9" fillId="0" borderId="0"/>
    <xf numFmtId="0" fontId="9" fillId="44" borderId="50" applyNumberFormat="0" applyProtection="0">
      <alignment horizontal="left" vertical="top" indent="1"/>
    </xf>
    <xf numFmtId="0" fontId="9" fillId="0" borderId="0"/>
    <xf numFmtId="0" fontId="9" fillId="44" borderId="50" applyNumberFormat="0" applyProtection="0">
      <alignment horizontal="left" vertical="top" indent="1"/>
    </xf>
    <xf numFmtId="0" fontId="9" fillId="0" borderId="0"/>
    <xf numFmtId="0" fontId="9" fillId="44" borderId="50" applyNumberFormat="0" applyProtection="0">
      <alignment horizontal="left" vertical="top" indent="1"/>
    </xf>
    <xf numFmtId="0" fontId="9" fillId="0" borderId="0"/>
    <xf numFmtId="0" fontId="9" fillId="44" borderId="50" applyNumberFormat="0" applyProtection="0">
      <alignment horizontal="left" vertical="top" indent="1"/>
    </xf>
    <xf numFmtId="0" fontId="9" fillId="0" borderId="0"/>
    <xf numFmtId="0" fontId="9" fillId="44" borderId="50" applyNumberFormat="0" applyProtection="0">
      <alignment horizontal="left" vertical="top" indent="1"/>
    </xf>
    <xf numFmtId="0" fontId="9" fillId="0" borderId="0"/>
    <xf numFmtId="0" fontId="9" fillId="44" borderId="50" applyNumberFormat="0" applyProtection="0">
      <alignment horizontal="left" vertical="top" indent="1"/>
    </xf>
    <xf numFmtId="0" fontId="9" fillId="0" borderId="0"/>
    <xf numFmtId="0" fontId="9" fillId="44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44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44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44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44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44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44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44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2" fillId="0" borderId="0"/>
    <xf numFmtId="40" fontId="130" fillId="0" borderId="0" applyBorder="0">
      <alignment horizontal="right"/>
    </xf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88" fontId="106" fillId="0" borderId="52">
      <protection locked="0"/>
    </xf>
    <xf numFmtId="0" fontId="9" fillId="0" borderId="0"/>
    <xf numFmtId="0" fontId="9" fillId="0" borderId="0"/>
    <xf numFmtId="0" fontId="92" fillId="0" borderId="0"/>
    <xf numFmtId="0" fontId="92" fillId="0" borderId="0"/>
    <xf numFmtId="0" fontId="9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2" fillId="0" borderId="0"/>
    <xf numFmtId="0" fontId="9" fillId="0" borderId="0"/>
    <xf numFmtId="0" fontId="92" fillId="0" borderId="0"/>
    <xf numFmtId="166" fontId="12" fillId="0" borderId="0" applyFont="0" applyFill="0" applyBorder="0" applyAlignment="0" applyProtection="0"/>
    <xf numFmtId="202" fontId="133" fillId="0" borderId="0" applyNumberFormat="0" applyFill="0" applyBorder="0" applyAlignment="0" applyProtection="0"/>
    <xf numFmtId="202" fontId="133" fillId="0" borderId="0" applyNumberFormat="0" applyFill="0" applyBorder="0" applyAlignment="0" applyProtection="0"/>
    <xf numFmtId="202" fontId="9" fillId="0" borderId="0"/>
    <xf numFmtId="202" fontId="9" fillId="0" borderId="0"/>
    <xf numFmtId="203" fontId="134" fillId="0" borderId="0" applyBorder="0">
      <alignment vertical="center"/>
      <protection locked="0"/>
    </xf>
    <xf numFmtId="203" fontId="134" fillId="0" borderId="0" applyBorder="0">
      <alignment vertical="center"/>
      <protection locked="0"/>
    </xf>
    <xf numFmtId="203" fontId="9" fillId="0" borderId="0" applyBorder="0">
      <alignment vertical="center"/>
      <protection locked="0"/>
    </xf>
    <xf numFmtId="203" fontId="9" fillId="0" borderId="0" applyBorder="0">
      <alignment vertical="center"/>
      <protection locked="0"/>
    </xf>
    <xf numFmtId="203" fontId="9" fillId="0" borderId="0" applyBorder="0">
      <alignment vertical="center"/>
      <protection locked="0"/>
    </xf>
    <xf numFmtId="203" fontId="134" fillId="0" borderId="0" applyBorder="0">
      <alignment vertical="center"/>
      <protection locked="0"/>
    </xf>
    <xf numFmtId="203" fontId="9" fillId="0" borderId="0" applyBorder="0">
      <alignment vertical="center"/>
      <protection locked="0"/>
    </xf>
    <xf numFmtId="203" fontId="9" fillId="0" borderId="0" applyBorder="0">
      <alignment vertical="center"/>
      <protection locked="0"/>
    </xf>
    <xf numFmtId="203" fontId="9" fillId="0" borderId="0" applyBorder="0">
      <alignment vertical="center"/>
      <protection locked="0"/>
    </xf>
    <xf numFmtId="203" fontId="9" fillId="0" borderId="0" applyBorder="0">
      <alignment vertical="center"/>
      <protection locked="0"/>
    </xf>
    <xf numFmtId="203" fontId="135" fillId="0" borderId="0" applyBorder="0">
      <alignment vertical="center"/>
      <protection locked="0"/>
    </xf>
    <xf numFmtId="203" fontId="135" fillId="0" borderId="0" applyBorder="0">
      <alignment vertical="center"/>
      <protection locked="0"/>
    </xf>
    <xf numFmtId="203" fontId="135" fillId="0" borderId="0" applyBorder="0">
      <alignment vertical="center"/>
      <protection locked="0"/>
    </xf>
    <xf numFmtId="203" fontId="134" fillId="0" borderId="0" applyBorder="0">
      <alignment vertical="center"/>
      <protection locked="0"/>
    </xf>
    <xf numFmtId="203" fontId="134" fillId="0" borderId="0" applyBorder="0">
      <alignment vertical="center"/>
      <protection locked="0"/>
    </xf>
    <xf numFmtId="203" fontId="9" fillId="0" borderId="0" applyBorder="0">
      <alignment vertical="center"/>
      <protection locked="0"/>
    </xf>
    <xf numFmtId="203" fontId="134" fillId="0" borderId="0" applyBorder="0">
      <alignment vertical="center"/>
      <protection locked="0"/>
    </xf>
    <xf numFmtId="203" fontId="9" fillId="0" borderId="0" applyBorder="0">
      <alignment vertical="center"/>
      <protection locked="0"/>
    </xf>
    <xf numFmtId="203" fontId="9" fillId="0" borderId="0" applyBorder="0">
      <alignment vertical="center"/>
      <protection locked="0"/>
    </xf>
    <xf numFmtId="203" fontId="9" fillId="0" borderId="0" applyBorder="0">
      <alignment vertical="center"/>
      <protection locked="0"/>
    </xf>
    <xf numFmtId="203" fontId="9" fillId="0" borderId="0" applyBorder="0">
      <alignment vertical="center"/>
      <protection locked="0"/>
    </xf>
    <xf numFmtId="203" fontId="135" fillId="0" borderId="0" applyBorder="0">
      <alignment vertical="center"/>
      <protection locked="0"/>
    </xf>
    <xf numFmtId="203" fontId="134" fillId="0" borderId="0" applyBorder="0">
      <alignment vertical="center"/>
      <protection locked="0"/>
    </xf>
    <xf numFmtId="203" fontId="134" fillId="0" borderId="0" applyBorder="0">
      <alignment vertical="center"/>
      <protection locked="0"/>
    </xf>
    <xf numFmtId="203" fontId="9" fillId="0" borderId="0" applyBorder="0">
      <alignment vertical="center"/>
      <protection locked="0"/>
    </xf>
    <xf numFmtId="203" fontId="134" fillId="0" borderId="0" applyBorder="0">
      <alignment vertical="center"/>
      <protection locked="0"/>
    </xf>
    <xf numFmtId="203" fontId="9" fillId="0" borderId="0" applyBorder="0">
      <alignment vertical="center"/>
      <protection locked="0"/>
    </xf>
    <xf numFmtId="203" fontId="9" fillId="0" borderId="0" applyBorder="0">
      <alignment vertical="center"/>
      <protection locked="0"/>
    </xf>
    <xf numFmtId="203" fontId="9" fillId="0" borderId="0" applyBorder="0">
      <alignment vertical="center"/>
      <protection locked="0"/>
    </xf>
    <xf numFmtId="203" fontId="9" fillId="0" borderId="0" applyBorder="0">
      <alignment vertical="center"/>
      <protection locked="0"/>
    </xf>
    <xf numFmtId="203" fontId="135" fillId="0" borderId="0" applyBorder="0">
      <alignment vertical="center"/>
      <protection locked="0"/>
    </xf>
    <xf numFmtId="202" fontId="9" fillId="0" borderId="0"/>
    <xf numFmtId="202" fontId="9" fillId="112" borderId="37" applyNumberFormat="0">
      <alignment horizontal="left" vertical="center"/>
    </xf>
    <xf numFmtId="202" fontId="89" fillId="0" borderId="0">
      <alignment vertical="top"/>
    </xf>
    <xf numFmtId="202" fontId="100" fillId="0" borderId="0"/>
    <xf numFmtId="202" fontId="67" fillId="0" borderId="0" applyNumberFormat="0" applyFill="0" applyBorder="0" applyAlignment="0" applyProtection="0"/>
    <xf numFmtId="202" fontId="67" fillId="0" borderId="0" applyNumberFormat="0" applyFill="0" applyBorder="0" applyAlignment="0" applyProtection="0"/>
    <xf numFmtId="202" fontId="67" fillId="0" borderId="0" applyNumberFormat="0" applyFill="0" applyBorder="0" applyAlignment="0" applyProtection="0"/>
    <xf numFmtId="202" fontId="67" fillId="0" borderId="0" applyNumberFormat="0" applyFill="0" applyBorder="0" applyAlignment="0" applyProtection="0"/>
    <xf numFmtId="202" fontId="67" fillId="0" borderId="0" applyNumberFormat="0" applyFill="0" applyBorder="0" applyAlignment="0" applyProtection="0"/>
    <xf numFmtId="202" fontId="9" fillId="0" borderId="0"/>
    <xf numFmtId="202" fontId="89" fillId="0" borderId="0">
      <alignment vertical="top"/>
    </xf>
    <xf numFmtId="202" fontId="89" fillId="0" borderId="0">
      <alignment vertical="top"/>
    </xf>
    <xf numFmtId="202" fontId="89" fillId="0" borderId="0">
      <alignment vertical="top"/>
    </xf>
    <xf numFmtId="202" fontId="89" fillId="0" borderId="0">
      <alignment vertical="top"/>
    </xf>
    <xf numFmtId="202" fontId="89" fillId="0" borderId="0">
      <alignment vertical="top"/>
    </xf>
    <xf numFmtId="202" fontId="67" fillId="0" borderId="0" applyNumberFormat="0" applyFill="0" applyBorder="0" applyAlignment="0" applyProtection="0"/>
    <xf numFmtId="202" fontId="89" fillId="0" borderId="0">
      <alignment vertical="top"/>
    </xf>
    <xf numFmtId="202" fontId="67" fillId="0" borderId="0" applyNumberFormat="0" applyFill="0" applyBorder="0" applyAlignment="0" applyProtection="0"/>
    <xf numFmtId="202" fontId="89" fillId="0" borderId="0">
      <alignment vertical="top"/>
    </xf>
    <xf numFmtId="202" fontId="89" fillId="0" borderId="0">
      <alignment vertical="top"/>
    </xf>
    <xf numFmtId="202" fontId="89" fillId="0" borderId="0">
      <alignment vertical="top"/>
    </xf>
    <xf numFmtId="202" fontId="67" fillId="0" borderId="0" applyNumberFormat="0" applyFill="0" applyBorder="0" applyAlignment="0" applyProtection="0"/>
    <xf numFmtId="202" fontId="89" fillId="0" borderId="0">
      <alignment vertical="top"/>
    </xf>
    <xf numFmtId="202" fontId="89" fillId="0" borderId="0">
      <alignment vertical="top"/>
    </xf>
    <xf numFmtId="202" fontId="89" fillId="0" borderId="0">
      <alignment vertical="top"/>
    </xf>
    <xf numFmtId="202" fontId="67" fillId="0" borderId="0" applyNumberFormat="0" applyFill="0" applyBorder="0" applyAlignment="0" applyProtection="0"/>
    <xf numFmtId="202" fontId="67" fillId="0" borderId="0" applyNumberFormat="0" applyFill="0" applyBorder="0" applyAlignment="0" applyProtection="0"/>
    <xf numFmtId="202" fontId="89" fillId="0" borderId="0">
      <alignment vertical="top"/>
    </xf>
    <xf numFmtId="202" fontId="89" fillId="0" borderId="0">
      <alignment vertical="top"/>
    </xf>
    <xf numFmtId="202" fontId="9" fillId="0" borderId="0"/>
    <xf numFmtId="202" fontId="89" fillId="0" borderId="0">
      <alignment vertical="top"/>
    </xf>
    <xf numFmtId="202" fontId="89" fillId="0" borderId="0">
      <alignment vertical="top"/>
    </xf>
    <xf numFmtId="202" fontId="89" fillId="0" borderId="0">
      <alignment vertical="top"/>
    </xf>
    <xf numFmtId="202" fontId="89" fillId="0" borderId="0">
      <alignment vertical="top"/>
    </xf>
    <xf numFmtId="202" fontId="89" fillId="0" borderId="0">
      <alignment vertical="top"/>
    </xf>
    <xf numFmtId="202" fontId="67" fillId="0" borderId="0" applyNumberFormat="0" applyFill="0" applyBorder="0" applyAlignment="0" applyProtection="0"/>
    <xf numFmtId="202" fontId="89" fillId="0" borderId="0">
      <alignment vertical="top"/>
    </xf>
    <xf numFmtId="202" fontId="89" fillId="0" borderId="0">
      <alignment vertical="top"/>
    </xf>
    <xf numFmtId="202" fontId="67" fillId="0" borderId="0" applyNumberFormat="0" applyFill="0" applyBorder="0" applyAlignment="0" applyProtection="0"/>
    <xf numFmtId="202" fontId="89" fillId="0" borderId="0">
      <alignment vertical="top"/>
    </xf>
    <xf numFmtId="202" fontId="67" fillId="0" borderId="0" applyNumberFormat="0" applyFill="0" applyBorder="0" applyAlignment="0" applyProtection="0"/>
    <xf numFmtId="202" fontId="89" fillId="0" borderId="0">
      <alignment vertical="top"/>
    </xf>
    <xf numFmtId="202" fontId="67" fillId="0" borderId="0" applyNumberFormat="0" applyFill="0" applyBorder="0" applyAlignment="0" applyProtection="0"/>
    <xf numFmtId="202" fontId="89" fillId="0" borderId="0">
      <alignment vertical="top"/>
    </xf>
    <xf numFmtId="202" fontId="89" fillId="0" borderId="0">
      <alignment vertical="top"/>
    </xf>
    <xf numFmtId="202" fontId="89" fillId="0" borderId="0">
      <alignment vertical="top"/>
    </xf>
    <xf numFmtId="202" fontId="67" fillId="0" borderId="0" applyNumberFormat="0" applyFill="0" applyBorder="0" applyAlignment="0" applyProtection="0"/>
    <xf numFmtId="202" fontId="89" fillId="0" borderId="0">
      <alignment vertical="top"/>
    </xf>
    <xf numFmtId="202" fontId="89" fillId="0" borderId="0">
      <alignment vertical="top"/>
    </xf>
    <xf numFmtId="202" fontId="67" fillId="0" borderId="0" applyNumberFormat="0" applyFill="0" applyBorder="0" applyAlignment="0" applyProtection="0"/>
    <xf numFmtId="202" fontId="89" fillId="0" borderId="0">
      <alignment vertical="top"/>
    </xf>
    <xf numFmtId="202" fontId="89" fillId="0" borderId="0">
      <alignment vertical="top"/>
    </xf>
    <xf numFmtId="202" fontId="89" fillId="0" borderId="0">
      <alignment vertical="top"/>
    </xf>
    <xf numFmtId="202" fontId="89" fillId="0" borderId="0">
      <alignment vertical="top"/>
    </xf>
    <xf numFmtId="202" fontId="89" fillId="0" borderId="0">
      <alignment vertical="top"/>
    </xf>
    <xf numFmtId="202" fontId="89" fillId="0" borderId="0">
      <alignment vertical="top"/>
    </xf>
    <xf numFmtId="202" fontId="89" fillId="0" borderId="0">
      <alignment vertical="top"/>
    </xf>
    <xf numFmtId="202" fontId="89" fillId="0" borderId="0">
      <alignment vertical="top"/>
    </xf>
    <xf numFmtId="202" fontId="89" fillId="0" borderId="0">
      <alignment vertical="top"/>
    </xf>
    <xf numFmtId="202" fontId="89" fillId="0" borderId="0">
      <alignment vertical="top"/>
    </xf>
    <xf numFmtId="202" fontId="89" fillId="0" borderId="0">
      <alignment vertical="top"/>
    </xf>
    <xf numFmtId="202" fontId="89" fillId="0" borderId="0">
      <alignment vertical="top"/>
    </xf>
    <xf numFmtId="202" fontId="67" fillId="0" borderId="0" applyNumberFormat="0" applyFill="0" applyBorder="0" applyAlignment="0" applyProtection="0"/>
    <xf numFmtId="202" fontId="89" fillId="0" borderId="0">
      <alignment vertical="top"/>
    </xf>
    <xf numFmtId="202" fontId="89" fillId="0" borderId="0">
      <alignment vertical="top"/>
    </xf>
    <xf numFmtId="202" fontId="67" fillId="0" borderId="0" applyNumberFormat="0" applyFill="0" applyBorder="0" applyAlignment="0" applyProtection="0"/>
    <xf numFmtId="202" fontId="89" fillId="0" borderId="0">
      <alignment vertical="top"/>
    </xf>
    <xf numFmtId="202" fontId="67" fillId="0" borderId="0" applyNumberFormat="0" applyFill="0" applyBorder="0" applyAlignment="0" applyProtection="0"/>
    <xf numFmtId="202" fontId="67" fillId="0" borderId="0" applyNumberFormat="0" applyFill="0" applyBorder="0" applyAlignment="0" applyProtection="0"/>
    <xf numFmtId="202" fontId="89" fillId="0" borderId="0">
      <alignment vertical="top"/>
    </xf>
    <xf numFmtId="202" fontId="89" fillId="0" borderId="0">
      <alignment vertical="top"/>
    </xf>
    <xf numFmtId="202" fontId="89" fillId="0" borderId="0">
      <alignment vertical="top"/>
    </xf>
    <xf numFmtId="202" fontId="89" fillId="0" borderId="0">
      <alignment vertical="top"/>
    </xf>
    <xf numFmtId="202" fontId="67" fillId="0" borderId="0" applyNumberFormat="0" applyFill="0" applyBorder="0" applyAlignment="0" applyProtection="0"/>
    <xf numFmtId="202" fontId="89" fillId="0" borderId="0">
      <alignment vertical="top"/>
    </xf>
    <xf numFmtId="204" fontId="136" fillId="0" borderId="0" applyFont="0" applyFill="0" applyBorder="0" applyAlignment="0" applyProtection="0"/>
    <xf numFmtId="202" fontId="9" fillId="0" borderId="0"/>
    <xf numFmtId="205" fontId="136" fillId="0" borderId="0" applyFont="0" applyFill="0" applyBorder="0" applyAlignment="0" applyProtection="0"/>
    <xf numFmtId="206" fontId="137" fillId="0" borderId="0">
      <alignment horizontal="left"/>
    </xf>
    <xf numFmtId="207" fontId="138" fillId="0" borderId="0">
      <alignment horizontal="left"/>
    </xf>
    <xf numFmtId="208" fontId="133" fillId="0" borderId="0" applyFont="0" applyFill="0" applyBorder="0" applyAlignment="0" applyProtection="0">
      <alignment vertical="top"/>
    </xf>
    <xf numFmtId="202" fontId="4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02" fontId="46" fillId="0" borderId="0" applyNumberFormat="0" applyFill="0" applyBorder="0" applyAlignment="0" applyProtection="0"/>
    <xf numFmtId="202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02" fontId="4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59"/>
    <xf numFmtId="0" fontId="9" fillId="0" borderId="59"/>
    <xf numFmtId="0" fontId="9" fillId="0" borderId="59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9" fillId="0" borderId="0">
      <alignment vertical="top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9" fillId="0" borderId="0">
      <alignment vertical="top"/>
    </xf>
    <xf numFmtId="0" fontId="9" fillId="0" borderId="0" applyNumberFormat="0" applyFill="0" applyBorder="0" applyAlignment="0" applyProtection="0"/>
    <xf numFmtId="0" fontId="139" fillId="0" borderId="0">
      <alignment vertical="top"/>
    </xf>
    <xf numFmtId="0" fontId="46" fillId="0" borderId="0" applyNumberFormat="0" applyFill="0" applyBorder="0" applyAlignment="0" applyProtection="0"/>
    <xf numFmtId="0" fontId="139" fillId="0" borderId="0">
      <alignment vertical="top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02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6" fillId="0" borderId="0">
      <alignment vertical="top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02" fontId="4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02" fontId="4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6" fillId="0" borderId="0">
      <alignment vertical="top"/>
    </xf>
    <xf numFmtId="0" fontId="9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202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02" fontId="46" fillId="0" borderId="0" applyNumberFormat="0" applyFill="0" applyBorder="0" applyAlignment="0" applyProtection="0"/>
    <xf numFmtId="0" fontId="9" fillId="0" borderId="0">
      <alignment vertical="top"/>
    </xf>
    <xf numFmtId="0" fontId="4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02" fontId="4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6" fillId="0" borderId="0">
      <alignment vertical="top"/>
    </xf>
    <xf numFmtId="202" fontId="9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209" fontId="9" fillId="0" borderId="0" applyNumberFormat="0" applyFill="0" applyBorder="0" applyAlignment="0" applyProtection="0"/>
    <xf numFmtId="209" fontId="9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9" fillId="0" borderId="0">
      <alignment vertical="top"/>
    </xf>
    <xf numFmtId="0" fontId="89" fillId="0" borderId="0">
      <alignment vertical="top"/>
    </xf>
    <xf numFmtId="0" fontId="89" fillId="0" borderId="0">
      <alignment vertical="top"/>
    </xf>
    <xf numFmtId="0" fontId="89" fillId="0" borderId="0">
      <alignment vertical="top"/>
    </xf>
    <xf numFmtId="0" fontId="89" fillId="0" borderId="0">
      <alignment vertical="top"/>
    </xf>
    <xf numFmtId="0" fontId="89" fillId="0" borderId="0">
      <alignment vertical="top"/>
    </xf>
    <xf numFmtId="0" fontId="139" fillId="0" borderId="0">
      <alignment vertical="top"/>
    </xf>
    <xf numFmtId="0" fontId="89" fillId="0" borderId="0">
      <alignment vertical="top"/>
    </xf>
    <xf numFmtId="0" fontId="89" fillId="0" borderId="0">
      <alignment vertical="top"/>
    </xf>
    <xf numFmtId="0" fontId="89" fillId="0" borderId="0">
      <alignment vertical="top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9" fillId="0" borderId="0">
      <alignment vertical="top"/>
    </xf>
    <xf numFmtId="0" fontId="89" fillId="0" borderId="0">
      <alignment vertical="top"/>
    </xf>
    <xf numFmtId="0" fontId="89" fillId="0" borderId="0">
      <alignment vertical="top"/>
    </xf>
    <xf numFmtId="0" fontId="89" fillId="0" borderId="0">
      <alignment vertical="top"/>
    </xf>
    <xf numFmtId="0" fontId="89" fillId="0" borderId="0">
      <alignment vertical="top"/>
    </xf>
    <xf numFmtId="202" fontId="9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202" fontId="46" fillId="0" borderId="0" applyNumberFormat="0" applyFill="0" applyBorder="0" applyAlignment="0" applyProtection="0"/>
    <xf numFmtId="202" fontId="46" fillId="0" borderId="0" applyNumberFormat="0" applyFill="0" applyBorder="0" applyAlignment="0" applyProtection="0"/>
    <xf numFmtId="0" fontId="9" fillId="0" borderId="0">
      <alignment vertical="top"/>
    </xf>
    <xf numFmtId="202" fontId="9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0" fontId="139" fillId="0" borderId="0">
      <alignment vertical="top"/>
    </xf>
    <xf numFmtId="0" fontId="139" fillId="0" borderId="0">
      <alignment vertical="top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02" fontId="4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209" fontId="8" fillId="0" borderId="0"/>
    <xf numFmtId="202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/>
    <xf numFmtId="0" fontId="8" fillId="0" borderId="0"/>
    <xf numFmtId="209" fontId="8" fillId="0" borderId="0"/>
    <xf numFmtId="0" fontId="8" fillId="0" borderId="0"/>
    <xf numFmtId="0" fontId="8" fillId="0" borderId="0"/>
    <xf numFmtId="202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202" fontId="46" fillId="0" borderId="0" applyNumberFormat="0" applyFill="0" applyBorder="0" applyAlignment="0" applyProtection="0"/>
    <xf numFmtId="202" fontId="46" fillId="0" borderId="0" applyNumberFormat="0" applyFill="0" applyBorder="0" applyAlignment="0" applyProtection="0"/>
    <xf numFmtId="202" fontId="46" fillId="0" borderId="0" applyNumberFormat="0" applyFill="0" applyBorder="0" applyAlignment="0" applyProtection="0"/>
    <xf numFmtId="202" fontId="46" fillId="0" borderId="0" applyNumberFormat="0" applyFill="0" applyBorder="0" applyAlignment="0" applyProtection="0"/>
    <xf numFmtId="202" fontId="46" fillId="0" borderId="0" applyNumberFormat="0" applyFill="0" applyBorder="0" applyAlignment="0" applyProtection="0"/>
    <xf numFmtId="202" fontId="46" fillId="0" borderId="0" applyNumberFormat="0" applyFill="0" applyBorder="0" applyAlignment="0" applyProtection="0"/>
    <xf numFmtId="202" fontId="46" fillId="0" borderId="0" applyNumberFormat="0" applyFill="0" applyBorder="0" applyAlignment="0" applyProtection="0"/>
    <xf numFmtId="202" fontId="46" fillId="0" borderId="0" applyNumberFormat="0" applyFill="0" applyBorder="0" applyAlignment="0" applyProtection="0"/>
    <xf numFmtId="202" fontId="46" fillId="0" borderId="0" applyNumberFormat="0" applyFill="0" applyBorder="0" applyAlignment="0" applyProtection="0"/>
    <xf numFmtId="202" fontId="4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202" fontId="120" fillId="0" borderId="0" applyNumberFormat="0" applyFill="0" applyBorder="0" applyAlignment="0" applyProtection="0"/>
    <xf numFmtId="202" fontId="120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>
      <alignment vertical="top"/>
    </xf>
    <xf numFmtId="0" fontId="46" fillId="0" borderId="0" applyNumberFormat="0" applyFill="0" applyBorder="0" applyAlignment="0" applyProtection="0"/>
    <xf numFmtId="0" fontId="140" fillId="50" borderId="0" applyNumberFormat="0" applyBorder="0" applyAlignment="0" applyProtection="0"/>
    <xf numFmtId="0" fontId="140" fillId="50" borderId="0" applyNumberFormat="0" applyBorder="0" applyAlignment="0" applyProtection="0"/>
    <xf numFmtId="0" fontId="140" fillId="50" borderId="0" applyNumberFormat="0" applyBorder="0" applyAlignment="0" applyProtection="0"/>
    <xf numFmtId="0" fontId="140" fillId="50" borderId="0" applyNumberFormat="0" applyBorder="0" applyAlignment="0" applyProtection="0"/>
    <xf numFmtId="202" fontId="89" fillId="44" borderId="0" applyNumberFormat="0" applyBorder="0" applyAlignment="0" applyProtection="0"/>
    <xf numFmtId="202" fontId="89" fillId="44" borderId="0" applyNumberFormat="0" applyBorder="0" applyAlignment="0" applyProtection="0"/>
    <xf numFmtId="0" fontId="140" fillId="50" borderId="0" applyNumberFormat="0" applyBorder="0" applyAlignment="0" applyProtection="0"/>
    <xf numFmtId="0" fontId="140" fillId="50" borderId="0" applyNumberFormat="0" applyBorder="0" applyAlignment="0" applyProtection="0"/>
    <xf numFmtId="0" fontId="140" fillId="50" borderId="0" applyNumberFormat="0" applyBorder="0" applyAlignment="0" applyProtection="0"/>
    <xf numFmtId="0" fontId="140" fillId="50" borderId="0" applyNumberFormat="0" applyBorder="0" applyAlignment="0" applyProtection="0"/>
    <xf numFmtId="0" fontId="140" fillId="50" borderId="0" applyNumberFormat="0" applyBorder="0" applyAlignment="0" applyProtection="0"/>
    <xf numFmtId="0" fontId="140" fillId="50" borderId="0" applyNumberFormat="0" applyBorder="0" applyAlignment="0" applyProtection="0"/>
    <xf numFmtId="0" fontId="140" fillId="49" borderId="0" applyNumberFormat="0" applyBorder="0" applyAlignment="0" applyProtection="0"/>
    <xf numFmtId="0" fontId="140" fillId="49" borderId="0" applyNumberFormat="0" applyBorder="0" applyAlignment="0" applyProtection="0"/>
    <xf numFmtId="0" fontId="140" fillId="49" borderId="0" applyNumberFormat="0" applyBorder="0" applyAlignment="0" applyProtection="0"/>
    <xf numFmtId="0" fontId="140" fillId="49" borderId="0" applyNumberFormat="0" applyBorder="0" applyAlignment="0" applyProtection="0"/>
    <xf numFmtId="202" fontId="89" fillId="45" borderId="0" applyNumberFormat="0" applyBorder="0" applyAlignment="0" applyProtection="0"/>
    <xf numFmtId="202" fontId="89" fillId="45" borderId="0" applyNumberFormat="0" applyBorder="0" applyAlignment="0" applyProtection="0"/>
    <xf numFmtId="0" fontId="140" fillId="49" borderId="0" applyNumberFormat="0" applyBorder="0" applyAlignment="0" applyProtection="0"/>
    <xf numFmtId="0" fontId="140" fillId="49" borderId="0" applyNumberFormat="0" applyBorder="0" applyAlignment="0" applyProtection="0"/>
    <xf numFmtId="0" fontId="140" fillId="49" borderId="0" applyNumberFormat="0" applyBorder="0" applyAlignment="0" applyProtection="0"/>
    <xf numFmtId="0" fontId="140" fillId="49" borderId="0" applyNumberFormat="0" applyBorder="0" applyAlignment="0" applyProtection="0"/>
    <xf numFmtId="0" fontId="140" fillId="49" borderId="0" applyNumberFormat="0" applyBorder="0" applyAlignment="0" applyProtection="0"/>
    <xf numFmtId="0" fontId="140" fillId="49" borderId="0" applyNumberFormat="0" applyBorder="0" applyAlignment="0" applyProtection="0"/>
    <xf numFmtId="0" fontId="140" fillId="51" borderId="0" applyNumberFormat="0" applyBorder="0" applyAlignment="0" applyProtection="0"/>
    <xf numFmtId="0" fontId="140" fillId="51" borderId="0" applyNumberFormat="0" applyBorder="0" applyAlignment="0" applyProtection="0"/>
    <xf numFmtId="0" fontId="140" fillId="51" borderId="0" applyNumberFormat="0" applyBorder="0" applyAlignment="0" applyProtection="0"/>
    <xf numFmtId="0" fontId="140" fillId="51" borderId="0" applyNumberFormat="0" applyBorder="0" applyAlignment="0" applyProtection="0"/>
    <xf numFmtId="202" fontId="89" fillId="46" borderId="0" applyNumberFormat="0" applyBorder="0" applyAlignment="0" applyProtection="0"/>
    <xf numFmtId="202" fontId="89" fillId="46" borderId="0" applyNumberFormat="0" applyBorder="0" applyAlignment="0" applyProtection="0"/>
    <xf numFmtId="0" fontId="140" fillId="51" borderId="0" applyNumberFormat="0" applyBorder="0" applyAlignment="0" applyProtection="0"/>
    <xf numFmtId="0" fontId="140" fillId="51" borderId="0" applyNumberFormat="0" applyBorder="0" applyAlignment="0" applyProtection="0"/>
    <xf numFmtId="0" fontId="140" fillId="51" borderId="0" applyNumberFormat="0" applyBorder="0" applyAlignment="0" applyProtection="0"/>
    <xf numFmtId="0" fontId="140" fillId="51" borderId="0" applyNumberFormat="0" applyBorder="0" applyAlignment="0" applyProtection="0"/>
    <xf numFmtId="0" fontId="140" fillId="51" borderId="0" applyNumberFormat="0" applyBorder="0" applyAlignment="0" applyProtection="0"/>
    <xf numFmtId="0" fontId="140" fillId="51" borderId="0" applyNumberFormat="0" applyBorder="0" applyAlignment="0" applyProtection="0"/>
    <xf numFmtId="0" fontId="140" fillId="52" borderId="0" applyNumberFormat="0" applyBorder="0" applyAlignment="0" applyProtection="0"/>
    <xf numFmtId="0" fontId="140" fillId="52" borderId="0" applyNumberFormat="0" applyBorder="0" applyAlignment="0" applyProtection="0"/>
    <xf numFmtId="0" fontId="140" fillId="52" borderId="0" applyNumberFormat="0" applyBorder="0" applyAlignment="0" applyProtection="0"/>
    <xf numFmtId="0" fontId="140" fillId="52" borderId="0" applyNumberFormat="0" applyBorder="0" applyAlignment="0" applyProtection="0"/>
    <xf numFmtId="202" fontId="89" fillId="47" borderId="0" applyNumberFormat="0" applyBorder="0" applyAlignment="0" applyProtection="0"/>
    <xf numFmtId="202" fontId="89" fillId="47" borderId="0" applyNumberFormat="0" applyBorder="0" applyAlignment="0" applyProtection="0"/>
    <xf numFmtId="0" fontId="140" fillId="52" borderId="0" applyNumberFormat="0" applyBorder="0" applyAlignment="0" applyProtection="0"/>
    <xf numFmtId="0" fontId="140" fillId="52" borderId="0" applyNumberFormat="0" applyBorder="0" applyAlignment="0" applyProtection="0"/>
    <xf numFmtId="0" fontId="140" fillId="52" borderId="0" applyNumberFormat="0" applyBorder="0" applyAlignment="0" applyProtection="0"/>
    <xf numFmtId="0" fontId="140" fillId="52" borderId="0" applyNumberFormat="0" applyBorder="0" applyAlignment="0" applyProtection="0"/>
    <xf numFmtId="0" fontId="140" fillId="52" borderId="0" applyNumberFormat="0" applyBorder="0" applyAlignment="0" applyProtection="0"/>
    <xf numFmtId="0" fontId="140" fillId="52" borderId="0" applyNumberFormat="0" applyBorder="0" applyAlignment="0" applyProtection="0"/>
    <xf numFmtId="0" fontId="140" fillId="53" borderId="0" applyNumberFormat="0" applyBorder="0" applyAlignment="0" applyProtection="0"/>
    <xf numFmtId="0" fontId="140" fillId="53" borderId="0" applyNumberFormat="0" applyBorder="0" applyAlignment="0" applyProtection="0"/>
    <xf numFmtId="0" fontId="140" fillId="53" borderId="0" applyNumberFormat="0" applyBorder="0" applyAlignment="0" applyProtection="0"/>
    <xf numFmtId="0" fontId="140" fillId="53" borderId="0" applyNumberFormat="0" applyBorder="0" applyAlignment="0" applyProtection="0"/>
    <xf numFmtId="202" fontId="89" fillId="48" borderId="0" applyNumberFormat="0" applyBorder="0" applyAlignment="0" applyProtection="0"/>
    <xf numFmtId="202" fontId="89" fillId="48" borderId="0" applyNumberFormat="0" applyBorder="0" applyAlignment="0" applyProtection="0"/>
    <xf numFmtId="0" fontId="140" fillId="53" borderId="0" applyNumberFormat="0" applyBorder="0" applyAlignment="0" applyProtection="0"/>
    <xf numFmtId="0" fontId="140" fillId="53" borderId="0" applyNumberFormat="0" applyBorder="0" applyAlignment="0" applyProtection="0"/>
    <xf numFmtId="0" fontId="140" fillId="53" borderId="0" applyNumberFormat="0" applyBorder="0" applyAlignment="0" applyProtection="0"/>
    <xf numFmtId="0" fontId="140" fillId="53" borderId="0" applyNumberFormat="0" applyBorder="0" applyAlignment="0" applyProtection="0"/>
    <xf numFmtId="0" fontId="140" fillId="53" borderId="0" applyNumberFormat="0" applyBorder="0" applyAlignment="0" applyProtection="0"/>
    <xf numFmtId="0" fontId="140" fillId="53" borderId="0" applyNumberFormat="0" applyBorder="0" applyAlignment="0" applyProtection="0"/>
    <xf numFmtId="0" fontId="140" fillId="54" borderId="0" applyNumberFormat="0" applyBorder="0" applyAlignment="0" applyProtection="0"/>
    <xf numFmtId="0" fontId="140" fillId="54" borderId="0" applyNumberFormat="0" applyBorder="0" applyAlignment="0" applyProtection="0"/>
    <xf numFmtId="0" fontId="140" fillId="54" borderId="0" applyNumberFormat="0" applyBorder="0" applyAlignment="0" applyProtection="0"/>
    <xf numFmtId="0" fontId="140" fillId="54" borderId="0" applyNumberFormat="0" applyBorder="0" applyAlignment="0" applyProtection="0"/>
    <xf numFmtId="202" fontId="89" fillId="49" borderId="0" applyNumberFormat="0" applyBorder="0" applyAlignment="0" applyProtection="0"/>
    <xf numFmtId="202" fontId="89" fillId="49" borderId="0" applyNumberFormat="0" applyBorder="0" applyAlignment="0" applyProtection="0"/>
    <xf numFmtId="0" fontId="140" fillId="54" borderId="0" applyNumberFormat="0" applyBorder="0" applyAlignment="0" applyProtection="0"/>
    <xf numFmtId="0" fontId="140" fillId="54" borderId="0" applyNumberFormat="0" applyBorder="0" applyAlignment="0" applyProtection="0"/>
    <xf numFmtId="0" fontId="140" fillId="54" borderId="0" applyNumberFormat="0" applyBorder="0" applyAlignment="0" applyProtection="0"/>
    <xf numFmtId="0" fontId="140" fillId="54" borderId="0" applyNumberFormat="0" applyBorder="0" applyAlignment="0" applyProtection="0"/>
    <xf numFmtId="0" fontId="140" fillId="54" borderId="0" applyNumberFormat="0" applyBorder="0" applyAlignment="0" applyProtection="0"/>
    <xf numFmtId="0" fontId="140" fillId="54" borderId="0" applyNumberFormat="0" applyBorder="0" applyAlignment="0" applyProtection="0"/>
    <xf numFmtId="209" fontId="8" fillId="50" borderId="0" applyNumberFormat="0" applyBorder="0" applyAlignment="0" applyProtection="0"/>
    <xf numFmtId="209" fontId="11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0" borderId="0" applyNumberFormat="0" applyBorder="0" applyAlignment="0" applyProtection="0"/>
    <xf numFmtId="210" fontId="8" fillId="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11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09" fontId="11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09" fontId="11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09" fontId="11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09" fontId="11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50" borderId="0" applyNumberFormat="0" applyBorder="0" applyAlignment="0" applyProtection="0"/>
    <xf numFmtId="210" fontId="8" fillId="50" borderId="0" applyNumberFormat="0" applyBorder="0" applyAlignment="0" applyProtection="0"/>
    <xf numFmtId="209" fontId="8" fillId="49" borderId="0" applyNumberFormat="0" applyBorder="0" applyAlignment="0" applyProtection="0"/>
    <xf numFmtId="209" fontId="11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11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09" fontId="11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113" borderId="0" applyNumberFormat="0" applyBorder="0" applyAlignment="0" applyProtection="0"/>
    <xf numFmtId="210" fontId="8" fillId="113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09" fontId="11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09" fontId="11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09" fontId="11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49" borderId="0" applyNumberFormat="0" applyBorder="0" applyAlignment="0" applyProtection="0"/>
    <xf numFmtId="210" fontId="8" fillId="49" borderId="0" applyNumberFormat="0" applyBorder="0" applyAlignment="0" applyProtection="0"/>
    <xf numFmtId="209" fontId="8" fillId="51" borderId="0" applyNumberFormat="0" applyBorder="0" applyAlignment="0" applyProtection="0"/>
    <xf numFmtId="209" fontId="11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11" fillId="38" borderId="18" applyNumberFormat="0" applyFont="0" applyAlignment="0" applyProtection="0"/>
    <xf numFmtId="209" fontId="11" fillId="38" borderId="18" applyNumberFormat="0" applyFont="0" applyAlignment="0" applyProtection="0"/>
    <xf numFmtId="210" fontId="11" fillId="38" borderId="18" applyNumberFormat="0" applyFont="0" applyAlignment="0" applyProtection="0"/>
    <xf numFmtId="210" fontId="11" fillId="38" borderId="18" applyNumberFormat="0" applyFont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11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24" borderId="0" applyNumberFormat="0" applyBorder="0" applyAlignment="0" applyProtection="0"/>
    <xf numFmtId="210" fontId="8" fillId="24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09" fontId="11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09" fontId="11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09" fontId="11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09" fontId="11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1" borderId="0" applyNumberFormat="0" applyBorder="0" applyAlignment="0" applyProtection="0"/>
    <xf numFmtId="210" fontId="8" fillId="51" borderId="0" applyNumberFormat="0" applyBorder="0" applyAlignment="0" applyProtection="0"/>
    <xf numFmtId="209" fontId="8" fillId="52" borderId="0" applyNumberFormat="0" applyBorder="0" applyAlignment="0" applyProtection="0"/>
    <xf numFmtId="209" fontId="11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0" borderId="0" applyNumberFormat="0" applyBorder="0" applyAlignment="0" applyProtection="0"/>
    <xf numFmtId="210" fontId="8" fillId="0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11" fillId="38" borderId="18" applyNumberFormat="0" applyFont="0" applyAlignment="0" applyProtection="0"/>
    <xf numFmtId="209" fontId="11" fillId="38" borderId="18" applyNumberFormat="0" applyFont="0" applyAlignment="0" applyProtection="0"/>
    <xf numFmtId="210" fontId="11" fillId="38" borderId="18" applyNumberFormat="0" applyFont="0" applyAlignment="0" applyProtection="0"/>
    <xf numFmtId="210" fontId="11" fillId="38" borderId="18" applyNumberFormat="0" applyFont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11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09" fontId="11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09" fontId="11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09" fontId="11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09" fontId="11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52" borderId="0" applyNumberFormat="0" applyBorder="0" applyAlignment="0" applyProtection="0"/>
    <xf numFmtId="210" fontId="8" fillId="52" borderId="0" applyNumberFormat="0" applyBorder="0" applyAlignment="0" applyProtection="0"/>
    <xf numFmtId="209" fontId="8" fillId="37" borderId="0" applyNumberFormat="0" applyBorder="0" applyAlignment="0" applyProtection="0"/>
    <xf numFmtId="209" fontId="11" fillId="53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0" borderId="0" applyNumberFormat="0" applyBorder="0" applyAlignment="0" applyProtection="0"/>
    <xf numFmtId="210" fontId="8" fillId="0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11" fillId="53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09" fontId="11" fillId="53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09" fontId="11" fillId="53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09" fontId="11" fillId="53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09" fontId="11" fillId="53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37" borderId="0" applyNumberFormat="0" applyBorder="0" applyAlignment="0" applyProtection="0"/>
    <xf numFmtId="210" fontId="8" fillId="37" borderId="0" applyNumberFormat="0" applyBorder="0" applyAlignment="0" applyProtection="0"/>
    <xf numFmtId="209" fontId="8" fillId="41" borderId="0" applyNumberFormat="0" applyBorder="0" applyAlignment="0" applyProtection="0"/>
    <xf numFmtId="209" fontId="11" fillId="54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10" fontId="8" fillId="41" borderId="0" applyNumberFormat="0" applyBorder="0" applyAlignment="0" applyProtection="0"/>
    <xf numFmtId="210" fontId="8" fillId="41" borderId="0" applyNumberFormat="0" applyBorder="0" applyAlignment="0" applyProtection="0"/>
    <xf numFmtId="210" fontId="8" fillId="41" borderId="0" applyNumberFormat="0" applyBorder="0" applyAlignment="0" applyProtection="0"/>
    <xf numFmtId="210" fontId="8" fillId="41" borderId="0" applyNumberFormat="0" applyBorder="0" applyAlignment="0" applyProtection="0"/>
    <xf numFmtId="210" fontId="8" fillId="41" borderId="0" applyNumberFormat="0" applyBorder="0" applyAlignment="0" applyProtection="0"/>
    <xf numFmtId="210" fontId="8" fillId="41" borderId="0" applyNumberFormat="0" applyBorder="0" applyAlignment="0" applyProtection="0"/>
    <xf numFmtId="210" fontId="8" fillId="41" borderId="0" applyNumberFormat="0" applyBorder="0" applyAlignment="0" applyProtection="0"/>
    <xf numFmtId="210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11" fillId="54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11" fillId="54" borderId="0" applyNumberFormat="0" applyBorder="0" applyAlignment="0" applyProtection="0"/>
    <xf numFmtId="0" fontId="8" fillId="41" borderId="0" applyNumberFormat="0" applyBorder="0" applyAlignment="0" applyProtection="0"/>
    <xf numFmtId="209" fontId="11" fillId="54" borderId="0" applyNumberFormat="0" applyBorder="0" applyAlignment="0" applyProtection="0"/>
    <xf numFmtId="210" fontId="8" fillId="41" borderId="0" applyNumberFormat="0" applyBorder="0" applyAlignment="0" applyProtection="0"/>
    <xf numFmtId="210" fontId="8" fillId="41" borderId="0" applyNumberFormat="0" applyBorder="0" applyAlignment="0" applyProtection="0"/>
    <xf numFmtId="210" fontId="8" fillId="41" borderId="0" applyNumberFormat="0" applyBorder="0" applyAlignment="0" applyProtection="0"/>
    <xf numFmtId="210" fontId="8" fillId="41" borderId="0" applyNumberFormat="0" applyBorder="0" applyAlignment="0" applyProtection="0"/>
    <xf numFmtId="210" fontId="8" fillId="41" borderId="0" applyNumberFormat="0" applyBorder="0" applyAlignment="0" applyProtection="0"/>
    <xf numFmtId="210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0" borderId="0"/>
    <xf numFmtId="210" fontId="8" fillId="0" borderId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11" fillId="54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09" fontId="11" fillId="54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09" fontId="11" fillId="54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09" fontId="11" fillId="54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09" fontId="11" fillId="54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209" fontId="8" fillId="41" borderId="0" applyNumberFormat="0" applyBorder="0" applyAlignment="0" applyProtection="0"/>
    <xf numFmtId="210" fontId="8" fillId="41" borderId="0" applyNumberFormat="0" applyBorder="0" applyAlignment="0" applyProtection="0"/>
    <xf numFmtId="0" fontId="140" fillId="48" borderId="0" applyNumberFormat="0" applyBorder="0" applyAlignment="0" applyProtection="0"/>
    <xf numFmtId="0" fontId="140" fillId="48" borderId="0" applyNumberFormat="0" applyBorder="0" applyAlignment="0" applyProtection="0"/>
    <xf numFmtId="0" fontId="140" fillId="48" borderId="0" applyNumberFormat="0" applyBorder="0" applyAlignment="0" applyProtection="0"/>
    <xf numFmtId="0" fontId="140" fillId="48" borderId="0" applyNumberFormat="0" applyBorder="0" applyAlignment="0" applyProtection="0"/>
    <xf numFmtId="202" fontId="89" fillId="55" borderId="0" applyNumberFormat="0" applyBorder="0" applyAlignment="0" applyProtection="0"/>
    <xf numFmtId="202" fontId="89" fillId="55" borderId="0" applyNumberFormat="0" applyBorder="0" applyAlignment="0" applyProtection="0"/>
    <xf numFmtId="0" fontId="140" fillId="48" borderId="0" applyNumberFormat="0" applyBorder="0" applyAlignment="0" applyProtection="0"/>
    <xf numFmtId="0" fontId="140" fillId="48" borderId="0" applyNumberFormat="0" applyBorder="0" applyAlignment="0" applyProtection="0"/>
    <xf numFmtId="0" fontId="140" fillId="48" borderId="0" applyNumberFormat="0" applyBorder="0" applyAlignment="0" applyProtection="0"/>
    <xf numFmtId="0" fontId="140" fillId="48" borderId="0" applyNumberFormat="0" applyBorder="0" applyAlignment="0" applyProtection="0"/>
    <xf numFmtId="0" fontId="140" fillId="48" borderId="0" applyNumberFormat="0" applyBorder="0" applyAlignment="0" applyProtection="0"/>
    <xf numFmtId="0" fontId="140" fillId="48" borderId="0" applyNumberFormat="0" applyBorder="0" applyAlignment="0" applyProtection="0"/>
    <xf numFmtId="0" fontId="140" fillId="45" borderId="0" applyNumberFormat="0" applyBorder="0" applyAlignment="0" applyProtection="0"/>
    <xf numFmtId="0" fontId="140" fillId="45" borderId="0" applyNumberFormat="0" applyBorder="0" applyAlignment="0" applyProtection="0"/>
    <xf numFmtId="0" fontId="140" fillId="45" borderId="0" applyNumberFormat="0" applyBorder="0" applyAlignment="0" applyProtection="0"/>
    <xf numFmtId="0" fontId="140" fillId="45" borderId="0" applyNumberFormat="0" applyBorder="0" applyAlignment="0" applyProtection="0"/>
    <xf numFmtId="202" fontId="89" fillId="45" borderId="0" applyNumberFormat="0" applyBorder="0" applyAlignment="0" applyProtection="0"/>
    <xf numFmtId="202" fontId="89" fillId="45" borderId="0" applyNumberFormat="0" applyBorder="0" applyAlignment="0" applyProtection="0"/>
    <xf numFmtId="0" fontId="140" fillId="45" borderId="0" applyNumberFormat="0" applyBorder="0" applyAlignment="0" applyProtection="0"/>
    <xf numFmtId="0" fontId="140" fillId="45" borderId="0" applyNumberFormat="0" applyBorder="0" applyAlignment="0" applyProtection="0"/>
    <xf numFmtId="0" fontId="140" fillId="45" borderId="0" applyNumberFormat="0" applyBorder="0" applyAlignment="0" applyProtection="0"/>
    <xf numFmtId="0" fontId="140" fillId="45" borderId="0" applyNumberFormat="0" applyBorder="0" applyAlignment="0" applyProtection="0"/>
    <xf numFmtId="0" fontId="140" fillId="45" borderId="0" applyNumberFormat="0" applyBorder="0" applyAlignment="0" applyProtection="0"/>
    <xf numFmtId="0" fontId="140" fillId="45" borderId="0" applyNumberFormat="0" applyBorder="0" applyAlignment="0" applyProtection="0"/>
    <xf numFmtId="0" fontId="140" fillId="58" borderId="0" applyNumberFormat="0" applyBorder="0" applyAlignment="0" applyProtection="0"/>
    <xf numFmtId="0" fontId="140" fillId="58" borderId="0" applyNumberFormat="0" applyBorder="0" applyAlignment="0" applyProtection="0"/>
    <xf numFmtId="0" fontId="140" fillId="58" borderId="0" applyNumberFormat="0" applyBorder="0" applyAlignment="0" applyProtection="0"/>
    <xf numFmtId="0" fontId="140" fillId="58" borderId="0" applyNumberFormat="0" applyBorder="0" applyAlignment="0" applyProtection="0"/>
    <xf numFmtId="202" fontId="89" fillId="56" borderId="0" applyNumberFormat="0" applyBorder="0" applyAlignment="0" applyProtection="0"/>
    <xf numFmtId="202" fontId="89" fillId="56" borderId="0" applyNumberFormat="0" applyBorder="0" applyAlignment="0" applyProtection="0"/>
    <xf numFmtId="0" fontId="140" fillId="58" borderId="0" applyNumberFormat="0" applyBorder="0" applyAlignment="0" applyProtection="0"/>
    <xf numFmtId="0" fontId="140" fillId="58" borderId="0" applyNumberFormat="0" applyBorder="0" applyAlignment="0" applyProtection="0"/>
    <xf numFmtId="0" fontId="140" fillId="58" borderId="0" applyNumberFormat="0" applyBorder="0" applyAlignment="0" applyProtection="0"/>
    <xf numFmtId="0" fontId="140" fillId="58" borderId="0" applyNumberFormat="0" applyBorder="0" applyAlignment="0" applyProtection="0"/>
    <xf numFmtId="0" fontId="140" fillId="58" borderId="0" applyNumberFormat="0" applyBorder="0" applyAlignment="0" applyProtection="0"/>
    <xf numFmtId="0" fontId="140" fillId="58" borderId="0" applyNumberFormat="0" applyBorder="0" applyAlignment="0" applyProtection="0"/>
    <xf numFmtId="0" fontId="140" fillId="52" borderId="0" applyNumberFormat="0" applyBorder="0" applyAlignment="0" applyProtection="0"/>
    <xf numFmtId="0" fontId="140" fillId="52" borderId="0" applyNumberFormat="0" applyBorder="0" applyAlignment="0" applyProtection="0"/>
    <xf numFmtId="0" fontId="140" fillId="52" borderId="0" applyNumberFormat="0" applyBorder="0" applyAlignment="0" applyProtection="0"/>
    <xf numFmtId="0" fontId="140" fillId="52" borderId="0" applyNumberFormat="0" applyBorder="0" applyAlignment="0" applyProtection="0"/>
    <xf numFmtId="202" fontId="89" fillId="57" borderId="0" applyNumberFormat="0" applyBorder="0" applyAlignment="0" applyProtection="0"/>
    <xf numFmtId="202" fontId="89" fillId="57" borderId="0" applyNumberFormat="0" applyBorder="0" applyAlignment="0" applyProtection="0"/>
    <xf numFmtId="0" fontId="140" fillId="52" borderId="0" applyNumberFormat="0" applyBorder="0" applyAlignment="0" applyProtection="0"/>
    <xf numFmtId="0" fontId="140" fillId="52" borderId="0" applyNumberFormat="0" applyBorder="0" applyAlignment="0" applyProtection="0"/>
    <xf numFmtId="0" fontId="140" fillId="52" borderId="0" applyNumberFormat="0" applyBorder="0" applyAlignment="0" applyProtection="0"/>
    <xf numFmtId="0" fontId="140" fillId="52" borderId="0" applyNumberFormat="0" applyBorder="0" applyAlignment="0" applyProtection="0"/>
    <xf numFmtId="0" fontId="140" fillId="52" borderId="0" applyNumberFormat="0" applyBorder="0" applyAlignment="0" applyProtection="0"/>
    <xf numFmtId="0" fontId="140" fillId="52" borderId="0" applyNumberFormat="0" applyBorder="0" applyAlignment="0" applyProtection="0"/>
    <xf numFmtId="0" fontId="140" fillId="48" borderId="0" applyNumberFormat="0" applyBorder="0" applyAlignment="0" applyProtection="0"/>
    <xf numFmtId="0" fontId="140" fillId="48" borderId="0" applyNumberFormat="0" applyBorder="0" applyAlignment="0" applyProtection="0"/>
    <xf numFmtId="0" fontId="140" fillId="48" borderId="0" applyNumberFormat="0" applyBorder="0" applyAlignment="0" applyProtection="0"/>
    <xf numFmtId="0" fontId="140" fillId="48" borderId="0" applyNumberFormat="0" applyBorder="0" applyAlignment="0" applyProtection="0"/>
    <xf numFmtId="202" fontId="89" fillId="55" borderId="0" applyNumberFormat="0" applyBorder="0" applyAlignment="0" applyProtection="0"/>
    <xf numFmtId="202" fontId="89" fillId="55" borderId="0" applyNumberFormat="0" applyBorder="0" applyAlignment="0" applyProtection="0"/>
    <xf numFmtId="0" fontId="140" fillId="48" borderId="0" applyNumberFormat="0" applyBorder="0" applyAlignment="0" applyProtection="0"/>
    <xf numFmtId="0" fontId="140" fillId="48" borderId="0" applyNumberFormat="0" applyBorder="0" applyAlignment="0" applyProtection="0"/>
    <xf numFmtId="0" fontId="140" fillId="48" borderId="0" applyNumberFormat="0" applyBorder="0" applyAlignment="0" applyProtection="0"/>
    <xf numFmtId="0" fontId="140" fillId="48" borderId="0" applyNumberFormat="0" applyBorder="0" applyAlignment="0" applyProtection="0"/>
    <xf numFmtId="0" fontId="140" fillId="48" borderId="0" applyNumberFormat="0" applyBorder="0" applyAlignment="0" applyProtection="0"/>
    <xf numFmtId="0" fontId="140" fillId="48" borderId="0" applyNumberFormat="0" applyBorder="0" applyAlignment="0" applyProtection="0"/>
    <xf numFmtId="0" fontId="140" fillId="59" borderId="0" applyNumberFormat="0" applyBorder="0" applyAlignment="0" applyProtection="0"/>
    <xf numFmtId="0" fontId="140" fillId="59" borderId="0" applyNumberFormat="0" applyBorder="0" applyAlignment="0" applyProtection="0"/>
    <xf numFmtId="0" fontId="140" fillId="59" borderId="0" applyNumberFormat="0" applyBorder="0" applyAlignment="0" applyProtection="0"/>
    <xf numFmtId="0" fontId="140" fillId="59" borderId="0" applyNumberFormat="0" applyBorder="0" applyAlignment="0" applyProtection="0"/>
    <xf numFmtId="202" fontId="89" fillId="54" borderId="0" applyNumberFormat="0" applyBorder="0" applyAlignment="0" applyProtection="0"/>
    <xf numFmtId="202" fontId="89" fillId="54" borderId="0" applyNumberFormat="0" applyBorder="0" applyAlignment="0" applyProtection="0"/>
    <xf numFmtId="0" fontId="140" fillId="59" borderId="0" applyNumberFormat="0" applyBorder="0" applyAlignment="0" applyProtection="0"/>
    <xf numFmtId="0" fontId="140" fillId="59" borderId="0" applyNumberFormat="0" applyBorder="0" applyAlignment="0" applyProtection="0"/>
    <xf numFmtId="0" fontId="140" fillId="59" borderId="0" applyNumberFormat="0" applyBorder="0" applyAlignment="0" applyProtection="0"/>
    <xf numFmtId="0" fontId="140" fillId="59" borderId="0" applyNumberFormat="0" applyBorder="0" applyAlignment="0" applyProtection="0"/>
    <xf numFmtId="0" fontId="140" fillId="59" borderId="0" applyNumberFormat="0" applyBorder="0" applyAlignment="0" applyProtection="0"/>
    <xf numFmtId="0" fontId="140" fillId="59" borderId="0" applyNumberFormat="0" applyBorder="0" applyAlignment="0" applyProtection="0"/>
    <xf numFmtId="209" fontId="8" fillId="22" borderId="0" applyNumberFormat="0" applyBorder="0" applyAlignment="0" applyProtection="0"/>
    <xf numFmtId="209" fontId="11" fillId="48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11" fillId="38" borderId="18" applyNumberFormat="0" applyFont="0" applyAlignment="0" applyProtection="0"/>
    <xf numFmtId="210" fontId="11" fillId="38" borderId="18" applyNumberFormat="0" applyFont="0" applyAlignment="0" applyProtection="0"/>
    <xf numFmtId="210" fontId="11" fillId="38" borderId="18" applyNumberFormat="0" applyFont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11" fillId="48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09" fontId="11" fillId="48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09" fontId="11" fillId="48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09" fontId="11" fillId="48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09" fontId="11" fillId="48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2" borderId="0" applyNumberFormat="0" applyBorder="0" applyAlignment="0" applyProtection="0"/>
    <xf numFmtId="210" fontId="8" fillId="22" borderId="0" applyNumberFormat="0" applyBorder="0" applyAlignment="0" applyProtection="0"/>
    <xf numFmtId="209" fontId="8" fillId="26" borderId="0" applyNumberFormat="0" applyBorder="0" applyAlignment="0" applyProtection="0"/>
    <xf numFmtId="209" fontId="11" fillId="45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11" fillId="45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0" borderId="0" applyNumberFormat="0" applyBorder="0" applyAlignment="0" applyProtection="0"/>
    <xf numFmtId="210" fontId="8" fillId="0" borderId="0" applyNumberFormat="0" applyBorder="0" applyAlignment="0" applyProtection="0"/>
    <xf numFmtId="209" fontId="11" fillId="45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09" fontId="11" fillId="45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09" fontId="11" fillId="45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09" fontId="11" fillId="45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26" borderId="0" applyNumberFormat="0" applyBorder="0" applyAlignment="0" applyProtection="0"/>
    <xf numFmtId="210" fontId="8" fillId="26" borderId="0" applyNumberFormat="0" applyBorder="0" applyAlignment="0" applyProtection="0"/>
    <xf numFmtId="209" fontId="8" fillId="58" borderId="0" applyNumberFormat="0" applyBorder="0" applyAlignment="0" applyProtection="0"/>
    <xf numFmtId="209" fontId="11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36" borderId="0" applyNumberFormat="0" applyBorder="0" applyAlignment="0" applyProtection="0"/>
    <xf numFmtId="210" fontId="8" fillId="36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14" borderId="0" applyNumberFormat="0" applyBorder="0" applyAlignment="0" applyProtection="0"/>
    <xf numFmtId="210" fontId="8" fillId="14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40" borderId="0" applyNumberFormat="0" applyBorder="0" applyAlignment="0" applyProtection="0"/>
    <xf numFmtId="210" fontId="8" fillId="40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11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09" fontId="11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09" fontId="11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09" fontId="11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09" fontId="11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58" borderId="0" applyNumberFormat="0" applyBorder="0" applyAlignment="0" applyProtection="0"/>
    <xf numFmtId="210" fontId="8" fillId="58" borderId="0" applyNumberFormat="0" applyBorder="0" applyAlignment="0" applyProtection="0"/>
    <xf numFmtId="209" fontId="8" fillId="34" borderId="0" applyNumberFormat="0" applyBorder="0" applyAlignment="0" applyProtection="0"/>
    <xf numFmtId="209" fontId="11" fillId="52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11" fillId="52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09" fontId="11" fillId="52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09" fontId="11" fillId="52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09" fontId="11" fillId="52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09" fontId="11" fillId="52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4" borderId="0" applyNumberFormat="0" applyBorder="0" applyAlignment="0" applyProtection="0"/>
    <xf numFmtId="210" fontId="8" fillId="34" borderId="0" applyNumberFormat="0" applyBorder="0" applyAlignment="0" applyProtection="0"/>
    <xf numFmtId="209" fontId="8" fillId="38" borderId="0" applyNumberFormat="0" applyBorder="0" applyAlignment="0" applyProtection="0"/>
    <xf numFmtId="209" fontId="11" fillId="4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10" fontId="8" fillId="38" borderId="0" applyNumberFormat="0" applyBorder="0" applyAlignment="0" applyProtection="0"/>
    <xf numFmtId="210" fontId="8" fillId="38" borderId="0" applyNumberFormat="0" applyBorder="0" applyAlignment="0" applyProtection="0"/>
    <xf numFmtId="210" fontId="8" fillId="38" borderId="0" applyNumberFormat="0" applyBorder="0" applyAlignment="0" applyProtection="0"/>
    <xf numFmtId="210" fontId="8" fillId="38" borderId="0" applyNumberFormat="0" applyBorder="0" applyAlignment="0" applyProtection="0"/>
    <xf numFmtId="210" fontId="8" fillId="38" borderId="0" applyNumberFormat="0" applyBorder="0" applyAlignment="0" applyProtection="0"/>
    <xf numFmtId="210" fontId="8" fillId="38" borderId="0" applyNumberFormat="0" applyBorder="0" applyAlignment="0" applyProtection="0"/>
    <xf numFmtId="210" fontId="8" fillId="38" borderId="0" applyNumberFormat="0" applyBorder="0" applyAlignment="0" applyProtection="0"/>
    <xf numFmtId="210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0" borderId="0" applyNumberFormat="0" applyBorder="0" applyAlignment="0" applyProtection="0"/>
    <xf numFmtId="210" fontId="8" fillId="0" borderId="0" applyNumberFormat="0" applyBorder="0" applyAlignment="0" applyProtection="0"/>
    <xf numFmtId="209" fontId="11" fillId="48" borderId="0" applyNumberFormat="0" applyBorder="0" applyAlignment="0" applyProtection="0"/>
    <xf numFmtId="210" fontId="8" fillId="38" borderId="0" applyNumberFormat="0" applyBorder="0" applyAlignment="0" applyProtection="0"/>
    <xf numFmtId="210" fontId="8" fillId="38" borderId="0" applyNumberFormat="0" applyBorder="0" applyAlignment="0" applyProtection="0"/>
    <xf numFmtId="210" fontId="8" fillId="38" borderId="0" applyNumberFormat="0" applyBorder="0" applyAlignment="0" applyProtection="0"/>
    <xf numFmtId="210" fontId="8" fillId="38" borderId="0" applyNumberFormat="0" applyBorder="0" applyAlignment="0" applyProtection="0"/>
    <xf numFmtId="210" fontId="8" fillId="38" borderId="0" applyNumberFormat="0" applyBorder="0" applyAlignment="0" applyProtection="0"/>
    <xf numFmtId="210" fontId="8" fillId="38" borderId="0" applyNumberFormat="0" applyBorder="0" applyAlignment="0" applyProtection="0"/>
    <xf numFmtId="210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6" borderId="0" applyNumberFormat="0" applyBorder="0" applyAlignment="0" applyProtection="0"/>
    <xf numFmtId="210" fontId="8" fillId="36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114" borderId="0" applyNumberFormat="0" applyBorder="0" applyAlignment="0" applyProtection="0"/>
    <xf numFmtId="210" fontId="8" fillId="114" borderId="0" applyNumberFormat="0" applyBorder="0" applyAlignment="0" applyProtection="0"/>
    <xf numFmtId="209" fontId="11" fillId="4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09" fontId="11" fillId="4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09" fontId="11" fillId="4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09" fontId="11" fillId="4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09" fontId="11" fillId="4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38" borderId="0" applyNumberFormat="0" applyBorder="0" applyAlignment="0" applyProtection="0"/>
    <xf numFmtId="210" fontId="8" fillId="38" borderId="0" applyNumberFormat="0" applyBorder="0" applyAlignment="0" applyProtection="0"/>
    <xf numFmtId="209" fontId="8" fillId="42" borderId="0" applyNumberFormat="0" applyBorder="0" applyAlignment="0" applyProtection="0"/>
    <xf numFmtId="209" fontId="11" fillId="59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24" borderId="0" applyNumberFormat="0" applyBorder="0" applyAlignment="0" applyProtection="0"/>
    <xf numFmtId="210" fontId="8" fillId="24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0" borderId="0" applyNumberFormat="0" applyBorder="0" applyAlignment="0" applyProtection="0"/>
    <xf numFmtId="210" fontId="8" fillId="0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11" fillId="59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6" borderId="0" applyNumberFormat="0" applyBorder="0" applyAlignment="0" applyProtection="0"/>
    <xf numFmtId="210" fontId="8" fillId="6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09" fontId="11" fillId="59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09" fontId="11" fillId="59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09" fontId="11" fillId="59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09" fontId="11" fillId="59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209" fontId="8" fillId="42" borderId="0" applyNumberFormat="0" applyBorder="0" applyAlignment="0" applyProtection="0"/>
    <xf numFmtId="210" fontId="8" fillId="42" borderId="0" applyNumberFormat="0" applyBorder="0" applyAlignment="0" applyProtection="0"/>
    <xf numFmtId="0" fontId="141" fillId="60" borderId="0" applyNumberFormat="0" applyBorder="0" applyAlignment="0" applyProtection="0"/>
    <xf numFmtId="0" fontId="141" fillId="60" borderId="0" applyNumberFormat="0" applyBorder="0" applyAlignment="0" applyProtection="0"/>
    <xf numFmtId="0" fontId="141" fillId="60" borderId="0" applyNumberFormat="0" applyBorder="0" applyAlignment="0" applyProtection="0"/>
    <xf numFmtId="0" fontId="141" fillId="60" borderId="0" applyNumberFormat="0" applyBorder="0" applyAlignment="0" applyProtection="0"/>
    <xf numFmtId="202" fontId="90" fillId="55" borderId="0" applyNumberFormat="0" applyBorder="0" applyAlignment="0" applyProtection="0"/>
    <xf numFmtId="202" fontId="90" fillId="55" borderId="0" applyNumberFormat="0" applyBorder="0" applyAlignment="0" applyProtection="0"/>
    <xf numFmtId="0" fontId="141" fillId="60" borderId="0" applyNumberFormat="0" applyBorder="0" applyAlignment="0" applyProtection="0"/>
    <xf numFmtId="0" fontId="141" fillId="60" borderId="0" applyNumberFormat="0" applyBorder="0" applyAlignment="0" applyProtection="0"/>
    <xf numFmtId="0" fontId="141" fillId="60" borderId="0" applyNumberFormat="0" applyBorder="0" applyAlignment="0" applyProtection="0"/>
    <xf numFmtId="0" fontId="141" fillId="60" borderId="0" applyNumberFormat="0" applyBorder="0" applyAlignment="0" applyProtection="0"/>
    <xf numFmtId="0" fontId="141" fillId="60" borderId="0" applyNumberFormat="0" applyBorder="0" applyAlignment="0" applyProtection="0"/>
    <xf numFmtId="0" fontId="141" fillId="60" borderId="0" applyNumberFormat="0" applyBorder="0" applyAlignment="0" applyProtection="0"/>
    <xf numFmtId="0" fontId="141" fillId="45" borderId="0" applyNumberFormat="0" applyBorder="0" applyAlignment="0" applyProtection="0"/>
    <xf numFmtId="0" fontId="141" fillId="45" borderId="0" applyNumberFormat="0" applyBorder="0" applyAlignment="0" applyProtection="0"/>
    <xf numFmtId="0" fontId="141" fillId="45" borderId="0" applyNumberFormat="0" applyBorder="0" applyAlignment="0" applyProtection="0"/>
    <xf numFmtId="0" fontId="141" fillId="45" borderId="0" applyNumberFormat="0" applyBorder="0" applyAlignment="0" applyProtection="0"/>
    <xf numFmtId="202" fontId="90" fillId="45" borderId="0" applyNumberFormat="0" applyBorder="0" applyAlignment="0" applyProtection="0"/>
    <xf numFmtId="202" fontId="90" fillId="45" borderId="0" applyNumberFormat="0" applyBorder="0" applyAlignment="0" applyProtection="0"/>
    <xf numFmtId="0" fontId="141" fillId="45" borderId="0" applyNumberFormat="0" applyBorder="0" applyAlignment="0" applyProtection="0"/>
    <xf numFmtId="0" fontId="141" fillId="45" borderId="0" applyNumberFormat="0" applyBorder="0" applyAlignment="0" applyProtection="0"/>
    <xf numFmtId="0" fontId="141" fillId="45" borderId="0" applyNumberFormat="0" applyBorder="0" applyAlignment="0" applyProtection="0"/>
    <xf numFmtId="0" fontId="141" fillId="45" borderId="0" applyNumberFormat="0" applyBorder="0" applyAlignment="0" applyProtection="0"/>
    <xf numFmtId="0" fontId="141" fillId="45" borderId="0" applyNumberFormat="0" applyBorder="0" applyAlignment="0" applyProtection="0"/>
    <xf numFmtId="0" fontId="141" fillId="45" borderId="0" applyNumberFormat="0" applyBorder="0" applyAlignment="0" applyProtection="0"/>
    <xf numFmtId="0" fontId="141" fillId="58" borderId="0" applyNumberFormat="0" applyBorder="0" applyAlignment="0" applyProtection="0"/>
    <xf numFmtId="0" fontId="141" fillId="58" borderId="0" applyNumberFormat="0" applyBorder="0" applyAlignment="0" applyProtection="0"/>
    <xf numFmtId="0" fontId="141" fillId="58" borderId="0" applyNumberFormat="0" applyBorder="0" applyAlignment="0" applyProtection="0"/>
    <xf numFmtId="0" fontId="141" fillId="58" borderId="0" applyNumberFormat="0" applyBorder="0" applyAlignment="0" applyProtection="0"/>
    <xf numFmtId="202" fontId="90" fillId="56" borderId="0" applyNumberFormat="0" applyBorder="0" applyAlignment="0" applyProtection="0"/>
    <xf numFmtId="202" fontId="90" fillId="56" borderId="0" applyNumberFormat="0" applyBorder="0" applyAlignment="0" applyProtection="0"/>
    <xf numFmtId="0" fontId="141" fillId="58" borderId="0" applyNumberFormat="0" applyBorder="0" applyAlignment="0" applyProtection="0"/>
    <xf numFmtId="0" fontId="141" fillId="58" borderId="0" applyNumberFormat="0" applyBorder="0" applyAlignment="0" applyProtection="0"/>
    <xf numFmtId="0" fontId="141" fillId="58" borderId="0" applyNumberFormat="0" applyBorder="0" applyAlignment="0" applyProtection="0"/>
    <xf numFmtId="0" fontId="141" fillId="58" borderId="0" applyNumberFormat="0" applyBorder="0" applyAlignment="0" applyProtection="0"/>
    <xf numFmtId="0" fontId="141" fillId="58" borderId="0" applyNumberFormat="0" applyBorder="0" applyAlignment="0" applyProtection="0"/>
    <xf numFmtId="0" fontId="141" fillId="58" borderId="0" applyNumberFormat="0" applyBorder="0" applyAlignment="0" applyProtection="0"/>
    <xf numFmtId="0" fontId="141" fillId="61" borderId="0" applyNumberFormat="0" applyBorder="0" applyAlignment="0" applyProtection="0"/>
    <xf numFmtId="0" fontId="141" fillId="61" borderId="0" applyNumberFormat="0" applyBorder="0" applyAlignment="0" applyProtection="0"/>
    <xf numFmtId="0" fontId="141" fillId="61" borderId="0" applyNumberFormat="0" applyBorder="0" applyAlignment="0" applyProtection="0"/>
    <xf numFmtId="0" fontId="141" fillId="61" borderId="0" applyNumberFormat="0" applyBorder="0" applyAlignment="0" applyProtection="0"/>
    <xf numFmtId="202" fontId="90" fillId="57" borderId="0" applyNumberFormat="0" applyBorder="0" applyAlignment="0" applyProtection="0"/>
    <xf numFmtId="202" fontId="90" fillId="57" borderId="0" applyNumberFormat="0" applyBorder="0" applyAlignment="0" applyProtection="0"/>
    <xf numFmtId="0" fontId="141" fillId="61" borderId="0" applyNumberFormat="0" applyBorder="0" applyAlignment="0" applyProtection="0"/>
    <xf numFmtId="0" fontId="141" fillId="61" borderId="0" applyNumberFormat="0" applyBorder="0" applyAlignment="0" applyProtection="0"/>
    <xf numFmtId="0" fontId="141" fillId="61" borderId="0" applyNumberFormat="0" applyBorder="0" applyAlignment="0" applyProtection="0"/>
    <xf numFmtId="0" fontId="141" fillId="61" borderId="0" applyNumberFormat="0" applyBorder="0" applyAlignment="0" applyProtection="0"/>
    <xf numFmtId="0" fontId="141" fillId="61" borderId="0" applyNumberFormat="0" applyBorder="0" applyAlignment="0" applyProtection="0"/>
    <xf numFmtId="0" fontId="141" fillId="61" borderId="0" applyNumberFormat="0" applyBorder="0" applyAlignment="0" applyProtection="0"/>
    <xf numFmtId="0" fontId="141" fillId="62" borderId="0" applyNumberFormat="0" applyBorder="0" applyAlignment="0" applyProtection="0"/>
    <xf numFmtId="0" fontId="141" fillId="62" borderId="0" applyNumberFormat="0" applyBorder="0" applyAlignment="0" applyProtection="0"/>
    <xf numFmtId="0" fontId="141" fillId="62" borderId="0" applyNumberFormat="0" applyBorder="0" applyAlignment="0" applyProtection="0"/>
    <xf numFmtId="0" fontId="141" fillId="62" borderId="0" applyNumberFormat="0" applyBorder="0" applyAlignment="0" applyProtection="0"/>
    <xf numFmtId="202" fontId="90" fillId="55" borderId="0" applyNumberFormat="0" applyBorder="0" applyAlignment="0" applyProtection="0"/>
    <xf numFmtId="202" fontId="90" fillId="55" borderId="0" applyNumberFormat="0" applyBorder="0" applyAlignment="0" applyProtection="0"/>
    <xf numFmtId="0" fontId="141" fillId="62" borderId="0" applyNumberFormat="0" applyBorder="0" applyAlignment="0" applyProtection="0"/>
    <xf numFmtId="0" fontId="141" fillId="62" borderId="0" applyNumberFormat="0" applyBorder="0" applyAlignment="0" applyProtection="0"/>
    <xf numFmtId="0" fontId="141" fillId="62" borderId="0" applyNumberFormat="0" applyBorder="0" applyAlignment="0" applyProtection="0"/>
    <xf numFmtId="0" fontId="141" fillId="62" borderId="0" applyNumberFormat="0" applyBorder="0" applyAlignment="0" applyProtection="0"/>
    <xf numFmtId="0" fontId="141" fillId="62" borderId="0" applyNumberFormat="0" applyBorder="0" applyAlignment="0" applyProtection="0"/>
    <xf numFmtId="0" fontId="141" fillId="62" borderId="0" applyNumberFormat="0" applyBorder="0" applyAlignment="0" applyProtection="0"/>
    <xf numFmtId="0" fontId="141" fillId="63" borderId="0" applyNumberFormat="0" applyBorder="0" applyAlignment="0" applyProtection="0"/>
    <xf numFmtId="0" fontId="141" fillId="63" borderId="0" applyNumberFormat="0" applyBorder="0" applyAlignment="0" applyProtection="0"/>
    <xf numFmtId="0" fontId="141" fillId="63" borderId="0" applyNumberFormat="0" applyBorder="0" applyAlignment="0" applyProtection="0"/>
    <xf numFmtId="0" fontId="141" fillId="63" borderId="0" applyNumberFormat="0" applyBorder="0" applyAlignment="0" applyProtection="0"/>
    <xf numFmtId="202" fontId="90" fillId="54" borderId="0" applyNumberFormat="0" applyBorder="0" applyAlignment="0" applyProtection="0"/>
    <xf numFmtId="202" fontId="90" fillId="54" borderId="0" applyNumberFormat="0" applyBorder="0" applyAlignment="0" applyProtection="0"/>
    <xf numFmtId="0" fontId="141" fillId="63" borderId="0" applyNumberFormat="0" applyBorder="0" applyAlignment="0" applyProtection="0"/>
    <xf numFmtId="0" fontId="141" fillId="63" borderId="0" applyNumberFormat="0" applyBorder="0" applyAlignment="0" applyProtection="0"/>
    <xf numFmtId="0" fontId="141" fillId="63" borderId="0" applyNumberFormat="0" applyBorder="0" applyAlignment="0" applyProtection="0"/>
    <xf numFmtId="0" fontId="141" fillId="63" borderId="0" applyNumberFormat="0" applyBorder="0" applyAlignment="0" applyProtection="0"/>
    <xf numFmtId="0" fontId="141" fillId="63" borderId="0" applyNumberFormat="0" applyBorder="0" applyAlignment="0" applyProtection="0"/>
    <xf numFmtId="0" fontId="141" fillId="63" borderId="0" applyNumberFormat="0" applyBorder="0" applyAlignment="0" applyProtection="0"/>
    <xf numFmtId="209" fontId="91" fillId="60" borderId="0" applyNumberFormat="0" applyBorder="0" applyAlignment="0" applyProtection="0"/>
    <xf numFmtId="0" fontId="142" fillId="60" borderId="0" applyNumberFormat="0" applyBorder="0" applyAlignment="0" applyProtection="0"/>
    <xf numFmtId="209" fontId="91" fillId="60" borderId="0" applyNumberFormat="0" applyBorder="0" applyAlignment="0" applyProtection="0"/>
    <xf numFmtId="209" fontId="91" fillId="60" borderId="0" applyNumberFormat="0" applyBorder="0" applyAlignment="0" applyProtection="0"/>
    <xf numFmtId="210" fontId="3" fillId="23" borderId="0" applyNumberFormat="0" applyBorder="0" applyAlignment="0" applyProtection="0"/>
    <xf numFmtId="0" fontId="91" fillId="60" borderId="0" applyNumberFormat="0" applyBorder="0" applyAlignment="0" applyProtection="0"/>
    <xf numFmtId="210" fontId="3" fillId="23" borderId="0" applyNumberFormat="0" applyBorder="0" applyAlignment="0" applyProtection="0"/>
    <xf numFmtId="209" fontId="91" fillId="60" borderId="0" applyNumberFormat="0" applyBorder="0" applyAlignment="0" applyProtection="0"/>
    <xf numFmtId="209" fontId="91" fillId="60" borderId="0" applyNumberFormat="0" applyBorder="0" applyAlignment="0" applyProtection="0"/>
    <xf numFmtId="209" fontId="91" fillId="60" borderId="0" applyNumberFormat="0" applyBorder="0" applyAlignment="0" applyProtection="0"/>
    <xf numFmtId="209" fontId="91" fillId="60" borderId="0" applyNumberFormat="0" applyBorder="0" applyAlignment="0" applyProtection="0"/>
    <xf numFmtId="209" fontId="91" fillId="45" borderId="0" applyNumberFormat="0" applyBorder="0" applyAlignment="0" applyProtection="0"/>
    <xf numFmtId="0" fontId="142" fillId="45" borderId="0" applyNumberFormat="0" applyBorder="0" applyAlignment="0" applyProtection="0"/>
    <xf numFmtId="209" fontId="91" fillId="45" borderId="0" applyNumberFormat="0" applyBorder="0" applyAlignment="0" applyProtection="0"/>
    <xf numFmtId="209" fontId="91" fillId="45" borderId="0" applyNumberFormat="0" applyBorder="0" applyAlignment="0" applyProtection="0"/>
    <xf numFmtId="210" fontId="3" fillId="27" borderId="0" applyNumberFormat="0" applyBorder="0" applyAlignment="0" applyProtection="0"/>
    <xf numFmtId="0" fontId="91" fillId="45" borderId="0" applyNumberFormat="0" applyBorder="0" applyAlignment="0" applyProtection="0"/>
    <xf numFmtId="210" fontId="3" fillId="27" borderId="0" applyNumberFormat="0" applyBorder="0" applyAlignment="0" applyProtection="0"/>
    <xf numFmtId="209" fontId="91" fillId="45" borderId="0" applyNumberFormat="0" applyBorder="0" applyAlignment="0" applyProtection="0"/>
    <xf numFmtId="209" fontId="91" fillId="45" borderId="0" applyNumberFormat="0" applyBorder="0" applyAlignment="0" applyProtection="0"/>
    <xf numFmtId="209" fontId="91" fillId="45" borderId="0" applyNumberFormat="0" applyBorder="0" applyAlignment="0" applyProtection="0"/>
    <xf numFmtId="209" fontId="91" fillId="45" borderId="0" applyNumberFormat="0" applyBorder="0" applyAlignment="0" applyProtection="0"/>
    <xf numFmtId="209" fontId="91" fillId="58" borderId="0" applyNumberFormat="0" applyBorder="0" applyAlignment="0" applyProtection="0"/>
    <xf numFmtId="0" fontId="142" fillId="58" borderId="0" applyNumberFormat="0" applyBorder="0" applyAlignment="0" applyProtection="0"/>
    <xf numFmtId="209" fontId="91" fillId="58" borderId="0" applyNumberFormat="0" applyBorder="0" applyAlignment="0" applyProtection="0"/>
    <xf numFmtId="209" fontId="91" fillId="58" borderId="0" applyNumberFormat="0" applyBorder="0" applyAlignment="0" applyProtection="0"/>
    <xf numFmtId="210" fontId="3" fillId="58" borderId="0" applyNumberFormat="0" applyBorder="0" applyAlignment="0" applyProtection="0"/>
    <xf numFmtId="0" fontId="91" fillId="58" borderId="0" applyNumberFormat="0" applyBorder="0" applyAlignment="0" applyProtection="0"/>
    <xf numFmtId="210" fontId="3" fillId="58" borderId="0" applyNumberFormat="0" applyBorder="0" applyAlignment="0" applyProtection="0"/>
    <xf numFmtId="209" fontId="91" fillId="58" borderId="0" applyNumberFormat="0" applyBorder="0" applyAlignment="0" applyProtection="0"/>
    <xf numFmtId="209" fontId="91" fillId="58" borderId="0" applyNumberFormat="0" applyBorder="0" applyAlignment="0" applyProtection="0"/>
    <xf numFmtId="209" fontId="91" fillId="58" borderId="0" applyNumberFormat="0" applyBorder="0" applyAlignment="0" applyProtection="0"/>
    <xf numFmtId="209" fontId="91" fillId="58" borderId="0" applyNumberFormat="0" applyBorder="0" applyAlignment="0" applyProtection="0"/>
    <xf numFmtId="209" fontId="91" fillId="61" borderId="0" applyNumberFormat="0" applyBorder="0" applyAlignment="0" applyProtection="0"/>
    <xf numFmtId="0" fontId="142" fillId="61" borderId="0" applyNumberFormat="0" applyBorder="0" applyAlignment="0" applyProtection="0"/>
    <xf numFmtId="209" fontId="91" fillId="61" borderId="0" applyNumberFormat="0" applyBorder="0" applyAlignment="0" applyProtection="0"/>
    <xf numFmtId="209" fontId="91" fillId="61" borderId="0" applyNumberFormat="0" applyBorder="0" applyAlignment="0" applyProtection="0"/>
    <xf numFmtId="210" fontId="3" fillId="61" borderId="0" applyNumberFormat="0" applyBorder="0" applyAlignment="0" applyProtection="0"/>
    <xf numFmtId="0" fontId="91" fillId="61" borderId="0" applyNumberFormat="0" applyBorder="0" applyAlignment="0" applyProtection="0"/>
    <xf numFmtId="210" fontId="3" fillId="61" borderId="0" applyNumberFormat="0" applyBorder="0" applyAlignment="0" applyProtection="0"/>
    <xf numFmtId="209" fontId="91" fillId="61" borderId="0" applyNumberFormat="0" applyBorder="0" applyAlignment="0" applyProtection="0"/>
    <xf numFmtId="209" fontId="91" fillId="61" borderId="0" applyNumberFormat="0" applyBorder="0" applyAlignment="0" applyProtection="0"/>
    <xf numFmtId="209" fontId="91" fillId="61" borderId="0" applyNumberFormat="0" applyBorder="0" applyAlignment="0" applyProtection="0"/>
    <xf numFmtId="209" fontId="91" fillId="61" borderId="0" applyNumberFormat="0" applyBorder="0" applyAlignment="0" applyProtection="0"/>
    <xf numFmtId="209" fontId="91" fillId="62" borderId="0" applyNumberFormat="0" applyBorder="0" applyAlignment="0" applyProtection="0"/>
    <xf numFmtId="0" fontId="142" fillId="62" borderId="0" applyNumberFormat="0" applyBorder="0" applyAlignment="0" applyProtection="0"/>
    <xf numFmtId="209" fontId="91" fillId="62" borderId="0" applyNumberFormat="0" applyBorder="0" applyAlignment="0" applyProtection="0"/>
    <xf numFmtId="209" fontId="91" fillId="62" borderId="0" applyNumberFormat="0" applyBorder="0" applyAlignment="0" applyProtection="0"/>
    <xf numFmtId="202" fontId="3" fillId="39" borderId="0" applyNumberFormat="0" applyBorder="0" applyAlignment="0" applyProtection="0"/>
    <xf numFmtId="0" fontId="91" fillId="62" borderId="0" applyNumberFormat="0" applyBorder="0" applyAlignment="0" applyProtection="0"/>
    <xf numFmtId="210" fontId="3" fillId="39" borderId="0" applyNumberFormat="0" applyBorder="0" applyAlignment="0" applyProtection="0"/>
    <xf numFmtId="209" fontId="91" fillId="62" borderId="0" applyNumberFormat="0" applyBorder="0" applyAlignment="0" applyProtection="0"/>
    <xf numFmtId="209" fontId="91" fillId="62" borderId="0" applyNumberFormat="0" applyBorder="0" applyAlignment="0" applyProtection="0"/>
    <xf numFmtId="209" fontId="91" fillId="62" borderId="0" applyNumberFormat="0" applyBorder="0" applyAlignment="0" applyProtection="0"/>
    <xf numFmtId="209" fontId="91" fillId="62" borderId="0" applyNumberFormat="0" applyBorder="0" applyAlignment="0" applyProtection="0"/>
    <xf numFmtId="209" fontId="91" fillId="63" borderId="0" applyNumberFormat="0" applyBorder="0" applyAlignment="0" applyProtection="0"/>
    <xf numFmtId="0" fontId="142" fillId="63" borderId="0" applyNumberFormat="0" applyBorder="0" applyAlignment="0" applyProtection="0"/>
    <xf numFmtId="209" fontId="91" fillId="63" borderId="0" applyNumberFormat="0" applyBorder="0" applyAlignment="0" applyProtection="0"/>
    <xf numFmtId="209" fontId="91" fillId="63" borderId="0" applyNumberFormat="0" applyBorder="0" applyAlignment="0" applyProtection="0"/>
    <xf numFmtId="210" fontId="3" fillId="63" borderId="0" applyNumberFormat="0" applyBorder="0" applyAlignment="0" applyProtection="0"/>
    <xf numFmtId="0" fontId="91" fillId="63" borderId="0" applyNumberFormat="0" applyBorder="0" applyAlignment="0" applyProtection="0"/>
    <xf numFmtId="210" fontId="3" fillId="63" borderId="0" applyNumberFormat="0" applyBorder="0" applyAlignment="0" applyProtection="0"/>
    <xf numFmtId="209" fontId="91" fillId="63" borderId="0" applyNumberFormat="0" applyBorder="0" applyAlignment="0" applyProtection="0"/>
    <xf numFmtId="209" fontId="91" fillId="63" borderId="0" applyNumberFormat="0" applyBorder="0" applyAlignment="0" applyProtection="0"/>
    <xf numFmtId="209" fontId="91" fillId="63" borderId="0" applyNumberFormat="0" applyBorder="0" applyAlignment="0" applyProtection="0"/>
    <xf numFmtId="209" fontId="91" fillId="63" borderId="0" applyNumberFormat="0" applyBorder="0" applyAlignment="0" applyProtection="0"/>
    <xf numFmtId="202" fontId="143" fillId="115" borderId="15">
      <alignment horizontal="center"/>
    </xf>
    <xf numFmtId="202" fontId="89" fillId="102" borderId="0"/>
    <xf numFmtId="202" fontId="144" fillId="102" borderId="0">
      <alignment horizontal="center"/>
    </xf>
    <xf numFmtId="202" fontId="145" fillId="102" borderId="0">
      <alignment horizontal="left"/>
    </xf>
    <xf numFmtId="0" fontId="11" fillId="66" borderId="0" applyNumberFormat="0" applyBorder="0" applyAlignment="0" applyProtection="0"/>
    <xf numFmtId="0" fontId="11" fillId="66" borderId="0" applyNumberFormat="0" applyBorder="0" applyAlignment="0" applyProtection="0"/>
    <xf numFmtId="0" fontId="11" fillId="68" borderId="0" applyNumberFormat="0" applyBorder="0" applyAlignment="0" applyProtection="0"/>
    <xf numFmtId="0" fontId="11" fillId="68" borderId="0" applyNumberFormat="0" applyBorder="0" applyAlignment="0" applyProtection="0"/>
    <xf numFmtId="0" fontId="91" fillId="70" borderId="0" applyNumberFormat="0" applyBorder="0" applyAlignment="0" applyProtection="0"/>
    <xf numFmtId="0" fontId="91" fillId="70" borderId="0" applyNumberFormat="0" applyBorder="0" applyAlignment="0" applyProtection="0"/>
    <xf numFmtId="202" fontId="91" fillId="64" borderId="0" applyNumberFormat="0" applyBorder="0" applyAlignment="0" applyProtection="0"/>
    <xf numFmtId="202" fontId="91" fillId="64" borderId="0" applyNumberFormat="0" applyBorder="0" applyAlignment="0" applyProtection="0"/>
    <xf numFmtId="202" fontId="91" fillId="64" borderId="0" applyNumberFormat="0" applyBorder="0" applyAlignment="0" applyProtection="0"/>
    <xf numFmtId="202" fontId="91" fillId="64" borderId="0" applyNumberFormat="0" applyBorder="0" applyAlignment="0" applyProtection="0"/>
    <xf numFmtId="202" fontId="91" fillId="64" borderId="0" applyNumberFormat="0" applyBorder="0" applyAlignment="0" applyProtection="0"/>
    <xf numFmtId="202" fontId="91" fillId="64" borderId="0" applyNumberFormat="0" applyBorder="0" applyAlignment="0" applyProtection="0"/>
    <xf numFmtId="202" fontId="91" fillId="64" borderId="0" applyNumberFormat="0" applyBorder="0" applyAlignment="0" applyProtection="0"/>
    <xf numFmtId="202" fontId="91" fillId="64" borderId="0" applyNumberFormat="0" applyBorder="0" applyAlignment="0" applyProtection="0"/>
    <xf numFmtId="202" fontId="91" fillId="64" borderId="0" applyNumberFormat="0" applyBorder="0" applyAlignment="0" applyProtection="0"/>
    <xf numFmtId="202" fontId="91" fillId="64" borderId="0" applyNumberFormat="0" applyBorder="0" applyAlignment="0" applyProtection="0"/>
    <xf numFmtId="202" fontId="91" fillId="64" borderId="0" applyNumberFormat="0" applyBorder="0" applyAlignment="0" applyProtection="0"/>
    <xf numFmtId="202" fontId="91" fillId="64" borderId="0" applyNumberFormat="0" applyBorder="0" applyAlignment="0" applyProtection="0"/>
    <xf numFmtId="202" fontId="91" fillId="64" borderId="0" applyNumberFormat="0" applyBorder="0" applyAlignment="0" applyProtection="0"/>
    <xf numFmtId="202" fontId="91" fillId="64" borderId="0" applyNumberFormat="0" applyBorder="0" applyAlignment="0" applyProtection="0"/>
    <xf numFmtId="202" fontId="91" fillId="64" borderId="0" applyNumberFormat="0" applyBorder="0" applyAlignment="0" applyProtection="0"/>
    <xf numFmtId="202" fontId="91" fillId="64" borderId="0" applyNumberFormat="0" applyBorder="0" applyAlignment="0" applyProtection="0"/>
    <xf numFmtId="202" fontId="91" fillId="64" borderId="0" applyNumberFormat="0" applyBorder="0" applyAlignment="0" applyProtection="0"/>
    <xf numFmtId="202" fontId="91" fillId="98" borderId="0" applyNumberFormat="0" applyBorder="0" applyAlignment="0" applyProtection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0" fontId="11" fillId="75" borderId="0" applyNumberFormat="0" applyBorder="0" applyAlignment="0" applyProtection="0"/>
    <xf numFmtId="0" fontId="11" fillId="75" borderId="0" applyNumberFormat="0" applyBorder="0" applyAlignment="0" applyProtection="0"/>
    <xf numFmtId="0" fontId="91" fillId="74" borderId="0" applyNumberFormat="0" applyBorder="0" applyAlignment="0" applyProtection="0"/>
    <xf numFmtId="0" fontId="91" fillId="74" borderId="0" applyNumberFormat="0" applyBorder="0" applyAlignment="0" applyProtection="0"/>
    <xf numFmtId="202" fontId="91" fillId="71" borderId="0" applyNumberFormat="0" applyBorder="0" applyAlignment="0" applyProtection="0"/>
    <xf numFmtId="202" fontId="91" fillId="71" borderId="0" applyNumberFormat="0" applyBorder="0" applyAlignment="0" applyProtection="0"/>
    <xf numFmtId="202" fontId="91" fillId="71" borderId="0" applyNumberFormat="0" applyBorder="0" applyAlignment="0" applyProtection="0"/>
    <xf numFmtId="202" fontId="91" fillId="71" borderId="0" applyNumberFormat="0" applyBorder="0" applyAlignment="0" applyProtection="0"/>
    <xf numFmtId="202" fontId="91" fillId="71" borderId="0" applyNumberFormat="0" applyBorder="0" applyAlignment="0" applyProtection="0"/>
    <xf numFmtId="202" fontId="91" fillId="71" borderId="0" applyNumberFormat="0" applyBorder="0" applyAlignment="0" applyProtection="0"/>
    <xf numFmtId="202" fontId="91" fillId="71" borderId="0" applyNumberFormat="0" applyBorder="0" applyAlignment="0" applyProtection="0"/>
    <xf numFmtId="202" fontId="91" fillId="71" borderId="0" applyNumberFormat="0" applyBorder="0" applyAlignment="0" applyProtection="0"/>
    <xf numFmtId="202" fontId="91" fillId="71" borderId="0" applyNumberFormat="0" applyBorder="0" applyAlignment="0" applyProtection="0"/>
    <xf numFmtId="202" fontId="91" fillId="71" borderId="0" applyNumberFormat="0" applyBorder="0" applyAlignment="0" applyProtection="0"/>
    <xf numFmtId="202" fontId="91" fillId="71" borderId="0" applyNumberFormat="0" applyBorder="0" applyAlignment="0" applyProtection="0"/>
    <xf numFmtId="202" fontId="91" fillId="71" borderId="0" applyNumberFormat="0" applyBorder="0" applyAlignment="0" applyProtection="0"/>
    <xf numFmtId="202" fontId="91" fillId="71" borderId="0" applyNumberFormat="0" applyBorder="0" applyAlignment="0" applyProtection="0"/>
    <xf numFmtId="202" fontId="91" fillId="71" borderId="0" applyNumberFormat="0" applyBorder="0" applyAlignment="0" applyProtection="0"/>
    <xf numFmtId="202" fontId="91" fillId="71" borderId="0" applyNumberFormat="0" applyBorder="0" applyAlignment="0" applyProtection="0"/>
    <xf numFmtId="202" fontId="91" fillId="71" borderId="0" applyNumberFormat="0" applyBorder="0" applyAlignment="0" applyProtection="0"/>
    <xf numFmtId="202" fontId="91" fillId="71" borderId="0" applyNumberFormat="0" applyBorder="0" applyAlignment="0" applyProtection="0"/>
    <xf numFmtId="202" fontId="91" fillId="99" borderId="0" applyNumberFormat="0" applyBorder="0" applyAlignment="0" applyProtection="0"/>
    <xf numFmtId="0" fontId="11" fillId="78" borderId="0" applyNumberFormat="0" applyBorder="0" applyAlignment="0" applyProtection="0"/>
    <xf numFmtId="0" fontId="11" fillId="78" borderId="0" applyNumberFormat="0" applyBorder="0" applyAlignment="0" applyProtection="0"/>
    <xf numFmtId="0" fontId="11" fillId="79" borderId="0" applyNumberFormat="0" applyBorder="0" applyAlignment="0" applyProtection="0"/>
    <xf numFmtId="0" fontId="11" fillId="79" borderId="0" applyNumberFormat="0" applyBorder="0" applyAlignment="0" applyProtection="0"/>
    <xf numFmtId="0" fontId="91" fillId="80" borderId="0" applyNumberFormat="0" applyBorder="0" applyAlignment="0" applyProtection="0"/>
    <xf numFmtId="0" fontId="91" fillId="80" borderId="0" applyNumberFormat="0" applyBorder="0" applyAlignment="0" applyProtection="0"/>
    <xf numFmtId="202" fontId="91" fillId="76" borderId="0" applyNumberFormat="0" applyBorder="0" applyAlignment="0" applyProtection="0"/>
    <xf numFmtId="202" fontId="91" fillId="76" borderId="0" applyNumberFormat="0" applyBorder="0" applyAlignment="0" applyProtection="0"/>
    <xf numFmtId="202" fontId="91" fillId="76" borderId="0" applyNumberFormat="0" applyBorder="0" applyAlignment="0" applyProtection="0"/>
    <xf numFmtId="202" fontId="91" fillId="76" borderId="0" applyNumberFormat="0" applyBorder="0" applyAlignment="0" applyProtection="0"/>
    <xf numFmtId="202" fontId="91" fillId="76" borderId="0" applyNumberFormat="0" applyBorder="0" applyAlignment="0" applyProtection="0"/>
    <xf numFmtId="202" fontId="91" fillId="76" borderId="0" applyNumberFormat="0" applyBorder="0" applyAlignment="0" applyProtection="0"/>
    <xf numFmtId="202" fontId="91" fillId="76" borderId="0" applyNumberFormat="0" applyBorder="0" applyAlignment="0" applyProtection="0"/>
    <xf numFmtId="202" fontId="91" fillId="76" borderId="0" applyNumberFormat="0" applyBorder="0" applyAlignment="0" applyProtection="0"/>
    <xf numFmtId="202" fontId="91" fillId="76" borderId="0" applyNumberFormat="0" applyBorder="0" applyAlignment="0" applyProtection="0"/>
    <xf numFmtId="202" fontId="91" fillId="76" borderId="0" applyNumberFormat="0" applyBorder="0" applyAlignment="0" applyProtection="0"/>
    <xf numFmtId="202" fontId="91" fillId="76" borderId="0" applyNumberFormat="0" applyBorder="0" applyAlignment="0" applyProtection="0"/>
    <xf numFmtId="202" fontId="91" fillId="76" borderId="0" applyNumberFormat="0" applyBorder="0" applyAlignment="0" applyProtection="0"/>
    <xf numFmtId="202" fontId="91" fillId="76" borderId="0" applyNumberFormat="0" applyBorder="0" applyAlignment="0" applyProtection="0"/>
    <xf numFmtId="202" fontId="91" fillId="76" borderId="0" applyNumberFormat="0" applyBorder="0" applyAlignment="0" applyProtection="0"/>
    <xf numFmtId="202" fontId="91" fillId="76" borderId="0" applyNumberFormat="0" applyBorder="0" applyAlignment="0" applyProtection="0"/>
    <xf numFmtId="202" fontId="91" fillId="76" borderId="0" applyNumberFormat="0" applyBorder="0" applyAlignment="0" applyProtection="0"/>
    <xf numFmtId="202" fontId="91" fillId="76" borderId="0" applyNumberFormat="0" applyBorder="0" applyAlignment="0" applyProtection="0"/>
    <xf numFmtId="0" fontId="91" fillId="81" borderId="0" applyNumberFormat="0" applyBorder="0" applyAlignment="0" applyProtection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0" fontId="11" fillId="76" borderId="0" applyNumberFormat="0" applyBorder="0" applyAlignment="0" applyProtection="0"/>
    <xf numFmtId="0" fontId="11" fillId="76" borderId="0" applyNumberFormat="0" applyBorder="0" applyAlignment="0" applyProtection="0"/>
    <xf numFmtId="0" fontId="91" fillId="75" borderId="0" applyNumberFormat="0" applyBorder="0" applyAlignment="0" applyProtection="0"/>
    <xf numFmtId="0" fontId="91" fillId="75" borderId="0" applyNumberFormat="0" applyBorder="0" applyAlignment="0" applyProtection="0"/>
    <xf numFmtId="202" fontId="91" fillId="82" borderId="0" applyNumberFormat="0" applyBorder="0" applyAlignment="0" applyProtection="0"/>
    <xf numFmtId="202" fontId="91" fillId="82" borderId="0" applyNumberFormat="0" applyBorder="0" applyAlignment="0" applyProtection="0"/>
    <xf numFmtId="202" fontId="91" fillId="82" borderId="0" applyNumberFormat="0" applyBorder="0" applyAlignment="0" applyProtection="0"/>
    <xf numFmtId="202" fontId="91" fillId="82" borderId="0" applyNumberFormat="0" applyBorder="0" applyAlignment="0" applyProtection="0"/>
    <xf numFmtId="202" fontId="91" fillId="82" borderId="0" applyNumberFormat="0" applyBorder="0" applyAlignment="0" applyProtection="0"/>
    <xf numFmtId="202" fontId="91" fillId="82" borderId="0" applyNumberFormat="0" applyBorder="0" applyAlignment="0" applyProtection="0"/>
    <xf numFmtId="202" fontId="91" fillId="82" borderId="0" applyNumberFormat="0" applyBorder="0" applyAlignment="0" applyProtection="0"/>
    <xf numFmtId="202" fontId="91" fillId="82" borderId="0" applyNumberFormat="0" applyBorder="0" applyAlignment="0" applyProtection="0"/>
    <xf numFmtId="202" fontId="91" fillId="82" borderId="0" applyNumberFormat="0" applyBorder="0" applyAlignment="0" applyProtection="0"/>
    <xf numFmtId="202" fontId="91" fillId="82" borderId="0" applyNumberFormat="0" applyBorder="0" applyAlignment="0" applyProtection="0"/>
    <xf numFmtId="202" fontId="91" fillId="82" borderId="0" applyNumberFormat="0" applyBorder="0" applyAlignment="0" applyProtection="0"/>
    <xf numFmtId="202" fontId="91" fillId="82" borderId="0" applyNumberFormat="0" applyBorder="0" applyAlignment="0" applyProtection="0"/>
    <xf numFmtId="202" fontId="91" fillId="82" borderId="0" applyNumberFormat="0" applyBorder="0" applyAlignment="0" applyProtection="0"/>
    <xf numFmtId="202" fontId="91" fillId="82" borderId="0" applyNumberFormat="0" applyBorder="0" applyAlignment="0" applyProtection="0"/>
    <xf numFmtId="202" fontId="91" fillId="82" borderId="0" applyNumberFormat="0" applyBorder="0" applyAlignment="0" applyProtection="0"/>
    <xf numFmtId="202" fontId="91" fillId="82" borderId="0" applyNumberFormat="0" applyBorder="0" applyAlignment="0" applyProtection="0"/>
    <xf numFmtId="202" fontId="91" fillId="82" borderId="0" applyNumberFormat="0" applyBorder="0" applyAlignment="0" applyProtection="0"/>
    <xf numFmtId="0" fontId="91" fillId="83" borderId="0" applyNumberFormat="0" applyBorder="0" applyAlignment="0" applyProtection="0"/>
    <xf numFmtId="0" fontId="11" fillId="77" borderId="0" applyNumberFormat="0" applyBorder="0" applyAlignment="0" applyProtection="0"/>
    <xf numFmtId="0" fontId="11" fillId="77" borderId="0" applyNumberFormat="0" applyBorder="0" applyAlignment="0" applyProtection="0"/>
    <xf numFmtId="202" fontId="11" fillId="67" borderId="0" applyNumberFormat="0" applyBorder="0" applyAlignment="0" applyProtection="0"/>
    <xf numFmtId="0" fontId="91" fillId="70" borderId="0" applyNumberFormat="0" applyBorder="0" applyAlignment="0" applyProtection="0"/>
    <xf numFmtId="0" fontId="91" fillId="70" borderId="0" applyNumberFormat="0" applyBorder="0" applyAlignment="0" applyProtection="0"/>
    <xf numFmtId="202" fontId="91" fillId="84" borderId="0" applyNumberFormat="0" applyBorder="0" applyAlignment="0" applyProtection="0"/>
    <xf numFmtId="202" fontId="91" fillId="84" borderId="0" applyNumberFormat="0" applyBorder="0" applyAlignment="0" applyProtection="0"/>
    <xf numFmtId="202" fontId="91" fillId="84" borderId="0" applyNumberFormat="0" applyBorder="0" applyAlignment="0" applyProtection="0"/>
    <xf numFmtId="202" fontId="91" fillId="84" borderId="0" applyNumberFormat="0" applyBorder="0" applyAlignment="0" applyProtection="0"/>
    <xf numFmtId="202" fontId="91" fillId="84" borderId="0" applyNumberFormat="0" applyBorder="0" applyAlignment="0" applyProtection="0"/>
    <xf numFmtId="202" fontId="91" fillId="84" borderId="0" applyNumberFormat="0" applyBorder="0" applyAlignment="0" applyProtection="0"/>
    <xf numFmtId="202" fontId="91" fillId="84" borderId="0" applyNumberFormat="0" applyBorder="0" applyAlignment="0" applyProtection="0"/>
    <xf numFmtId="202" fontId="91" fillId="84" borderId="0" applyNumberFormat="0" applyBorder="0" applyAlignment="0" applyProtection="0"/>
    <xf numFmtId="202" fontId="91" fillId="84" borderId="0" applyNumberFormat="0" applyBorder="0" applyAlignment="0" applyProtection="0"/>
    <xf numFmtId="202" fontId="91" fillId="84" borderId="0" applyNumberFormat="0" applyBorder="0" applyAlignment="0" applyProtection="0"/>
    <xf numFmtId="202" fontId="91" fillId="84" borderId="0" applyNumberFormat="0" applyBorder="0" applyAlignment="0" applyProtection="0"/>
    <xf numFmtId="202" fontId="91" fillId="84" borderId="0" applyNumberFormat="0" applyBorder="0" applyAlignment="0" applyProtection="0"/>
    <xf numFmtId="202" fontId="91" fillId="84" borderId="0" applyNumberFormat="0" applyBorder="0" applyAlignment="0" applyProtection="0"/>
    <xf numFmtId="202" fontId="91" fillId="84" borderId="0" applyNumberFormat="0" applyBorder="0" applyAlignment="0" applyProtection="0"/>
    <xf numFmtId="202" fontId="91" fillId="84" borderId="0" applyNumberFormat="0" applyBorder="0" applyAlignment="0" applyProtection="0"/>
    <xf numFmtId="202" fontId="91" fillId="84" borderId="0" applyNumberFormat="0" applyBorder="0" applyAlignment="0" applyProtection="0"/>
    <xf numFmtId="202" fontId="91" fillId="84" borderId="0" applyNumberFormat="0" applyBorder="0" applyAlignment="0" applyProtection="0"/>
    <xf numFmtId="0" fontId="91" fillId="70" borderId="0" applyNumberFormat="0" applyBorder="0" applyAlignment="0" applyProtection="0"/>
    <xf numFmtId="202" fontId="11" fillId="86" borderId="0" applyNumberFormat="0" applyBorder="0" applyAlignment="0" applyProtection="0"/>
    <xf numFmtId="0" fontId="11" fillId="87" borderId="0" applyNumberFormat="0" applyBorder="0" applyAlignment="0" applyProtection="0"/>
    <xf numFmtId="0" fontId="11" fillId="87" borderId="0" applyNumberFormat="0" applyBorder="0" applyAlignment="0" applyProtection="0"/>
    <xf numFmtId="0" fontId="91" fillId="88" borderId="0" applyNumberFormat="0" applyBorder="0" applyAlignment="0" applyProtection="0"/>
    <xf numFmtId="0" fontId="91" fillId="88" borderId="0" applyNumberFormat="0" applyBorder="0" applyAlignment="0" applyProtection="0"/>
    <xf numFmtId="202" fontId="91" fillId="85" borderId="0" applyNumberFormat="0" applyBorder="0" applyAlignment="0" applyProtection="0"/>
    <xf numFmtId="202" fontId="91" fillId="85" borderId="0" applyNumberFormat="0" applyBorder="0" applyAlignment="0" applyProtection="0"/>
    <xf numFmtId="202" fontId="91" fillId="85" borderId="0" applyNumberFormat="0" applyBorder="0" applyAlignment="0" applyProtection="0"/>
    <xf numFmtId="202" fontId="91" fillId="85" borderId="0" applyNumberFormat="0" applyBorder="0" applyAlignment="0" applyProtection="0"/>
    <xf numFmtId="202" fontId="91" fillId="85" borderId="0" applyNumberFormat="0" applyBorder="0" applyAlignment="0" applyProtection="0"/>
    <xf numFmtId="202" fontId="91" fillId="85" borderId="0" applyNumberFormat="0" applyBorder="0" applyAlignment="0" applyProtection="0"/>
    <xf numFmtId="202" fontId="91" fillId="85" borderId="0" applyNumberFormat="0" applyBorder="0" applyAlignment="0" applyProtection="0"/>
    <xf numFmtId="202" fontId="91" fillId="85" borderId="0" applyNumberFormat="0" applyBorder="0" applyAlignment="0" applyProtection="0"/>
    <xf numFmtId="202" fontId="91" fillId="85" borderId="0" applyNumberFormat="0" applyBorder="0" applyAlignment="0" applyProtection="0"/>
    <xf numFmtId="202" fontId="91" fillId="85" borderId="0" applyNumberFormat="0" applyBorder="0" applyAlignment="0" applyProtection="0"/>
    <xf numFmtId="202" fontId="91" fillId="85" borderId="0" applyNumberFormat="0" applyBorder="0" applyAlignment="0" applyProtection="0"/>
    <xf numFmtId="202" fontId="91" fillId="85" borderId="0" applyNumberFormat="0" applyBorder="0" applyAlignment="0" applyProtection="0"/>
    <xf numFmtId="202" fontId="91" fillId="85" borderId="0" applyNumberFormat="0" applyBorder="0" applyAlignment="0" applyProtection="0"/>
    <xf numFmtId="202" fontId="91" fillId="85" borderId="0" applyNumberFormat="0" applyBorder="0" applyAlignment="0" applyProtection="0"/>
    <xf numFmtId="202" fontId="91" fillId="85" borderId="0" applyNumberFormat="0" applyBorder="0" applyAlignment="0" applyProtection="0"/>
    <xf numFmtId="202" fontId="91" fillId="85" borderId="0" applyNumberFormat="0" applyBorder="0" applyAlignment="0" applyProtection="0"/>
    <xf numFmtId="202" fontId="91" fillId="85" borderId="0" applyNumberFormat="0" applyBorder="0" applyAlignment="0" applyProtection="0"/>
    <xf numFmtId="0" fontId="91" fillId="89" borderId="0" applyNumberFormat="0" applyBorder="0" applyAlignment="0" applyProtection="0"/>
    <xf numFmtId="166" fontId="9" fillId="0" borderId="0"/>
    <xf numFmtId="211" fontId="146" fillId="0" borderId="0" applyFont="0" applyFill="0" applyBorder="0" applyAlignment="0" applyProtection="0"/>
    <xf numFmtId="212" fontId="146" fillId="0" borderId="0" applyFont="0" applyFill="0" applyBorder="0" applyAlignment="0" applyProtection="0"/>
    <xf numFmtId="202" fontId="147" fillId="0" borderId="55">
      <protection hidden="1"/>
    </xf>
    <xf numFmtId="202" fontId="148" fillId="57" borderId="55" applyNumberFormat="0" applyFont="0" applyBorder="0" applyAlignment="0" applyProtection="0">
      <protection hidden="1"/>
    </xf>
    <xf numFmtId="0" fontId="149" fillId="49" borderId="0" applyNumberFormat="0" applyBorder="0" applyAlignment="0" applyProtection="0"/>
    <xf numFmtId="0" fontId="149" fillId="49" borderId="0" applyNumberFormat="0" applyBorder="0" applyAlignment="0" applyProtection="0"/>
    <xf numFmtId="0" fontId="149" fillId="49" borderId="0" applyNumberFormat="0" applyBorder="0" applyAlignment="0" applyProtection="0"/>
    <xf numFmtId="0" fontId="149" fillId="49" borderId="0" applyNumberFormat="0" applyBorder="0" applyAlignment="0" applyProtection="0"/>
    <xf numFmtId="202" fontId="93" fillId="74" borderId="0" applyNumberFormat="0" applyBorder="0" applyAlignment="0" applyProtection="0"/>
    <xf numFmtId="202" fontId="93" fillId="74" borderId="0" applyNumberFormat="0" applyBorder="0" applyAlignment="0" applyProtection="0"/>
    <xf numFmtId="0" fontId="149" fillId="49" borderId="0" applyNumberFormat="0" applyBorder="0" applyAlignment="0" applyProtection="0"/>
    <xf numFmtId="0" fontId="149" fillId="49" borderId="0" applyNumberFormat="0" applyBorder="0" applyAlignment="0" applyProtection="0"/>
    <xf numFmtId="0" fontId="149" fillId="49" borderId="0" applyNumberFormat="0" applyBorder="0" applyAlignment="0" applyProtection="0"/>
    <xf numFmtId="0" fontId="149" fillId="49" borderId="0" applyNumberFormat="0" applyBorder="0" applyAlignment="0" applyProtection="0"/>
    <xf numFmtId="0" fontId="149" fillId="49" borderId="0" applyNumberFormat="0" applyBorder="0" applyAlignment="0" applyProtection="0"/>
    <xf numFmtId="0" fontId="149" fillId="49" borderId="0" applyNumberFormat="0" applyBorder="0" applyAlignment="0" applyProtection="0"/>
    <xf numFmtId="202" fontId="138" fillId="0" borderId="0" applyFont="0" applyFill="0" applyBorder="0" applyAlignment="0" applyProtection="0">
      <alignment horizontal="right"/>
    </xf>
    <xf numFmtId="202" fontId="150" fillId="0" borderId="18" applyNumberFormat="0" applyFill="0" applyAlignment="0" applyProtection="0"/>
    <xf numFmtId="182" fontId="151" fillId="0" borderId="16" applyAlignment="0" applyProtection="0"/>
    <xf numFmtId="213" fontId="152" fillId="0" borderId="60" applyNumberFormat="0" applyFont="0" applyFill="0" applyAlignment="0" applyProtection="0">
      <alignment vertical="center"/>
    </xf>
    <xf numFmtId="202" fontId="153" fillId="0" borderId="61" applyFill="0" applyProtection="0">
      <alignment horizontal="right"/>
    </xf>
    <xf numFmtId="209" fontId="97" fillId="51" borderId="0" applyNumberFormat="0" applyBorder="0" applyAlignment="0" applyProtection="0"/>
    <xf numFmtId="209" fontId="97" fillId="51" borderId="0" applyNumberFormat="0" applyBorder="0" applyAlignment="0" applyProtection="0"/>
    <xf numFmtId="210" fontId="78" fillId="13" borderId="0" applyNumberFormat="0" applyBorder="0" applyAlignment="0" applyProtection="0"/>
    <xf numFmtId="0" fontId="154" fillId="51" borderId="0" applyNumberFormat="0" applyBorder="0" applyAlignment="0" applyProtection="0"/>
    <xf numFmtId="214" fontId="136" fillId="0" borderId="0" applyFont="0" applyFill="0" applyBorder="0" applyAlignment="0" applyProtection="0"/>
    <xf numFmtId="215" fontId="42" fillId="0" borderId="0" applyFill="0"/>
    <xf numFmtId="215" fontId="42" fillId="0" borderId="0">
      <alignment horizontal="center"/>
    </xf>
    <xf numFmtId="202" fontId="42" fillId="0" borderId="0" applyFill="0">
      <alignment horizontal="center"/>
    </xf>
    <xf numFmtId="202" fontId="42" fillId="0" borderId="0" applyFill="0">
      <alignment horizontal="center"/>
    </xf>
    <xf numFmtId="215" fontId="155" fillId="0" borderId="62" applyFill="0"/>
    <xf numFmtId="202" fontId="9" fillId="0" borderId="0" applyFont="0" applyAlignment="0"/>
    <xf numFmtId="202" fontId="9" fillId="0" borderId="0" applyFont="0" applyAlignment="0"/>
    <xf numFmtId="202" fontId="156" fillId="0" borderId="0" applyFill="0">
      <alignment vertical="top"/>
    </xf>
    <xf numFmtId="202" fontId="156" fillId="0" borderId="0" applyFill="0">
      <alignment vertical="top"/>
    </xf>
    <xf numFmtId="202" fontId="155" fillId="0" borderId="0" applyFill="0">
      <alignment horizontal="left" vertical="top"/>
    </xf>
    <xf numFmtId="202" fontId="155" fillId="0" borderId="0" applyFill="0">
      <alignment horizontal="left" vertical="top"/>
    </xf>
    <xf numFmtId="215" fontId="113" fillId="0" borderId="16" applyFill="0"/>
    <xf numFmtId="215" fontId="113" fillId="0" borderId="16" applyFill="0"/>
    <xf numFmtId="215" fontId="113" fillId="0" borderId="16" applyFill="0"/>
    <xf numFmtId="215" fontId="113" fillId="0" borderId="16" applyFill="0"/>
    <xf numFmtId="215" fontId="113" fillId="0" borderId="16" applyFill="0"/>
    <xf numFmtId="215" fontId="113" fillId="0" borderId="16" applyFill="0"/>
    <xf numFmtId="215" fontId="113" fillId="0" borderId="16" applyFill="0"/>
    <xf numFmtId="215" fontId="113" fillId="0" borderId="16" applyFill="0"/>
    <xf numFmtId="215" fontId="113" fillId="0" borderId="16" applyFill="0"/>
    <xf numFmtId="215" fontId="113" fillId="0" borderId="16" applyFill="0"/>
    <xf numFmtId="215" fontId="113" fillId="0" borderId="16" applyFill="0"/>
    <xf numFmtId="215" fontId="113" fillId="0" borderId="16" applyFill="0"/>
    <xf numFmtId="215" fontId="113" fillId="0" borderId="16" applyFill="0"/>
    <xf numFmtId="215" fontId="113" fillId="0" borderId="16" applyFill="0"/>
    <xf numFmtId="215" fontId="113" fillId="0" borderId="16" applyFill="0"/>
    <xf numFmtId="215" fontId="113" fillId="0" borderId="16" applyFill="0"/>
    <xf numFmtId="202" fontId="9" fillId="0" borderId="0" applyNumberFormat="0" applyFont="0" applyAlignment="0"/>
    <xf numFmtId="202" fontId="9" fillId="0" borderId="0" applyNumberFormat="0" applyFont="0" applyAlignment="0"/>
    <xf numFmtId="202" fontId="156" fillId="0" borderId="0" applyFill="0">
      <alignment wrapText="1"/>
    </xf>
    <xf numFmtId="202" fontId="156" fillId="0" borderId="0" applyFill="0">
      <alignment wrapText="1"/>
    </xf>
    <xf numFmtId="202" fontId="155" fillId="0" borderId="0" applyFill="0">
      <alignment horizontal="left" vertical="top" wrapText="1"/>
    </xf>
    <xf numFmtId="202" fontId="155" fillId="0" borderId="0" applyFill="0">
      <alignment horizontal="left" vertical="top" wrapText="1"/>
    </xf>
    <xf numFmtId="215" fontId="44" fillId="0" borderId="0" applyFill="0"/>
    <xf numFmtId="202" fontId="157" fillId="0" borderId="0" applyNumberFormat="0" applyFont="0" applyAlignment="0">
      <alignment horizontal="center"/>
    </xf>
    <xf numFmtId="202" fontId="157" fillId="0" borderId="0" applyNumberFormat="0" applyFont="0" applyAlignment="0">
      <alignment horizontal="center"/>
    </xf>
    <xf numFmtId="202" fontId="158" fillId="0" borderId="0" applyFill="0">
      <alignment vertical="top" wrapText="1"/>
    </xf>
    <xf numFmtId="202" fontId="158" fillId="0" borderId="0" applyFill="0">
      <alignment vertical="top" wrapText="1"/>
    </xf>
    <xf numFmtId="202" fontId="113" fillId="0" borderId="0" applyFill="0">
      <alignment horizontal="left" vertical="top" wrapText="1"/>
    </xf>
    <xf numFmtId="202" fontId="113" fillId="0" borderId="0" applyFill="0">
      <alignment horizontal="left" vertical="top" wrapText="1"/>
    </xf>
    <xf numFmtId="215" fontId="9" fillId="0" borderId="0" applyFill="0"/>
    <xf numFmtId="202" fontId="157" fillId="0" borderId="0" applyNumberFormat="0" applyFont="0" applyAlignment="0">
      <alignment horizontal="center"/>
    </xf>
    <xf numFmtId="202" fontId="157" fillId="0" borderId="0" applyNumberFormat="0" applyFont="0" applyAlignment="0">
      <alignment horizontal="center"/>
    </xf>
    <xf numFmtId="202" fontId="159" fillId="0" borderId="0" applyFill="0">
      <alignment vertical="center" wrapText="1"/>
    </xf>
    <xf numFmtId="202" fontId="159" fillId="0" borderId="0" applyFill="0">
      <alignment vertical="center" wrapText="1"/>
    </xf>
    <xf numFmtId="202" fontId="160" fillId="0" borderId="0">
      <alignment horizontal="left" vertical="center" wrapText="1"/>
    </xf>
    <xf numFmtId="202" fontId="160" fillId="0" borderId="0">
      <alignment horizontal="left" vertical="center" wrapText="1"/>
    </xf>
    <xf numFmtId="215" fontId="88" fillId="0" borderId="0" applyFill="0"/>
    <xf numFmtId="202" fontId="157" fillId="0" borderId="0" applyNumberFormat="0" applyFont="0" applyAlignment="0">
      <alignment horizontal="center"/>
    </xf>
    <xf numFmtId="202" fontId="157" fillId="0" borderId="0" applyNumberFormat="0" applyFont="0" applyAlignment="0">
      <alignment horizontal="center"/>
    </xf>
    <xf numFmtId="202" fontId="161" fillId="0" borderId="0" applyFill="0">
      <alignment horizontal="center" vertical="center" wrapText="1"/>
    </xf>
    <xf numFmtId="202" fontId="161" fillId="0" borderId="0" applyFill="0">
      <alignment horizontal="center" vertical="center" wrapText="1"/>
    </xf>
    <xf numFmtId="202" fontId="9" fillId="0" borderId="0" applyFill="0">
      <alignment horizontal="center" vertical="center" wrapText="1"/>
    </xf>
    <xf numFmtId="202" fontId="9" fillId="0" borderId="0" applyFill="0">
      <alignment horizontal="center" vertical="center" wrapText="1"/>
    </xf>
    <xf numFmtId="215" fontId="162" fillId="0" borderId="0" applyFill="0"/>
    <xf numFmtId="202" fontId="157" fillId="0" borderId="0" applyNumberFormat="0" applyFont="0" applyAlignment="0">
      <alignment horizontal="center"/>
    </xf>
    <xf numFmtId="202" fontId="157" fillId="0" borderId="0" applyNumberFormat="0" applyFont="0" applyAlignment="0">
      <alignment horizontal="center"/>
    </xf>
    <xf numFmtId="202" fontId="163" fillId="0" borderId="0" applyFill="0">
      <alignment horizontal="center" vertical="center" wrapText="1"/>
    </xf>
    <xf numFmtId="202" fontId="163" fillId="0" borderId="0" applyFill="0">
      <alignment horizontal="center" vertical="center" wrapText="1"/>
    </xf>
    <xf numFmtId="202" fontId="164" fillId="0" borderId="0" applyFill="0">
      <alignment horizontal="center" vertical="center" wrapText="1"/>
    </xf>
    <xf numFmtId="202" fontId="164" fillId="0" borderId="0" applyFill="0">
      <alignment horizontal="center" vertical="center" wrapText="1"/>
    </xf>
    <xf numFmtId="215" fontId="165" fillId="0" borderId="0" applyFill="0"/>
    <xf numFmtId="202" fontId="157" fillId="0" borderId="0" applyNumberFormat="0" applyFont="0" applyAlignment="0">
      <alignment horizontal="center"/>
    </xf>
    <xf numFmtId="202" fontId="157" fillId="0" borderId="0" applyNumberFormat="0" applyFont="0" applyAlignment="0">
      <alignment horizontal="center"/>
    </xf>
    <xf numFmtId="202" fontId="166" fillId="0" borderId="0">
      <alignment horizontal="center" wrapText="1"/>
    </xf>
    <xf numFmtId="202" fontId="166" fillId="0" borderId="0">
      <alignment horizontal="center" wrapText="1"/>
    </xf>
    <xf numFmtId="202" fontId="162" fillId="0" borderId="0" applyFill="0">
      <alignment horizontal="center" wrapText="1"/>
    </xf>
    <xf numFmtId="202" fontId="162" fillId="0" borderId="0" applyFill="0">
      <alignment horizontal="center" wrapText="1"/>
    </xf>
    <xf numFmtId="202" fontId="167" fillId="0" borderId="0" applyNumberFormat="0" applyFill="0" applyBorder="0" applyAlignment="0" applyProtection="0"/>
    <xf numFmtId="202" fontId="113" fillId="0" borderId="0" applyNumberFormat="0" applyFill="0" applyBorder="0" applyAlignment="0" applyProtection="0"/>
    <xf numFmtId="0" fontId="168" fillId="57" borderId="37" applyNumberFormat="0" applyAlignment="0" applyProtection="0"/>
    <xf numFmtId="0" fontId="168" fillId="57" borderId="37" applyNumberFormat="0" applyAlignment="0" applyProtection="0"/>
    <xf numFmtId="0" fontId="168" fillId="57" borderId="37" applyNumberFormat="0" applyAlignment="0" applyProtection="0"/>
    <xf numFmtId="0" fontId="168" fillId="57" borderId="37" applyNumberFormat="0" applyAlignment="0" applyProtection="0"/>
    <xf numFmtId="202" fontId="94" fillId="90" borderId="37" applyNumberFormat="0" applyAlignment="0" applyProtection="0"/>
    <xf numFmtId="0" fontId="168" fillId="57" borderId="37" applyNumberFormat="0" applyAlignment="0" applyProtection="0"/>
    <xf numFmtId="0" fontId="168" fillId="57" borderId="37" applyNumberFormat="0" applyAlignment="0" applyProtection="0"/>
    <xf numFmtId="202" fontId="94" fillId="90" borderId="37" applyNumberFormat="0" applyAlignment="0" applyProtection="0"/>
    <xf numFmtId="202" fontId="94" fillId="90" borderId="37" applyNumberFormat="0" applyAlignment="0" applyProtection="0"/>
    <xf numFmtId="202" fontId="94" fillId="90" borderId="37" applyNumberFormat="0" applyAlignment="0" applyProtection="0"/>
    <xf numFmtId="0" fontId="168" fillId="57" borderId="37" applyNumberFormat="0" applyAlignment="0" applyProtection="0"/>
    <xf numFmtId="0" fontId="168" fillId="57" borderId="37" applyNumberFormat="0" applyAlignment="0" applyProtection="0"/>
    <xf numFmtId="0" fontId="168" fillId="57" borderId="37" applyNumberFormat="0" applyAlignment="0" applyProtection="0"/>
    <xf numFmtId="0" fontId="168" fillId="57" borderId="37" applyNumberFormat="0" applyAlignment="0" applyProtection="0"/>
    <xf numFmtId="0" fontId="169" fillId="57" borderId="37" applyNumberFormat="0" applyAlignment="0" applyProtection="0"/>
    <xf numFmtId="0" fontId="169" fillId="57" borderId="37" applyNumberFormat="0" applyAlignment="0" applyProtection="0"/>
    <xf numFmtId="0" fontId="169" fillId="57" borderId="37" applyNumberFormat="0" applyAlignment="0" applyProtection="0"/>
    <xf numFmtId="0" fontId="169" fillId="57" borderId="37" applyNumberFormat="0" applyAlignment="0" applyProtection="0"/>
    <xf numFmtId="209" fontId="169" fillId="57" borderId="37" applyNumberFormat="0" applyAlignment="0" applyProtection="0"/>
    <xf numFmtId="0" fontId="169" fillId="57" borderId="37" applyNumberFormat="0" applyAlignment="0" applyProtection="0"/>
    <xf numFmtId="0" fontId="169" fillId="57" borderId="37" applyNumberFormat="0" applyAlignment="0" applyProtection="0"/>
    <xf numFmtId="209" fontId="169" fillId="57" borderId="37" applyNumberFormat="0" applyAlignment="0" applyProtection="0"/>
    <xf numFmtId="0" fontId="169" fillId="57" borderId="37" applyNumberFormat="0" applyAlignment="0" applyProtection="0"/>
    <xf numFmtId="210" fontId="82" fillId="17" borderId="31" applyNumberFormat="0" applyAlignment="0" applyProtection="0"/>
    <xf numFmtId="0" fontId="169" fillId="57" borderId="37" applyNumberFormat="0" applyAlignment="0" applyProtection="0"/>
    <xf numFmtId="0" fontId="170" fillId="57" borderId="37" applyNumberFormat="0" applyAlignment="0" applyProtection="0"/>
    <xf numFmtId="0" fontId="169" fillId="57" borderId="37" applyNumberFormat="0" applyAlignment="0" applyProtection="0"/>
    <xf numFmtId="0" fontId="169" fillId="57" borderId="37" applyNumberFormat="0" applyAlignment="0" applyProtection="0"/>
    <xf numFmtId="0" fontId="169" fillId="57" borderId="37" applyNumberFormat="0" applyAlignment="0" applyProtection="0"/>
    <xf numFmtId="0" fontId="169" fillId="57" borderId="37" applyNumberFormat="0" applyAlignment="0" applyProtection="0"/>
    <xf numFmtId="0" fontId="169" fillId="57" borderId="37" applyNumberFormat="0" applyAlignment="0" applyProtection="0"/>
    <xf numFmtId="0" fontId="169" fillId="57" borderId="37" applyNumberFormat="0" applyAlignment="0" applyProtection="0"/>
    <xf numFmtId="0" fontId="169" fillId="57" borderId="37" applyNumberFormat="0" applyAlignment="0" applyProtection="0"/>
    <xf numFmtId="0" fontId="169" fillId="57" borderId="37" applyNumberFormat="0" applyAlignment="0" applyProtection="0"/>
    <xf numFmtId="0" fontId="169" fillId="57" borderId="37" applyNumberFormat="0" applyAlignment="0" applyProtection="0"/>
    <xf numFmtId="0" fontId="169" fillId="57" borderId="37" applyNumberFormat="0" applyAlignment="0" applyProtection="0"/>
    <xf numFmtId="0" fontId="171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9" fillId="0" borderId="0"/>
    <xf numFmtId="209" fontId="9" fillId="0" borderId="0"/>
    <xf numFmtId="209" fontId="9" fillId="0" borderId="0"/>
    <xf numFmtId="209" fontId="172" fillId="0" borderId="0"/>
    <xf numFmtId="209" fontId="172" fillId="0" borderId="0"/>
    <xf numFmtId="209" fontId="172" fillId="0" borderId="0"/>
    <xf numFmtId="202" fontId="42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0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172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172" fillId="0" borderId="0"/>
    <xf numFmtId="0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0" fontId="9" fillId="0" borderId="0"/>
    <xf numFmtId="0" fontId="9" fillId="0" borderId="0"/>
    <xf numFmtId="0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0" fontId="9" fillId="0" borderId="0"/>
    <xf numFmtId="0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2" fontId="171" fillId="0" borderId="0"/>
    <xf numFmtId="0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9" fillId="0" borderId="0"/>
    <xf numFmtId="210" fontId="172" fillId="0" borderId="0"/>
    <xf numFmtId="209" fontId="172" fillId="0" borderId="0"/>
    <xf numFmtId="0" fontId="9" fillId="0" borderId="0"/>
    <xf numFmtId="209" fontId="172" fillId="0" borderId="0"/>
    <xf numFmtId="0" fontId="9" fillId="0" borderId="0"/>
    <xf numFmtId="209" fontId="172" fillId="0" borderId="0"/>
    <xf numFmtId="209" fontId="172" fillId="0" borderId="0"/>
    <xf numFmtId="209" fontId="172" fillId="0" borderId="0"/>
    <xf numFmtId="209" fontId="172" fillId="0" borderId="0"/>
    <xf numFmtId="209" fontId="96" fillId="92" borderId="39" applyNumberFormat="0" applyAlignment="0" applyProtection="0"/>
    <xf numFmtId="209" fontId="96" fillId="92" borderId="39" applyNumberFormat="0" applyAlignment="0" applyProtection="0"/>
    <xf numFmtId="210" fontId="1" fillId="18" borderId="34" applyNumberFormat="0" applyAlignment="0" applyProtection="0"/>
    <xf numFmtId="0" fontId="96" fillId="92" borderId="39" applyNumberFormat="0" applyAlignment="0" applyProtection="0"/>
    <xf numFmtId="0" fontId="173" fillId="92" borderId="39" applyNumberFormat="0" applyAlignment="0" applyProtection="0"/>
    <xf numFmtId="209" fontId="174" fillId="0" borderId="41" applyNumberFormat="0" applyFill="0" applyAlignment="0" applyProtection="0"/>
    <xf numFmtId="209" fontId="174" fillId="0" borderId="41" applyNumberFormat="0" applyFill="0" applyAlignment="0" applyProtection="0"/>
    <xf numFmtId="210" fontId="83" fillId="0" borderId="33" applyNumberFormat="0" applyFill="0" applyAlignment="0" applyProtection="0"/>
    <xf numFmtId="0" fontId="174" fillId="0" borderId="41" applyNumberFormat="0" applyFill="0" applyAlignment="0" applyProtection="0"/>
    <xf numFmtId="0" fontId="175" fillId="0" borderId="41" applyNumberFormat="0" applyFill="0" applyAlignment="0" applyProtection="0"/>
    <xf numFmtId="183" fontId="9" fillId="0" borderId="63" applyFont="0" applyFill="0" applyBorder="0" applyProtection="0">
      <alignment horizontal="right"/>
    </xf>
    <xf numFmtId="202" fontId="96" fillId="76" borderId="39" applyNumberFormat="0" applyAlignment="0" applyProtection="0"/>
    <xf numFmtId="202" fontId="96" fillId="76" borderId="39" applyNumberFormat="0" applyAlignment="0" applyProtection="0"/>
    <xf numFmtId="202" fontId="61" fillId="116" borderId="64" applyFont="0" applyFill="0" applyBorder="0"/>
    <xf numFmtId="202" fontId="42" fillId="0" borderId="55"/>
    <xf numFmtId="202" fontId="176" fillId="0" borderId="0" applyNumberFormat="0" applyFill="0" applyBorder="0" applyAlignment="0" applyProtection="0">
      <alignment vertical="top"/>
      <protection locked="0"/>
    </xf>
    <xf numFmtId="202" fontId="177" fillId="0" borderId="0" applyNumberFormat="0" applyFill="0" applyBorder="0" applyAlignment="0" applyProtection="0">
      <alignment vertical="top"/>
      <protection locked="0"/>
    </xf>
    <xf numFmtId="203" fontId="178" fillId="117" borderId="0">
      <protection locked="0"/>
    </xf>
    <xf numFmtId="203" fontId="179" fillId="0" borderId="53" applyBorder="0">
      <protection locked="0"/>
    </xf>
    <xf numFmtId="202" fontId="69" fillId="0" borderId="45">
      <alignment horizontal="left" wrapText="1"/>
    </xf>
    <xf numFmtId="3" fontId="180" fillId="0" borderId="0" applyFont="0" applyFill="0" applyBorder="0" applyAlignment="0" applyProtection="0"/>
    <xf numFmtId="216" fontId="180" fillId="0" borderId="0" applyFont="0" applyFill="0" applyBorder="0" applyAlignment="0" applyProtection="0"/>
    <xf numFmtId="217" fontId="181" fillId="0" borderId="0" applyFont="0" applyFill="0" applyBorder="0" applyAlignment="0" applyProtection="0">
      <alignment horizontal="right"/>
    </xf>
    <xf numFmtId="166" fontId="18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8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8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82" fillId="0" borderId="0" applyFont="0" applyFill="0" applyBorder="0" applyAlignment="0" applyProtection="0"/>
    <xf numFmtId="166" fontId="182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8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82" fillId="0" borderId="0" applyFont="0" applyFill="0" applyBorder="0" applyAlignment="0" applyProtection="0"/>
    <xf numFmtId="166" fontId="11" fillId="0" borderId="0" applyFont="0" applyFill="0" applyBorder="0" applyAlignment="0" applyProtection="0"/>
    <xf numFmtId="40" fontId="9" fillId="0" borderId="0" applyFont="0" applyFill="0" applyBorder="0" applyProtection="0">
      <alignment horizontal="right"/>
    </xf>
    <xf numFmtId="3" fontId="9" fillId="0" borderId="0" applyFont="0" applyFill="0" applyBorder="0" applyAlignment="0" applyProtection="0">
      <alignment vertical="top"/>
    </xf>
    <xf numFmtId="202" fontId="117" fillId="0" borderId="0"/>
    <xf numFmtId="202" fontId="99" fillId="0" borderId="0"/>
    <xf numFmtId="202" fontId="99" fillId="0" borderId="0"/>
    <xf numFmtId="202" fontId="117" fillId="0" borderId="0"/>
    <xf numFmtId="202" fontId="99" fillId="0" borderId="0"/>
    <xf numFmtId="202" fontId="99" fillId="0" borderId="0"/>
    <xf numFmtId="179" fontId="183" fillId="0" borderId="0"/>
    <xf numFmtId="179" fontId="184" fillId="0" borderId="0"/>
    <xf numFmtId="219" fontId="9" fillId="0" borderId="0" applyFont="0" applyFill="0" applyBorder="0" applyAlignment="0" applyProtection="0"/>
    <xf numFmtId="203" fontId="185" fillId="0" borderId="0" applyFill="0" applyBorder="0">
      <protection locked="0"/>
    </xf>
    <xf numFmtId="189" fontId="42" fillId="0" borderId="0" applyFont="0" applyFill="0" applyBorder="0" applyAlignment="0"/>
    <xf numFmtId="183" fontId="9" fillId="0" borderId="65">
      <protection locked="0"/>
    </xf>
    <xf numFmtId="220" fontId="185" fillId="0" borderId="0" applyFill="0" applyBorder="0">
      <protection locked="0"/>
    </xf>
    <xf numFmtId="220" fontId="9" fillId="0" borderId="0" applyFill="0" applyBorder="0"/>
    <xf numFmtId="221" fontId="181" fillId="0" borderId="0" applyFont="0" applyFill="0" applyBorder="0" applyAlignment="0" applyProtection="0">
      <alignment horizontal="right"/>
    </xf>
    <xf numFmtId="222" fontId="9" fillId="0" borderId="0" applyFont="0" applyFill="0" applyBorder="0" applyAlignment="0" applyProtection="0"/>
    <xf numFmtId="185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223" fontId="9" fillId="0" borderId="0" applyFont="0" applyFill="0" applyBorder="0" applyAlignment="0" applyProtection="0">
      <alignment vertical="top"/>
    </xf>
    <xf numFmtId="224" fontId="136" fillId="0" borderId="0" applyFont="0" applyFill="0" applyBorder="0" applyAlignment="0" applyProtection="0"/>
    <xf numFmtId="202" fontId="9" fillId="0" borderId="0" applyFont="0" applyFill="0" applyBorder="0" applyAlignment="0" applyProtection="0">
      <alignment vertical="top"/>
    </xf>
    <xf numFmtId="22" fontId="186" fillId="0" borderId="0">
      <alignment horizontal="left"/>
    </xf>
    <xf numFmtId="225" fontId="187" fillId="103" borderId="58" applyFont="0" applyFill="0" applyBorder="0" applyAlignment="0" applyProtection="0"/>
    <xf numFmtId="225" fontId="42" fillId="103" borderId="0" applyFont="0" applyFill="0" applyBorder="0" applyAlignment="0" applyProtection="0"/>
    <xf numFmtId="17" fontId="61" fillId="0" borderId="0" applyFill="0" applyBorder="0">
      <alignment horizontal="right"/>
    </xf>
    <xf numFmtId="226" fontId="61" fillId="0" borderId="18"/>
    <xf numFmtId="227" fontId="181" fillId="0" borderId="0" applyFont="0" applyFill="0" applyBorder="0" applyAlignment="0" applyProtection="0"/>
    <xf numFmtId="15" fontId="185" fillId="0" borderId="0" applyFill="0" applyBorder="0">
      <protection locked="0"/>
    </xf>
    <xf numFmtId="15" fontId="9" fillId="0" borderId="0" applyFont="0" applyFill="0" applyBorder="0" applyProtection="0">
      <alignment horizontal="right"/>
    </xf>
    <xf numFmtId="225" fontId="61" fillId="0" borderId="0" applyFill="0" applyBorder="0">
      <alignment horizontal="right"/>
    </xf>
    <xf numFmtId="1" fontId="9" fillId="0" borderId="0" applyFill="0" applyBorder="0">
      <alignment horizontal="right"/>
    </xf>
    <xf numFmtId="2" fontId="9" fillId="0" borderId="0" applyFill="0" applyBorder="0">
      <alignment horizontal="right"/>
    </xf>
    <xf numFmtId="2" fontId="185" fillId="0" borderId="0" applyFill="0" applyBorder="0">
      <protection locked="0"/>
    </xf>
    <xf numFmtId="176" fontId="9" fillId="0" borderId="0" applyFill="0" applyBorder="0">
      <alignment horizontal="right"/>
    </xf>
    <xf numFmtId="176" fontId="185" fillId="0" borderId="0" applyFill="0" applyBorder="0">
      <protection locked="0"/>
    </xf>
    <xf numFmtId="228" fontId="9" fillId="0" borderId="0" applyFont="0" applyFill="0" applyBorder="0" applyAlignment="0" applyProtection="0"/>
    <xf numFmtId="37" fontId="150" fillId="118" borderId="66" applyNumberFormat="0" applyAlignment="0">
      <alignment horizontal="left"/>
    </xf>
    <xf numFmtId="0" fontId="9" fillId="0" borderId="59"/>
    <xf numFmtId="0" fontId="9" fillId="0" borderId="0">
      <alignment vertical="top"/>
    </xf>
    <xf numFmtId="229" fontId="181" fillId="0" borderId="67" applyNumberFormat="0" applyFont="0" applyFill="0" applyAlignment="0" applyProtection="0"/>
    <xf numFmtId="0" fontId="107" fillId="94" borderId="0" applyNumberFormat="0" applyBorder="0" applyAlignment="0" applyProtection="0"/>
    <xf numFmtId="0" fontId="107" fillId="94" borderId="0" applyNumberFormat="0" applyBorder="0" applyAlignment="0" applyProtection="0"/>
    <xf numFmtId="0" fontId="107" fillId="96" borderId="0" applyNumberFormat="0" applyBorder="0" applyAlignment="0" applyProtection="0"/>
    <xf numFmtId="0" fontId="107" fillId="96" borderId="0" applyNumberFormat="0" applyBorder="0" applyAlignment="0" applyProtection="0"/>
    <xf numFmtId="202" fontId="107" fillId="97" borderId="0" applyNumberFormat="0" applyBorder="0" applyAlignment="0" applyProtection="0"/>
    <xf numFmtId="209" fontId="188" fillId="0" borderId="0" applyNumberFormat="0" applyFill="0" applyBorder="0" applyAlignment="0" applyProtection="0"/>
    <xf numFmtId="209" fontId="188" fillId="0" borderId="0" applyNumberFormat="0" applyFill="0" applyBorder="0" applyAlignment="0" applyProtection="0"/>
    <xf numFmtId="210" fontId="77" fillId="0" borderId="0" applyNumberFormat="0" applyFill="0" applyBorder="0" applyAlignment="0" applyProtection="0"/>
    <xf numFmtId="210" fontId="77" fillId="0" borderId="0" applyNumberFormat="0" applyFill="0" applyBorder="0" applyAlignment="0" applyProtection="0"/>
    <xf numFmtId="209" fontId="91" fillId="98" borderId="0" applyNumberFormat="0" applyBorder="0" applyAlignment="0" applyProtection="0"/>
    <xf numFmtId="209" fontId="91" fillId="98" borderId="0" applyNumberFormat="0" applyBorder="0" applyAlignment="0" applyProtection="0"/>
    <xf numFmtId="210" fontId="3" fillId="20" borderId="0" applyNumberFormat="0" applyBorder="0" applyAlignment="0" applyProtection="0"/>
    <xf numFmtId="0" fontId="142" fillId="98" borderId="0" applyNumberFormat="0" applyBorder="0" applyAlignment="0" applyProtection="0"/>
    <xf numFmtId="209" fontId="91" fillId="99" borderId="0" applyNumberFormat="0" applyBorder="0" applyAlignment="0" applyProtection="0"/>
    <xf numFmtId="209" fontId="91" fillId="99" borderId="0" applyNumberFormat="0" applyBorder="0" applyAlignment="0" applyProtection="0"/>
    <xf numFmtId="210" fontId="3" fillId="24" borderId="0" applyNumberFormat="0" applyBorder="0" applyAlignment="0" applyProtection="0"/>
    <xf numFmtId="0" fontId="142" fillId="99" borderId="0" applyNumberFormat="0" applyBorder="0" applyAlignment="0" applyProtection="0"/>
    <xf numFmtId="209" fontId="91" fillId="56" borderId="0" applyNumberFormat="0" applyBorder="0" applyAlignment="0" applyProtection="0"/>
    <xf numFmtId="209" fontId="91" fillId="56" borderId="0" applyNumberFormat="0" applyBorder="0" applyAlignment="0" applyProtection="0"/>
    <xf numFmtId="210" fontId="3" fillId="28" borderId="0" applyNumberFormat="0" applyBorder="0" applyAlignment="0" applyProtection="0"/>
    <xf numFmtId="0" fontId="142" fillId="56" borderId="0" applyNumberFormat="0" applyBorder="0" applyAlignment="0" applyProtection="0"/>
    <xf numFmtId="209" fontId="91" fillId="61" borderId="0" applyNumberFormat="0" applyBorder="0" applyAlignment="0" applyProtection="0"/>
    <xf numFmtId="209" fontId="91" fillId="61" borderId="0" applyNumberFormat="0" applyBorder="0" applyAlignment="0" applyProtection="0"/>
    <xf numFmtId="210" fontId="3" fillId="32" borderId="0" applyNumberFormat="0" applyBorder="0" applyAlignment="0" applyProtection="0"/>
    <xf numFmtId="0" fontId="142" fillId="61" borderId="0" applyNumberFormat="0" applyBorder="0" applyAlignment="0" applyProtection="0"/>
    <xf numFmtId="209" fontId="91" fillId="62" borderId="0" applyNumberFormat="0" applyBorder="0" applyAlignment="0" applyProtection="0"/>
    <xf numFmtId="209" fontId="91" fillId="62" borderId="0" applyNumberFormat="0" applyBorder="0" applyAlignment="0" applyProtection="0"/>
    <xf numFmtId="210" fontId="3" fillId="36" borderId="0" applyNumberFormat="0" applyBorder="0" applyAlignment="0" applyProtection="0"/>
    <xf numFmtId="0" fontId="142" fillId="62" borderId="0" applyNumberFormat="0" applyBorder="0" applyAlignment="0" applyProtection="0"/>
    <xf numFmtId="209" fontId="91" fillId="100" borderId="0" applyNumberFormat="0" applyBorder="0" applyAlignment="0" applyProtection="0"/>
    <xf numFmtId="209" fontId="91" fillId="100" borderId="0" applyNumberFormat="0" applyBorder="0" applyAlignment="0" applyProtection="0"/>
    <xf numFmtId="210" fontId="3" fillId="40" borderId="0" applyNumberFormat="0" applyBorder="0" applyAlignment="0" applyProtection="0"/>
    <xf numFmtId="0" fontId="142" fillId="100" borderId="0" applyNumberFormat="0" applyBorder="0" applyAlignment="0" applyProtection="0"/>
    <xf numFmtId="0" fontId="189" fillId="54" borderId="37" applyNumberFormat="0" applyAlignment="0" applyProtection="0"/>
    <xf numFmtId="0" fontId="189" fillId="54" borderId="37" applyNumberFormat="0" applyAlignment="0" applyProtection="0"/>
    <xf numFmtId="0" fontId="189" fillId="54" borderId="37" applyNumberFormat="0" applyAlignment="0" applyProtection="0"/>
    <xf numFmtId="0" fontId="189" fillId="54" borderId="37" applyNumberFormat="0" applyAlignment="0" applyProtection="0"/>
    <xf numFmtId="209" fontId="189" fillId="54" borderId="37" applyNumberFormat="0" applyAlignment="0" applyProtection="0"/>
    <xf numFmtId="0" fontId="189" fillId="54" borderId="37" applyNumberFormat="0" applyAlignment="0" applyProtection="0"/>
    <xf numFmtId="0" fontId="189" fillId="54" borderId="37" applyNumberFormat="0" applyAlignment="0" applyProtection="0"/>
    <xf numFmtId="209" fontId="189" fillId="54" borderId="37" applyNumberFormat="0" applyAlignment="0" applyProtection="0"/>
    <xf numFmtId="0" fontId="189" fillId="54" borderId="37" applyNumberFormat="0" applyAlignment="0" applyProtection="0"/>
    <xf numFmtId="202" fontId="80" fillId="16" borderId="31" applyNumberFormat="0" applyAlignment="0" applyProtection="0"/>
    <xf numFmtId="0" fontId="189" fillId="54" borderId="37" applyNumberFormat="0" applyAlignment="0" applyProtection="0"/>
    <xf numFmtId="0" fontId="190" fillId="54" borderId="37" applyNumberFormat="0" applyAlignment="0" applyProtection="0"/>
    <xf numFmtId="0" fontId="189" fillId="54" borderId="37" applyNumberFormat="0" applyAlignment="0" applyProtection="0"/>
    <xf numFmtId="0" fontId="189" fillId="54" borderId="37" applyNumberFormat="0" applyAlignment="0" applyProtection="0"/>
    <xf numFmtId="0" fontId="189" fillId="54" borderId="37" applyNumberFormat="0" applyAlignment="0" applyProtection="0"/>
    <xf numFmtId="0" fontId="189" fillId="54" borderId="37" applyNumberFormat="0" applyAlignment="0" applyProtection="0"/>
    <xf numFmtId="0" fontId="189" fillId="54" borderId="37" applyNumberFormat="0" applyAlignment="0" applyProtection="0"/>
    <xf numFmtId="0" fontId="189" fillId="54" borderId="37" applyNumberFormat="0" applyAlignment="0" applyProtection="0"/>
    <xf numFmtId="0" fontId="189" fillId="54" borderId="37" applyNumberFormat="0" applyAlignment="0" applyProtection="0"/>
    <xf numFmtId="0" fontId="189" fillId="54" borderId="37" applyNumberFormat="0" applyAlignment="0" applyProtection="0"/>
    <xf numFmtId="0" fontId="189" fillId="54" borderId="37" applyNumberFormat="0" applyAlignment="0" applyProtection="0"/>
    <xf numFmtId="0" fontId="189" fillId="54" borderId="37" applyNumberFormat="0" applyAlignment="0" applyProtection="0"/>
    <xf numFmtId="37" fontId="133" fillId="119" borderId="0" applyNumberFormat="0" applyFont="0" applyBorder="0" applyAlignment="0">
      <protection locked="0"/>
    </xf>
    <xf numFmtId="202" fontId="191" fillId="0" borderId="0"/>
    <xf numFmtId="0" fontId="89" fillId="0" borderId="0">
      <alignment vertical="top"/>
    </xf>
    <xf numFmtId="0" fontId="89" fillId="0" borderId="0">
      <alignment vertical="top"/>
    </xf>
    <xf numFmtId="202" fontId="9" fillId="0" borderId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9" fillId="0" borderId="0" applyFont="0" applyFill="0" applyBorder="0" applyAlignment="0" applyProtection="0"/>
    <xf numFmtId="202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9" fillId="0" borderId="0" applyFont="0" applyFill="0" applyBorder="0" applyAlignment="0" applyProtection="0"/>
    <xf numFmtId="202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9" fillId="0" borderId="0" applyFont="0" applyFill="0" applyBorder="0" applyAlignment="0" applyProtection="0"/>
    <xf numFmtId="202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2" fontId="46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9" fillId="0" borderId="0" applyFont="0" applyFill="0" applyBorder="0" applyAlignment="0" applyProtection="0"/>
    <xf numFmtId="202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172" fillId="0" borderId="0" applyFont="0" applyFill="0" applyBorder="0" applyAlignment="0" applyProtection="0"/>
    <xf numFmtId="230" fontId="9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9" fillId="0" borderId="0" applyFont="0" applyFill="0" applyBorder="0" applyAlignment="0" applyProtection="0"/>
    <xf numFmtId="202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9" fillId="0" borderId="0" applyFont="0" applyFill="0" applyBorder="0" applyAlignment="0" applyProtection="0"/>
    <xf numFmtId="202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172" fillId="0" borderId="0" applyFont="0" applyFill="0" applyBorder="0" applyAlignment="0" applyProtection="0"/>
    <xf numFmtId="230" fontId="172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2" fontId="9" fillId="0" borderId="0" applyFont="0" applyFill="0" applyBorder="0" applyAlignment="0" applyProtection="0"/>
    <xf numFmtId="230" fontId="9" fillId="0" borderId="0" applyNumberFormat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9" fillId="0" borderId="0" applyFont="0" applyFill="0" applyBorder="0" applyAlignment="0" applyProtection="0"/>
    <xf numFmtId="202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2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2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31" fontId="9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7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9" fillId="0" borderId="0" applyFont="0" applyFill="0" applyBorder="0" applyAlignment="0" applyProtection="0"/>
    <xf numFmtId="202" fontId="12" fillId="0" borderId="0" applyFont="0" applyFill="0" applyBorder="0" applyAlignment="0" applyProtection="0"/>
    <xf numFmtId="230" fontId="9" fillId="0" borderId="0" applyNumberFormat="0" applyFont="0" applyFill="0" applyBorder="0" applyAlignment="0" applyProtection="0"/>
    <xf numFmtId="209" fontId="9" fillId="0" borderId="0" applyFont="0" applyFill="0" applyBorder="0" applyAlignment="0" applyProtection="0"/>
    <xf numFmtId="209" fontId="12" fillId="0" borderId="0" applyFont="0" applyFill="0" applyBorder="0" applyAlignment="0" applyProtection="0"/>
    <xf numFmtId="202" fontId="9" fillId="0" borderId="0" applyFont="0" applyFill="0" applyBorder="0" applyAlignment="0" applyProtection="0"/>
    <xf numFmtId="202" fontId="9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9" fillId="0" borderId="0" applyFont="0" applyFill="0" applyBorder="0" applyAlignment="0" applyProtection="0"/>
    <xf numFmtId="202" fontId="12" fillId="0" borderId="0" applyFont="0" applyFill="0" applyBorder="0" applyAlignment="0" applyProtection="0"/>
    <xf numFmtId="230" fontId="9" fillId="0" borderId="0" applyNumberFormat="0" applyFont="0" applyFill="0" applyBorder="0" applyAlignment="0" applyProtection="0"/>
    <xf numFmtId="209" fontId="9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9" fillId="0" borderId="0" applyFont="0" applyFill="0" applyBorder="0" applyAlignment="0" applyProtection="0"/>
    <xf numFmtId="202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12" fillId="0" borderId="0" applyFont="0" applyFill="0" applyBorder="0" applyAlignment="0" applyProtection="0"/>
    <xf numFmtId="202" fontId="9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9" fillId="0" borderId="0" applyFont="0" applyFill="0" applyBorder="0" applyAlignment="0" applyProtection="0"/>
    <xf numFmtId="202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9" fillId="0" borderId="0" applyFont="0" applyFill="0" applyBorder="0" applyAlignment="0" applyProtection="0"/>
    <xf numFmtId="202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12" fillId="0" borderId="0" applyFont="0" applyFill="0" applyBorder="0" applyAlignment="0" applyProtection="0"/>
    <xf numFmtId="202" fontId="9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9" fillId="0" borderId="0" applyFont="0" applyFill="0" applyBorder="0" applyAlignment="0" applyProtection="0"/>
    <xf numFmtId="202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12" fillId="0" borderId="0" applyFont="0" applyFill="0" applyBorder="0" applyAlignment="0" applyProtection="0"/>
    <xf numFmtId="202" fontId="9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9" fillId="0" borderId="0" applyFont="0" applyFill="0" applyBorder="0" applyAlignment="0" applyProtection="0"/>
    <xf numFmtId="202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231" fontId="9" fillId="0" borderId="0" applyFont="0" applyFill="0" applyBorder="0" applyAlignment="0" applyProtection="0"/>
    <xf numFmtId="202" fontId="11" fillId="0" borderId="0"/>
    <xf numFmtId="202" fontId="11" fillId="0" borderId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202" fontId="112" fillId="0" borderId="0" applyNumberFormat="0" applyFill="0" applyBorder="0" applyAlignment="0" applyProtection="0"/>
    <xf numFmtId="202" fontId="11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202" fontId="106" fillId="0" borderId="0">
      <protection locked="0"/>
    </xf>
    <xf numFmtId="202" fontId="106" fillId="0" borderId="0">
      <protection locked="0"/>
    </xf>
    <xf numFmtId="202" fontId="193" fillId="0" borderId="0">
      <protection locked="0"/>
    </xf>
    <xf numFmtId="202" fontId="106" fillId="0" borderId="0">
      <protection locked="0"/>
    </xf>
    <xf numFmtId="202" fontId="106" fillId="0" borderId="0">
      <protection locked="0"/>
    </xf>
    <xf numFmtId="202" fontId="106" fillId="0" borderId="0">
      <protection locked="0"/>
    </xf>
    <xf numFmtId="202" fontId="193" fillId="0" borderId="0">
      <protection locked="0"/>
    </xf>
    <xf numFmtId="232" fontId="194" fillId="90" borderId="13">
      <alignment horizontal="left"/>
    </xf>
    <xf numFmtId="202" fontId="195" fillId="0" borderId="0" applyNumberFormat="0" applyFill="0" applyBorder="0" applyAlignment="0" applyProtection="0"/>
    <xf numFmtId="2" fontId="9" fillId="0" borderId="0" applyFont="0" applyFill="0" applyBorder="0" applyAlignment="0" applyProtection="0">
      <alignment vertical="top"/>
    </xf>
    <xf numFmtId="233" fontId="9" fillId="103" borderId="0" applyFont="0" applyFill="0" applyBorder="0" applyAlignment="0"/>
    <xf numFmtId="2" fontId="195" fillId="0" borderId="0" applyFont="0" applyFill="0" applyBorder="0" applyAlignment="0" applyProtection="0"/>
    <xf numFmtId="202" fontId="196" fillId="0" borderId="0" applyFill="0" applyBorder="0" applyAlignment="0" applyProtection="0"/>
    <xf numFmtId="202" fontId="197" fillId="0" borderId="0" applyNumberFormat="0" applyFill="0" applyBorder="0" applyAlignment="0" applyProtection="0"/>
    <xf numFmtId="202" fontId="198" fillId="0" borderId="0" applyFill="0" applyBorder="0" applyProtection="0">
      <alignment horizontal="left"/>
    </xf>
    <xf numFmtId="202" fontId="97" fillId="101" borderId="0" applyNumberFormat="0" applyBorder="0" applyAlignment="0" applyProtection="0"/>
    <xf numFmtId="202" fontId="97" fillId="101" borderId="0" applyNumberFormat="0" applyBorder="0" applyAlignment="0" applyProtection="0"/>
    <xf numFmtId="234" fontId="181" fillId="0" borderId="0" applyFont="0" applyFill="0" applyBorder="0" applyAlignment="0" applyProtection="0">
      <alignment horizontal="right"/>
    </xf>
    <xf numFmtId="202" fontId="199" fillId="0" borderId="0" applyProtection="0">
      <alignment horizontal="right"/>
    </xf>
    <xf numFmtId="202" fontId="200" fillId="120" borderId="68"/>
    <xf numFmtId="235" fontId="44" fillId="0" borderId="0" applyNumberFormat="0" applyFill="0" applyBorder="0" applyProtection="0">
      <alignment horizontal="right"/>
    </xf>
    <xf numFmtId="209" fontId="113" fillId="0" borderId="12">
      <alignment horizontal="left" vertical="center"/>
    </xf>
    <xf numFmtId="210" fontId="113" fillId="0" borderId="12">
      <alignment horizontal="left" vertical="center"/>
    </xf>
    <xf numFmtId="209" fontId="113" fillId="0" borderId="12">
      <alignment horizontal="left" vertical="center"/>
    </xf>
    <xf numFmtId="210" fontId="113" fillId="0" borderId="12">
      <alignment horizontal="left" vertical="center"/>
    </xf>
    <xf numFmtId="202" fontId="113" fillId="0" borderId="12">
      <alignment horizontal="left" vertical="center"/>
    </xf>
    <xf numFmtId="210" fontId="113" fillId="0" borderId="12">
      <alignment horizontal="left" vertical="center"/>
    </xf>
    <xf numFmtId="202" fontId="113" fillId="0" borderId="12">
      <alignment horizontal="left" vertical="center"/>
    </xf>
    <xf numFmtId="210" fontId="113" fillId="0" borderId="12">
      <alignment horizontal="left" vertical="center"/>
    </xf>
    <xf numFmtId="202" fontId="113" fillId="0" borderId="12">
      <alignment horizontal="left" vertical="center"/>
    </xf>
    <xf numFmtId="210" fontId="113" fillId="0" borderId="12">
      <alignment horizontal="left" vertical="center"/>
    </xf>
    <xf numFmtId="202" fontId="113" fillId="0" borderId="12">
      <alignment horizontal="left" vertical="center"/>
    </xf>
    <xf numFmtId="210" fontId="113" fillId="0" borderId="12">
      <alignment horizontal="left" vertical="center"/>
    </xf>
    <xf numFmtId="209" fontId="113" fillId="0" borderId="12">
      <alignment horizontal="left" vertical="center"/>
    </xf>
    <xf numFmtId="210" fontId="113" fillId="0" borderId="12">
      <alignment horizontal="left" vertical="center"/>
    </xf>
    <xf numFmtId="209" fontId="113" fillId="0" borderId="12">
      <alignment horizontal="left" vertical="center"/>
    </xf>
    <xf numFmtId="210" fontId="113" fillId="0" borderId="12">
      <alignment horizontal="left" vertical="center"/>
    </xf>
    <xf numFmtId="209" fontId="113" fillId="0" borderId="12">
      <alignment horizontal="left" vertical="center"/>
    </xf>
    <xf numFmtId="210" fontId="113" fillId="0" borderId="12">
      <alignment horizontal="left" vertical="center"/>
    </xf>
    <xf numFmtId="209" fontId="113" fillId="0" borderId="12">
      <alignment horizontal="left" vertical="center"/>
    </xf>
    <xf numFmtId="210" fontId="113" fillId="0" borderId="12">
      <alignment horizontal="left" vertical="center"/>
    </xf>
    <xf numFmtId="202" fontId="69" fillId="114" borderId="69">
      <alignment vertical="center" wrapText="1"/>
    </xf>
    <xf numFmtId="0" fontId="201" fillId="0" borderId="70" applyNumberFormat="0" applyFill="0" applyAlignment="0" applyProtection="0"/>
    <xf numFmtId="0" fontId="201" fillId="0" borderId="70" applyNumberFormat="0" applyFill="0" applyAlignment="0" applyProtection="0"/>
    <xf numFmtId="0" fontId="201" fillId="0" borderId="70" applyNumberFormat="0" applyFill="0" applyAlignment="0" applyProtection="0"/>
    <xf numFmtId="0" fontId="201" fillId="0" borderId="70" applyNumberFormat="0" applyFill="0" applyAlignment="0" applyProtection="0"/>
    <xf numFmtId="202" fontId="114" fillId="0" borderId="42" applyNumberFormat="0" applyFill="0" applyAlignment="0" applyProtection="0"/>
    <xf numFmtId="202" fontId="114" fillId="0" borderId="42" applyNumberFormat="0" applyFill="0" applyAlignment="0" applyProtection="0"/>
    <xf numFmtId="0" fontId="201" fillId="0" borderId="70" applyNumberFormat="0" applyFill="0" applyAlignment="0" applyProtection="0"/>
    <xf numFmtId="0" fontId="201" fillId="0" borderId="70" applyNumberFormat="0" applyFill="0" applyAlignment="0" applyProtection="0"/>
    <xf numFmtId="0" fontId="201" fillId="0" borderId="70" applyNumberFormat="0" applyFill="0" applyAlignment="0" applyProtection="0"/>
    <xf numFmtId="0" fontId="201" fillId="0" borderId="70" applyNumberFormat="0" applyFill="0" applyAlignment="0" applyProtection="0"/>
    <xf numFmtId="0" fontId="201" fillId="0" borderId="70" applyNumberFormat="0" applyFill="0" applyAlignment="0" applyProtection="0"/>
    <xf numFmtId="0" fontId="201" fillId="0" borderId="70" applyNumberFormat="0" applyFill="0" applyAlignment="0" applyProtection="0"/>
    <xf numFmtId="0" fontId="202" fillId="0" borderId="43" applyNumberFormat="0" applyFill="0" applyAlignment="0" applyProtection="0"/>
    <xf numFmtId="0" fontId="202" fillId="0" borderId="43" applyNumberFormat="0" applyFill="0" applyAlignment="0" applyProtection="0"/>
    <xf numFmtId="0" fontId="202" fillId="0" borderId="43" applyNumberFormat="0" applyFill="0" applyAlignment="0" applyProtection="0"/>
    <xf numFmtId="0" fontId="202" fillId="0" borderId="43" applyNumberFormat="0" applyFill="0" applyAlignment="0" applyProtection="0"/>
    <xf numFmtId="202" fontId="115" fillId="0" borderId="43" applyNumberFormat="0" applyFill="0" applyAlignment="0" applyProtection="0"/>
    <xf numFmtId="202" fontId="115" fillId="0" borderId="43" applyNumberFormat="0" applyFill="0" applyAlignment="0" applyProtection="0"/>
    <xf numFmtId="0" fontId="202" fillId="0" borderId="43" applyNumberFormat="0" applyFill="0" applyAlignment="0" applyProtection="0"/>
    <xf numFmtId="0" fontId="202" fillId="0" borderId="43" applyNumberFormat="0" applyFill="0" applyAlignment="0" applyProtection="0"/>
    <xf numFmtId="0" fontId="202" fillId="0" borderId="43" applyNumberFormat="0" applyFill="0" applyAlignment="0" applyProtection="0"/>
    <xf numFmtId="0" fontId="202" fillId="0" borderId="43" applyNumberFormat="0" applyFill="0" applyAlignment="0" applyProtection="0"/>
    <xf numFmtId="0" fontId="202" fillId="0" borderId="43" applyNumberFormat="0" applyFill="0" applyAlignment="0" applyProtection="0"/>
    <xf numFmtId="0" fontId="202" fillId="0" borderId="43" applyNumberFormat="0" applyFill="0" applyAlignment="0" applyProtection="0"/>
    <xf numFmtId="202" fontId="203" fillId="0" borderId="0" applyNumberFormat="0" applyFill="0" applyBorder="0"/>
    <xf numFmtId="0" fontId="204" fillId="0" borderId="71" applyNumberFormat="0" applyFill="0" applyAlignment="0" applyProtection="0"/>
    <xf numFmtId="0" fontId="204" fillId="0" borderId="71" applyNumberFormat="0" applyFill="0" applyAlignment="0" applyProtection="0"/>
    <xf numFmtId="0" fontId="204" fillId="0" borderId="71" applyNumberFormat="0" applyFill="0" applyAlignment="0" applyProtection="0"/>
    <xf numFmtId="0" fontId="204" fillId="0" borderId="71" applyNumberFormat="0" applyFill="0" applyAlignment="0" applyProtection="0"/>
    <xf numFmtId="202" fontId="109" fillId="0" borderId="44" applyNumberFormat="0" applyFill="0" applyAlignment="0" applyProtection="0"/>
    <xf numFmtId="209" fontId="204" fillId="0" borderId="71" applyNumberFormat="0" applyFill="0" applyAlignment="0" applyProtection="0"/>
    <xf numFmtId="202" fontId="109" fillId="0" borderId="44" applyNumberFormat="0" applyFill="0" applyAlignment="0" applyProtection="0"/>
    <xf numFmtId="0" fontId="204" fillId="0" borderId="71" applyNumberFormat="0" applyFill="0" applyAlignment="0" applyProtection="0"/>
    <xf numFmtId="0" fontId="204" fillId="0" borderId="71" applyNumberFormat="0" applyFill="0" applyAlignment="0" applyProtection="0"/>
    <xf numFmtId="0" fontId="204" fillId="0" borderId="71" applyNumberFormat="0" applyFill="0" applyAlignment="0" applyProtection="0"/>
    <xf numFmtId="0" fontId="204" fillId="0" borderId="71" applyNumberFormat="0" applyFill="0" applyAlignment="0" applyProtection="0"/>
    <xf numFmtId="0" fontId="204" fillId="0" borderId="71" applyNumberFormat="0" applyFill="0" applyAlignment="0" applyProtection="0"/>
    <xf numFmtId="202" fontId="109" fillId="0" borderId="0" applyNumberFormat="0" applyFill="0" applyBorder="0" applyAlignment="0" applyProtection="0"/>
    <xf numFmtId="202" fontId="109" fillId="0" borderId="0" applyNumberFormat="0" applyFill="0" applyBorder="0" applyAlignment="0" applyProtection="0"/>
    <xf numFmtId="202" fontId="205" fillId="0" borderId="0" applyNumberFormat="0" applyFill="0" applyBorder="0" applyAlignment="0" applyProtection="0"/>
    <xf numFmtId="202" fontId="196" fillId="0" borderId="0" applyNumberFormat="0" applyFill="0" applyBorder="0" applyAlignment="0" applyProtection="0"/>
    <xf numFmtId="209" fontId="206" fillId="0" borderId="0" applyNumberFormat="0" applyFill="0" applyBorder="0" applyAlignment="0" applyProtection="0">
      <alignment vertical="top"/>
      <protection locked="0"/>
    </xf>
    <xf numFmtId="0" fontId="206" fillId="0" borderId="0" applyNumberFormat="0" applyFill="0" applyBorder="0" applyAlignment="0" applyProtection="0">
      <alignment vertical="top"/>
      <protection locked="0"/>
    </xf>
    <xf numFmtId="209" fontId="176" fillId="0" borderId="0" applyNumberFormat="0" applyFill="0" applyBorder="0" applyAlignment="0" applyProtection="0">
      <alignment vertical="top"/>
      <protection locked="0"/>
    </xf>
    <xf numFmtId="209" fontId="176" fillId="0" borderId="0" applyNumberFormat="0" applyFill="0" applyBorder="0" applyAlignment="0" applyProtection="0">
      <alignment vertical="top"/>
      <protection locked="0"/>
    </xf>
    <xf numFmtId="209" fontId="176" fillId="0" borderId="0" applyNumberFormat="0" applyFill="0" applyBorder="0" applyAlignment="0" applyProtection="0">
      <alignment vertical="top"/>
      <protection locked="0"/>
    </xf>
    <xf numFmtId="209" fontId="176" fillId="0" borderId="0" applyNumberFormat="0" applyFill="0" applyBorder="0" applyAlignment="0" applyProtection="0">
      <alignment vertical="top"/>
      <protection locked="0"/>
    </xf>
    <xf numFmtId="209" fontId="207" fillId="0" borderId="0" applyNumberFormat="0" applyFill="0" applyBorder="0" applyAlignment="0" applyProtection="0">
      <alignment vertical="top"/>
      <protection locked="0"/>
    </xf>
    <xf numFmtId="0" fontId="208" fillId="0" borderId="0" applyNumberFormat="0" applyFill="0" applyBorder="0" applyAlignment="0" applyProtection="0">
      <alignment vertical="top"/>
      <protection locked="0"/>
    </xf>
    <xf numFmtId="0" fontId="209" fillId="0" borderId="0" applyNumberFormat="0" applyFill="0" applyBorder="0" applyAlignment="0" applyProtection="0">
      <alignment vertical="top"/>
      <protection locked="0"/>
    </xf>
    <xf numFmtId="0" fontId="210" fillId="0" borderId="0" applyNumberFormat="0" applyFill="0" applyBorder="0" applyAlignment="0" applyProtection="0">
      <alignment vertical="top"/>
      <protection locked="0"/>
    </xf>
    <xf numFmtId="0" fontId="211" fillId="0" borderId="0" applyNumberFormat="0" applyFill="0" applyBorder="0" applyAlignment="0" applyProtection="0"/>
    <xf numFmtId="0" fontId="211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209" fontId="206" fillId="0" borderId="0" applyNumberFormat="0" applyFill="0" applyBorder="0" applyAlignment="0" applyProtection="0">
      <alignment vertical="top"/>
      <protection locked="0"/>
    </xf>
    <xf numFmtId="209" fontId="206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206" fillId="0" borderId="0" applyNumberFormat="0" applyFill="0" applyBorder="0" applyAlignment="0" applyProtection="0">
      <alignment vertical="top"/>
      <protection locked="0"/>
    </xf>
    <xf numFmtId="0" fontId="206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209" fontId="206" fillId="0" borderId="0" applyNumberFormat="0" applyFill="0" applyBorder="0" applyAlignment="0" applyProtection="0">
      <alignment vertical="top"/>
      <protection locked="0"/>
    </xf>
    <xf numFmtId="202" fontId="177" fillId="0" borderId="0" applyNumberFormat="0" applyFill="0" applyBorder="0" applyAlignment="0" applyProtection="0">
      <alignment vertical="top"/>
      <protection locked="0"/>
    </xf>
    <xf numFmtId="202" fontId="176" fillId="0" borderId="0" applyNumberFormat="0" applyFill="0" applyBorder="0" applyAlignment="0" applyProtection="0">
      <alignment vertical="top"/>
      <protection locked="0"/>
    </xf>
    <xf numFmtId="209" fontId="213" fillId="49" borderId="0" applyNumberFormat="0" applyBorder="0" applyAlignment="0" applyProtection="0"/>
    <xf numFmtId="209" fontId="213" fillId="49" borderId="0" applyNumberFormat="0" applyBorder="0" applyAlignment="0" applyProtection="0"/>
    <xf numFmtId="210" fontId="79" fillId="14" borderId="0" applyNumberFormat="0" applyBorder="0" applyAlignment="0" applyProtection="0"/>
    <xf numFmtId="0" fontId="214" fillId="49" borderId="0" applyNumberFormat="0" applyBorder="0" applyAlignment="0" applyProtection="0"/>
    <xf numFmtId="202" fontId="10" fillId="0" borderId="0"/>
    <xf numFmtId="236" fontId="136" fillId="0" borderId="0"/>
    <xf numFmtId="237" fontId="136" fillId="0" borderId="0"/>
    <xf numFmtId="238" fontId="136" fillId="0" borderId="0"/>
    <xf numFmtId="202" fontId="111" fillId="87" borderId="37" applyNumberFormat="0" applyAlignment="0" applyProtection="0"/>
    <xf numFmtId="202" fontId="111" fillId="87" borderId="37" applyNumberFormat="0" applyAlignment="0" applyProtection="0"/>
    <xf numFmtId="202" fontId="111" fillId="87" borderId="37" applyNumberFormat="0" applyAlignment="0" applyProtection="0"/>
    <xf numFmtId="202" fontId="111" fillId="87" borderId="37" applyNumberFormat="0" applyAlignment="0" applyProtection="0"/>
    <xf numFmtId="202" fontId="111" fillId="87" borderId="37" applyNumberFormat="0" applyAlignment="0" applyProtection="0"/>
    <xf numFmtId="202" fontId="111" fillId="87" borderId="37" applyNumberFormat="0" applyAlignment="0" applyProtection="0"/>
    <xf numFmtId="202" fontId="111" fillId="87" borderId="37" applyNumberFormat="0" applyAlignment="0" applyProtection="0"/>
    <xf numFmtId="202" fontId="111" fillId="87" borderId="37" applyNumberFormat="0" applyAlignment="0" applyProtection="0"/>
    <xf numFmtId="202" fontId="111" fillId="87" borderId="37" applyNumberFormat="0" applyAlignment="0" applyProtection="0"/>
    <xf numFmtId="202" fontId="111" fillId="87" borderId="37" applyNumberFormat="0" applyAlignment="0" applyProtection="0"/>
    <xf numFmtId="202" fontId="111" fillId="87" borderId="37" applyNumberFormat="0" applyAlignment="0" applyProtection="0"/>
    <xf numFmtId="0" fontId="215" fillId="54" borderId="37" applyNumberFormat="0" applyAlignment="0" applyProtection="0"/>
    <xf numFmtId="0" fontId="215" fillId="54" borderId="37" applyNumberFormat="0" applyAlignment="0" applyProtection="0"/>
    <xf numFmtId="202" fontId="111" fillId="87" borderId="37" applyNumberFormat="0" applyAlignment="0" applyProtection="0"/>
    <xf numFmtId="202" fontId="111" fillId="87" borderId="37" applyNumberFormat="0" applyAlignment="0" applyProtection="0"/>
    <xf numFmtId="202" fontId="111" fillId="87" borderId="37" applyNumberFormat="0" applyAlignment="0" applyProtection="0"/>
    <xf numFmtId="202" fontId="111" fillId="87" borderId="37" applyNumberFormat="0" applyAlignment="0" applyProtection="0"/>
    <xf numFmtId="202" fontId="111" fillId="87" borderId="37" applyNumberFormat="0" applyAlignment="0" applyProtection="0"/>
    <xf numFmtId="202" fontId="111" fillId="87" borderId="37" applyNumberFormat="0" applyAlignment="0" applyProtection="0"/>
    <xf numFmtId="202" fontId="111" fillId="87" borderId="37" applyNumberFormat="0" applyAlignment="0" applyProtection="0"/>
    <xf numFmtId="203" fontId="216" fillId="0" borderId="55">
      <alignment vertical="center"/>
    </xf>
    <xf numFmtId="203" fontId="217" fillId="103" borderId="55" applyBorder="0"/>
    <xf numFmtId="203" fontId="135" fillId="0" borderId="13">
      <protection locked="0"/>
    </xf>
    <xf numFmtId="203" fontId="218" fillId="103" borderId="55" applyBorder="0"/>
    <xf numFmtId="239" fontId="219" fillId="121" borderId="0">
      <protection locked="0"/>
    </xf>
    <xf numFmtId="240" fontId="187" fillId="103" borderId="0" applyBorder="0" applyAlignment="0">
      <protection locked="0"/>
    </xf>
    <xf numFmtId="167" fontId="42" fillId="103" borderId="18" applyNumberFormat="0" applyFont="0" applyAlignment="0" applyProtection="0">
      <alignment horizontal="center"/>
      <protection locked="0"/>
    </xf>
    <xf numFmtId="3" fontId="220" fillId="122" borderId="45">
      <protection locked="0"/>
    </xf>
    <xf numFmtId="202" fontId="136" fillId="6" borderId="0" applyNumberFormat="0" applyFont="0" applyFill="0" applyBorder="0" applyAlignment="0"/>
    <xf numFmtId="202" fontId="9" fillId="0" borderId="0" applyNumberFormat="0" applyFont="0" applyBorder="0" applyAlignment="0"/>
    <xf numFmtId="202" fontId="133" fillId="123" borderId="0" applyNumberFormat="0" applyFont="0" applyBorder="0" applyProtection="0"/>
    <xf numFmtId="37" fontId="61" fillId="0" borderId="45" applyNumberFormat="0" applyFont="0" applyFill="0" applyAlignment="0" applyProtection="0"/>
    <xf numFmtId="202" fontId="118" fillId="0" borderId="46" applyNumberFormat="0" applyFill="0" applyAlignment="0" applyProtection="0"/>
    <xf numFmtId="202" fontId="118" fillId="0" borderId="46" applyNumberFormat="0" applyFill="0" applyAlignment="0" applyProtection="0"/>
    <xf numFmtId="202" fontId="221" fillId="0" borderId="1" applyNumberFormat="0" applyBorder="0" applyAlignment="0">
      <alignment horizontal="left"/>
    </xf>
    <xf numFmtId="202" fontId="222" fillId="0" borderId="55">
      <alignment horizontal="left"/>
      <protection locked="0"/>
    </xf>
    <xf numFmtId="180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0" fontId="125" fillId="0" borderId="0" applyFont="0" applyFill="0" applyBorder="0" applyAlignment="0" applyProtection="0"/>
    <xf numFmtId="202" fontId="223" fillId="0" borderId="0" applyBorder="0"/>
    <xf numFmtId="213" fontId="45" fillId="0" borderId="0" applyFont="0" applyFill="0" applyBorder="0" applyAlignment="0" applyProtection="0"/>
    <xf numFmtId="38" fontId="133" fillId="0" borderId="56">
      <alignment vertical="center"/>
    </xf>
    <xf numFmtId="40" fontId="133" fillId="0" borderId="56">
      <alignment vertical="center"/>
    </xf>
    <xf numFmtId="38" fontId="133" fillId="0" borderId="56">
      <alignment vertical="center"/>
    </xf>
    <xf numFmtId="40" fontId="133" fillId="0" borderId="54" applyBorder="0">
      <alignment vertical="center"/>
    </xf>
    <xf numFmtId="40" fontId="133" fillId="0" borderId="56">
      <alignment vertical="center"/>
    </xf>
    <xf numFmtId="40" fontId="133" fillId="0" borderId="56">
      <alignment vertical="center"/>
    </xf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1" fontId="22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1" fontId="22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1" fontId="224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224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24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0" fillId="0" borderId="0" applyFont="0" applyFill="0" applyBorder="0" applyAlignment="0" applyProtection="0"/>
    <xf numFmtId="241" fontId="224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243" fontId="12" fillId="0" borderId="0" applyFont="0" applyFill="0" applyBorder="0" applyAlignment="0" applyProtection="0"/>
    <xf numFmtId="243" fontId="12" fillId="0" borderId="0" applyFont="0" applyFill="0" applyBorder="0" applyAlignment="0" applyProtection="0"/>
    <xf numFmtId="243" fontId="12" fillId="0" borderId="0" applyFont="0" applyFill="0" applyBorder="0" applyAlignment="0" applyProtection="0"/>
    <xf numFmtId="243" fontId="12" fillId="0" borderId="0" applyFont="0" applyFill="0" applyBorder="0" applyAlignment="0" applyProtection="0"/>
    <xf numFmtId="243" fontId="12" fillId="0" borderId="0" applyFont="0" applyFill="0" applyBorder="0" applyAlignment="0" applyProtection="0"/>
    <xf numFmtId="243" fontId="12" fillId="0" borderId="0" applyFont="0" applyFill="0" applyBorder="0" applyAlignment="0" applyProtection="0"/>
    <xf numFmtId="243" fontId="12" fillId="0" borderId="0" applyFont="0" applyFill="0" applyBorder="0" applyAlignment="0" applyProtection="0"/>
    <xf numFmtId="243" fontId="12" fillId="0" borderId="0" applyFont="0" applyFill="0" applyBorder="0" applyAlignment="0" applyProtection="0"/>
    <xf numFmtId="243" fontId="12" fillId="0" borderId="0" applyFont="0" applyFill="0" applyBorder="0" applyAlignment="0" applyProtection="0"/>
    <xf numFmtId="243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3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3" fontId="12" fillId="0" borderId="0" applyFont="0" applyFill="0" applyBorder="0" applyAlignment="0" applyProtection="0"/>
    <xf numFmtId="241" fontId="224" fillId="0" borderId="0" applyFont="0" applyFill="0" applyBorder="0" applyAlignment="0" applyProtection="0"/>
    <xf numFmtId="243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3" fontId="12" fillId="0" borderId="0" applyFont="0" applyFill="0" applyBorder="0" applyAlignment="0" applyProtection="0"/>
    <xf numFmtId="241" fontId="224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1" fontId="224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1" fontId="224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3" fontId="12" fillId="0" borderId="0" applyFont="0" applyFill="0" applyBorder="0" applyAlignment="0" applyProtection="0"/>
    <xf numFmtId="243" fontId="12" fillId="0" borderId="0" applyFont="0" applyFill="0" applyBorder="0" applyAlignment="0" applyProtection="0"/>
    <xf numFmtId="243" fontId="12" fillId="0" borderId="0" applyFont="0" applyFill="0" applyBorder="0" applyAlignment="0" applyProtection="0"/>
    <xf numFmtId="243" fontId="12" fillId="0" borderId="0" applyFont="0" applyFill="0" applyBorder="0" applyAlignment="0" applyProtection="0"/>
    <xf numFmtId="243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3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1" fontId="224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1" fontId="224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1" fontId="224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1" fontId="224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1" fontId="224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1" fontId="224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8" fillId="0" borderId="0" applyFont="0" applyFill="0" applyBorder="0" applyAlignment="0" applyProtection="0"/>
    <xf numFmtId="242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224" fillId="0" borderId="0" applyFont="0" applyFill="0" applyBorder="0" applyAlignment="0" applyProtection="0"/>
    <xf numFmtId="169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5" fontId="8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5" fontId="8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5" fontId="88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243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22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22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22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22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22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224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0" fontId="11" fillId="0" borderId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243" fontId="224" fillId="0" borderId="0" applyFont="0" applyFill="0" applyBorder="0" applyAlignment="0" applyProtection="0"/>
    <xf numFmtId="0" fontId="11" fillId="0" borderId="0"/>
    <xf numFmtId="166" fontId="4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224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22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4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224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22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224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224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224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22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224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22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24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43" fontId="224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43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43" fontId="224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43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243" fontId="224" fillId="0" borderId="0" applyFont="0" applyFill="0" applyBorder="0" applyAlignment="0" applyProtection="0"/>
    <xf numFmtId="243" fontId="224" fillId="0" borderId="0" applyFont="0" applyFill="0" applyBorder="0" applyAlignment="0" applyProtection="0"/>
    <xf numFmtId="243" fontId="224" fillId="0" borderId="0" applyFont="0" applyFill="0" applyBorder="0" applyAlignment="0" applyProtection="0"/>
    <xf numFmtId="243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3" fontId="224" fillId="0" borderId="0" applyFont="0" applyFill="0" applyBorder="0" applyAlignment="0" applyProtection="0"/>
    <xf numFmtId="243" fontId="224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3" fontId="224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3" fontId="224" fillId="0" borderId="0" applyFont="0" applyFill="0" applyBorder="0" applyAlignment="0" applyProtection="0"/>
    <xf numFmtId="166" fontId="224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224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243" fontId="224" fillId="0" borderId="0" applyFont="0" applyFill="0" applyBorder="0" applyAlignment="0" applyProtection="0"/>
    <xf numFmtId="243" fontId="224" fillId="0" borderId="0" applyFont="0" applyFill="0" applyBorder="0" applyAlignment="0" applyProtection="0"/>
    <xf numFmtId="243" fontId="224" fillId="0" borderId="0" applyFont="0" applyFill="0" applyBorder="0" applyAlignment="0" applyProtection="0"/>
    <xf numFmtId="243" fontId="224" fillId="0" borderId="0" applyFont="0" applyFill="0" applyBorder="0" applyAlignment="0" applyProtection="0"/>
    <xf numFmtId="243" fontId="224" fillId="0" borderId="0" applyFont="0" applyFill="0" applyBorder="0" applyAlignment="0" applyProtection="0"/>
    <xf numFmtId="243" fontId="224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243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224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166" fontId="224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166" fontId="224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224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3" fontId="224" fillId="0" borderId="0" applyFont="0" applyFill="0" applyBorder="0" applyAlignment="0" applyProtection="0"/>
    <xf numFmtId="166" fontId="224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224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224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224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224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3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224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224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224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43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3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243" fontId="224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3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243" fontId="224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43" fontId="224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43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43" fontId="224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43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43" fontId="224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43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43" fontId="224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43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43" fontId="224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43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24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24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24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24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24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243" fontId="224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243" fontId="224" fillId="0" borderId="0" applyFont="0" applyFill="0" applyBorder="0" applyAlignment="0" applyProtection="0"/>
    <xf numFmtId="0" fontId="11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243" fontId="224" fillId="0" borderId="0" applyFont="0" applyFill="0" applyBorder="0" applyAlignment="0" applyProtection="0"/>
    <xf numFmtId="166" fontId="11" fillId="0" borderId="0" applyFont="0" applyFill="0" applyBorder="0" applyAlignment="0" applyProtection="0"/>
    <xf numFmtId="210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243" fontId="224" fillId="0" borderId="0" applyFont="0" applyFill="0" applyBorder="0" applyAlignment="0" applyProtection="0"/>
    <xf numFmtId="0" fontId="11" fillId="0" borderId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243" fontId="224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243" fontId="224" fillId="0" borderId="0" applyFont="0" applyFill="0" applyBorder="0" applyAlignment="0" applyProtection="0"/>
    <xf numFmtId="0" fontId="11" fillId="0" borderId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243" fontId="224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243" fontId="224" fillId="0" borderId="0" applyFont="0" applyFill="0" applyBorder="0" applyAlignment="0" applyProtection="0"/>
    <xf numFmtId="0" fontId="11" fillId="0" borderId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5" fontId="8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243" fontId="224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243" fontId="224" fillId="0" borderId="0" applyFont="0" applyFill="0" applyBorder="0" applyAlignment="0" applyProtection="0"/>
    <xf numFmtId="0" fontId="11" fillId="0" borderId="0"/>
    <xf numFmtId="0" fontId="11" fillId="0" borderId="0"/>
    <xf numFmtId="209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224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22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224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22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4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45" fontId="88" fillId="0" borderId="0" applyFont="0" applyFill="0" applyBorder="0" applyAlignment="0" applyProtection="0"/>
    <xf numFmtId="166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0" fontId="11" fillId="0" borderId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0" fontId="11" fillId="0" borderId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0" fontId="11" fillId="0" borderId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0" fontId="11" fillId="0" borderId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0" fontId="11" fillId="0" borderId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200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0" fontId="11" fillId="0" borderId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0" fontId="11" fillId="0" borderId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0" fontId="11" fillId="0" borderId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0" fontId="11" fillId="0" borderId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0" fontId="11" fillId="0" borderId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0" fontId="11" fillId="0" borderId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72" fillId="0" borderId="0" applyFont="0" applyFill="0" applyBorder="0" applyAlignment="0" applyProtection="0"/>
    <xf numFmtId="201" fontId="9" fillId="0" borderId="0" applyFont="0" applyFill="0" applyBorder="0" applyAlignment="0" applyProtection="0"/>
    <xf numFmtId="166" fontId="72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0" fontId="11" fillId="0" borderId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0" fontId="11" fillId="0" borderId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0" fontId="11" fillId="0" borderId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0" fontId="11" fillId="0" borderId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0" fontId="11" fillId="0" borderId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0" fontId="11" fillId="0" borderId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0" fontId="11" fillId="0" borderId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0" fontId="11" fillId="0" borderId="0"/>
    <xf numFmtId="0" fontId="11" fillId="0" borderId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3" fontId="12" fillId="0" borderId="0" applyFont="0" applyFill="0" applyBorder="0" applyAlignment="0" applyProtection="0"/>
    <xf numFmtId="243" fontId="12" fillId="0" borderId="0" applyFont="0" applyFill="0" applyBorder="0" applyAlignment="0" applyProtection="0"/>
    <xf numFmtId="243" fontId="12" fillId="0" borderId="0" applyFont="0" applyFill="0" applyBorder="0" applyAlignment="0" applyProtection="0"/>
    <xf numFmtId="243" fontId="12" fillId="0" borderId="0" applyFont="0" applyFill="0" applyBorder="0" applyAlignment="0" applyProtection="0"/>
    <xf numFmtId="243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3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3" fontId="12" fillId="0" borderId="0" applyFont="0" applyFill="0" applyBorder="0" applyAlignment="0" applyProtection="0"/>
    <xf numFmtId="243" fontId="12" fillId="0" borderId="0" applyFont="0" applyFill="0" applyBorder="0" applyAlignment="0" applyProtection="0"/>
    <xf numFmtId="243" fontId="12" fillId="0" borderId="0" applyFont="0" applyFill="0" applyBorder="0" applyAlignment="0" applyProtection="0"/>
    <xf numFmtId="243" fontId="12" fillId="0" borderId="0" applyFont="0" applyFill="0" applyBorder="0" applyAlignment="0" applyProtection="0"/>
    <xf numFmtId="243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3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1" fillId="0" borderId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72" fillId="0" borderId="0" applyFont="0" applyFill="0" applyBorder="0" applyAlignment="0" applyProtection="0"/>
    <xf numFmtId="0" fontId="11" fillId="0" borderId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72" fillId="0" borderId="0" applyFont="0" applyFill="0" applyBorder="0" applyAlignment="0" applyProtection="0"/>
    <xf numFmtId="0" fontId="11" fillId="0" borderId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" fillId="0" borderId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0" fontId="11" fillId="0" borderId="0"/>
    <xf numFmtId="166" fontId="12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224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224" fillId="0" borderId="0" applyFont="0" applyFill="0" applyBorder="0" applyAlignment="0" applyProtection="0"/>
    <xf numFmtId="0" fontId="11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224" fillId="0" borderId="0" applyFont="0" applyFill="0" applyBorder="0" applyAlignment="0" applyProtection="0"/>
    <xf numFmtId="0" fontId="11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224" fillId="0" borderId="0" applyFont="0" applyFill="0" applyBorder="0" applyAlignment="0" applyProtection="0"/>
    <xf numFmtId="0" fontId="11" fillId="0" borderId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20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169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169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169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169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169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241" fontId="224" fillId="0" borderId="0" applyFont="0" applyFill="0" applyBorder="0" applyAlignment="0" applyProtection="0"/>
    <xf numFmtId="241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41" fontId="224" fillId="0" borderId="0" applyFont="0" applyFill="0" applyBorder="0" applyAlignment="0" applyProtection="0"/>
    <xf numFmtId="241" fontId="22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0" fontId="11" fillId="0" borderId="0"/>
    <xf numFmtId="241" fontId="224" fillId="0" borderId="0" applyFont="0" applyFill="0" applyBorder="0" applyAlignment="0" applyProtection="0"/>
    <xf numFmtId="241" fontId="224" fillId="0" borderId="0" applyFont="0" applyFill="0" applyBorder="0" applyAlignment="0" applyProtection="0"/>
    <xf numFmtId="241" fontId="224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41" fontId="224" fillId="0" borderId="0" applyFont="0" applyFill="0" applyBorder="0" applyAlignment="0" applyProtection="0"/>
    <xf numFmtId="209" fontId="9" fillId="0" borderId="0"/>
    <xf numFmtId="166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0" fontId="11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8" fillId="0" borderId="0" applyFont="0" applyFill="0" applyBorder="0" applyAlignment="0" applyProtection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41" fontId="224" fillId="0" borderId="0" applyFont="0" applyFill="0" applyBorder="0" applyAlignment="0" applyProtection="0"/>
    <xf numFmtId="209" fontId="9" fillId="0" borderId="0"/>
    <xf numFmtId="166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0" fontId="11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8" fillId="0" borderId="0" applyFont="0" applyFill="0" applyBorder="0" applyAlignment="0" applyProtection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41" fontId="224" fillId="0" borderId="0" applyFont="0" applyFill="0" applyBorder="0" applyAlignment="0" applyProtection="0"/>
    <xf numFmtId="209" fontId="9" fillId="0" borderId="0"/>
    <xf numFmtId="209" fontId="9" fillId="0" borderId="0"/>
    <xf numFmtId="241" fontId="224" fillId="0" borderId="0" applyFont="0" applyFill="0" applyBorder="0" applyAlignment="0" applyProtection="0"/>
    <xf numFmtId="0" fontId="11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41" fontId="224" fillId="0" borderId="0" applyFont="0" applyFill="0" applyBorder="0" applyAlignment="0" applyProtection="0"/>
    <xf numFmtId="209" fontId="9" fillId="0" borderId="0"/>
    <xf numFmtId="241" fontId="224" fillId="0" borderId="0" applyFont="0" applyFill="0" applyBorder="0" applyAlignment="0" applyProtection="0"/>
    <xf numFmtId="0" fontId="11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0" fontId="11" fillId="0" borderId="0"/>
    <xf numFmtId="166" fontId="8" fillId="0" borderId="0" applyFont="0" applyFill="0" applyBorder="0" applyAlignment="0" applyProtection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41" fontId="224" fillId="0" borderId="0" applyFont="0" applyFill="0" applyBorder="0" applyAlignment="0" applyProtection="0"/>
    <xf numFmtId="209" fontId="9" fillId="0" borderId="0"/>
    <xf numFmtId="241" fontId="224" fillId="0" borderId="0" applyFont="0" applyFill="0" applyBorder="0" applyAlignment="0" applyProtection="0"/>
    <xf numFmtId="0" fontId="11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0" fontId="11" fillId="0" borderId="0"/>
    <xf numFmtId="166" fontId="8" fillId="0" borderId="0" applyFont="0" applyFill="0" applyBorder="0" applyAlignment="0" applyProtection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41" fontId="224" fillId="0" borderId="0" applyFont="0" applyFill="0" applyBorder="0" applyAlignment="0" applyProtection="0"/>
    <xf numFmtId="209" fontId="9" fillId="0" borderId="0"/>
    <xf numFmtId="241" fontId="224" fillId="0" borderId="0" applyFont="0" applyFill="0" applyBorder="0" applyAlignment="0" applyProtection="0"/>
    <xf numFmtId="0" fontId="11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0" fontId="11" fillId="0" borderId="0"/>
    <xf numFmtId="166" fontId="46" fillId="0" borderId="0" applyFont="0" applyFill="0" applyBorder="0" applyAlignment="0" applyProtection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41" fontId="224" fillId="0" borderId="0" applyFont="0" applyFill="0" applyBorder="0" applyAlignment="0" applyProtection="0"/>
    <xf numFmtId="209" fontId="9" fillId="0" borderId="0"/>
    <xf numFmtId="241" fontId="224" fillId="0" borderId="0" applyFont="0" applyFill="0" applyBorder="0" applyAlignment="0" applyProtection="0"/>
    <xf numFmtId="0" fontId="11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0" fontId="11" fillId="0" borderId="0"/>
    <xf numFmtId="166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70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241" fontId="224" fillId="0" borderId="0" applyFont="0" applyFill="0" applyBorder="0" applyAlignment="0" applyProtection="0"/>
    <xf numFmtId="241" fontId="224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88" fillId="0" borderId="0" applyFont="0" applyFill="0" applyBorder="0" applyAlignment="0" applyProtection="0"/>
    <xf numFmtId="166" fontId="8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166" fontId="8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8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0" fontId="11" fillId="0" borderId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241" fontId="224" fillId="0" borderId="0" applyFont="0" applyFill="0" applyBorder="0" applyAlignment="0" applyProtection="0"/>
    <xf numFmtId="241" fontId="224" fillId="0" borderId="0" applyFont="0" applyFill="0" applyBorder="0" applyAlignment="0" applyProtection="0"/>
    <xf numFmtId="241" fontId="224" fillId="0" borderId="0" applyFont="0" applyFill="0" applyBorder="0" applyAlignment="0" applyProtection="0"/>
    <xf numFmtId="241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1" fontId="224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1" fontId="22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1" fontId="224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1" fontId="224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1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1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1" fontId="224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1" fontId="22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2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8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11" fillId="0" borderId="0"/>
    <xf numFmtId="166" fontId="224" fillId="0" borderId="0" applyFont="0" applyFill="0" applyBorder="0" applyAlignment="0" applyProtection="0"/>
    <xf numFmtId="0" fontId="11" fillId="0" borderId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0" fontId="11" fillId="0" borderId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0" fontId="11" fillId="0" borderId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0" fontId="11" fillId="0" borderId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0" fontId="11" fillId="0" borderId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0" fontId="11" fillId="0" borderId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0" fontId="11" fillId="0" borderId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241" fontId="224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1" fontId="224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11" fillId="0" borderId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11" fillId="0" borderId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11" fillId="0" borderId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11" fillId="0" borderId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11" fillId="0" borderId="0"/>
    <xf numFmtId="241" fontId="224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40" fontId="133" fillId="0" borderId="54" applyBorder="0">
      <alignment vertical="center"/>
    </xf>
    <xf numFmtId="40" fontId="133" fillId="0" borderId="54" applyBorder="0">
      <alignment vertical="center"/>
    </xf>
    <xf numFmtId="40" fontId="133" fillId="0" borderId="54" applyBorder="0">
      <alignment vertical="center"/>
    </xf>
    <xf numFmtId="184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1" fontId="9" fillId="0" borderId="0" applyFont="0" applyFill="0" applyBorder="0" applyAlignment="0" applyProtection="0"/>
    <xf numFmtId="222" fontId="9" fillId="0" borderId="0" applyFont="0" applyFill="0" applyBorder="0" applyAlignment="0" applyProtection="0"/>
    <xf numFmtId="222" fontId="9" fillId="0" borderId="0" applyFont="0" applyFill="0" applyBorder="0" applyAlignment="0" applyProtection="0"/>
    <xf numFmtId="181" fontId="9" fillId="0" borderId="0" applyFont="0" applyFill="0" applyBorder="0" applyAlignment="0" applyProtection="0"/>
    <xf numFmtId="222" fontId="88" fillId="0" borderId="0" applyFont="0" applyFill="0" applyBorder="0" applyAlignment="0" applyProtection="0"/>
    <xf numFmtId="222" fontId="9" fillId="0" borderId="0" applyFont="0" applyFill="0" applyBorder="0" applyAlignment="0" applyProtection="0"/>
    <xf numFmtId="0" fontId="11" fillId="0" borderId="0"/>
    <xf numFmtId="181" fontId="11" fillId="0" borderId="0" applyFont="0" applyFill="0" applyBorder="0" applyAlignment="0" applyProtection="0"/>
    <xf numFmtId="222" fontId="88" fillId="0" borderId="0" applyFont="0" applyFill="0" applyBorder="0" applyAlignment="0" applyProtection="0"/>
    <xf numFmtId="222" fontId="88" fillId="0" borderId="0" applyFont="0" applyFill="0" applyBorder="0" applyAlignment="0" applyProtection="0"/>
    <xf numFmtId="178" fontId="9" fillId="0" borderId="0" applyFont="0" applyFill="0" applyBorder="0" applyAlignment="0" applyProtection="0"/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181" fontId="120" fillId="0" borderId="0" applyFont="0" applyFill="0" applyBorder="0" applyAlignment="0" applyProtection="0"/>
    <xf numFmtId="246" fontId="9" fillId="0" borderId="0" applyFill="0" applyBorder="0" applyAlignment="0" applyProtection="0"/>
    <xf numFmtId="3" fontId="225" fillId="124" borderId="18">
      <alignment horizontal="center"/>
    </xf>
    <xf numFmtId="247" fontId="9" fillId="0" borderId="0" applyFont="0" applyFill="0" applyBorder="0" applyAlignment="0" applyProtection="0"/>
    <xf numFmtId="248" fontId="181" fillId="0" borderId="0" applyFont="0" applyFill="0" applyBorder="0" applyAlignment="0" applyProtection="0">
      <alignment horizontal="right"/>
    </xf>
    <xf numFmtId="249" fontId="9" fillId="102" borderId="0" applyFont="0" applyBorder="0" applyAlignment="0" applyProtection="0">
      <alignment horizontal="right"/>
      <protection hidden="1"/>
    </xf>
    <xf numFmtId="0" fontId="226" fillId="106" borderId="0" applyNumberFormat="0" applyBorder="0" applyAlignment="0" applyProtection="0"/>
    <xf numFmtId="0" fontId="226" fillId="106" borderId="0" applyNumberFormat="0" applyBorder="0" applyAlignment="0" applyProtection="0"/>
    <xf numFmtId="0" fontId="226" fillId="106" borderId="0" applyNumberFormat="0" applyBorder="0" applyAlignment="0" applyProtection="0"/>
    <xf numFmtId="0" fontId="226" fillId="106" borderId="0" applyNumberFormat="0" applyBorder="0" applyAlignment="0" applyProtection="0"/>
    <xf numFmtId="0" fontId="226" fillId="106" borderId="0" applyNumberFormat="0" applyBorder="0" applyAlignment="0" applyProtection="0"/>
    <xf numFmtId="0" fontId="227" fillId="106" borderId="0" applyNumberFormat="0" applyBorder="0" applyAlignment="0" applyProtection="0"/>
    <xf numFmtId="0" fontId="227" fillId="106" borderId="0" applyNumberFormat="0" applyBorder="0" applyAlignment="0" applyProtection="0"/>
    <xf numFmtId="0" fontId="227" fillId="106" borderId="0" applyNumberFormat="0" applyBorder="0" applyAlignment="0" applyProtection="0"/>
    <xf numFmtId="0" fontId="227" fillId="106" borderId="0" applyNumberFormat="0" applyBorder="0" applyAlignment="0" applyProtection="0"/>
    <xf numFmtId="0" fontId="227" fillId="106" borderId="0" applyNumberFormat="0" applyBorder="0" applyAlignment="0" applyProtection="0"/>
    <xf numFmtId="0" fontId="227" fillId="106" borderId="0" applyNumberFormat="0" applyBorder="0" applyAlignment="0" applyProtection="0"/>
    <xf numFmtId="0" fontId="226" fillId="106" borderId="0" applyNumberFormat="0" applyBorder="0" applyAlignment="0" applyProtection="0"/>
    <xf numFmtId="0" fontId="226" fillId="106" borderId="0" applyNumberFormat="0" applyBorder="0" applyAlignment="0" applyProtection="0"/>
    <xf numFmtId="0" fontId="226" fillId="106" borderId="0" applyNumberFormat="0" applyBorder="0" applyAlignment="0" applyProtection="0"/>
    <xf numFmtId="0" fontId="226" fillId="106" borderId="0" applyNumberFormat="0" applyBorder="0" applyAlignment="0" applyProtection="0"/>
    <xf numFmtId="0" fontId="226" fillId="106" borderId="0" applyNumberFormat="0" applyBorder="0" applyAlignment="0" applyProtection="0"/>
    <xf numFmtId="0" fontId="226" fillId="106" borderId="0" applyNumberFormat="0" applyBorder="0" applyAlignment="0" applyProtection="0"/>
    <xf numFmtId="0" fontId="226" fillId="106" borderId="0" applyNumberFormat="0" applyBorder="0" applyAlignment="0" applyProtection="0"/>
    <xf numFmtId="0" fontId="226" fillId="106" borderId="0" applyNumberFormat="0" applyBorder="0" applyAlignment="0" applyProtection="0"/>
    <xf numFmtId="0" fontId="226" fillId="106" borderId="0" applyNumberFormat="0" applyBorder="0" applyAlignment="0" applyProtection="0"/>
    <xf numFmtId="0" fontId="226" fillId="106" borderId="0" applyNumberFormat="0" applyBorder="0" applyAlignment="0" applyProtection="0"/>
    <xf numFmtId="0" fontId="121" fillId="87" borderId="0" applyNumberFormat="0" applyBorder="0" applyAlignment="0" applyProtection="0"/>
    <xf numFmtId="0" fontId="226" fillId="106" borderId="0" applyNumberFormat="0" applyBorder="0" applyAlignment="0" applyProtection="0"/>
    <xf numFmtId="0" fontId="226" fillId="106" borderId="0" applyNumberFormat="0" applyBorder="0" applyAlignment="0" applyProtection="0"/>
    <xf numFmtId="0" fontId="226" fillId="106" borderId="0" applyNumberFormat="0" applyBorder="0" applyAlignment="0" applyProtection="0"/>
    <xf numFmtId="0" fontId="226" fillId="106" borderId="0" applyNumberFormat="0" applyBorder="0" applyAlignment="0" applyProtection="0"/>
    <xf numFmtId="0" fontId="226" fillId="106" borderId="0" applyNumberFormat="0" applyBorder="0" applyAlignment="0" applyProtection="0"/>
    <xf numFmtId="0" fontId="226" fillId="106" borderId="0" applyNumberFormat="0" applyBorder="0" applyAlignment="0" applyProtection="0"/>
    <xf numFmtId="0" fontId="226" fillId="106" borderId="0" applyNumberFormat="0" applyBorder="0" applyAlignment="0" applyProtection="0"/>
    <xf numFmtId="0" fontId="226" fillId="106" borderId="0" applyNumberFormat="0" applyBorder="0" applyAlignment="0" applyProtection="0"/>
    <xf numFmtId="0" fontId="226" fillId="106" borderId="0" applyNumberFormat="0" applyBorder="0" applyAlignment="0" applyProtection="0"/>
    <xf numFmtId="0" fontId="97" fillId="87" borderId="0" applyNumberFormat="0" applyBorder="0" applyAlignment="0" applyProtection="0"/>
    <xf numFmtId="209" fontId="121" fillId="106" borderId="0" applyNumberFormat="0" applyBorder="0" applyAlignment="0" applyProtection="0"/>
    <xf numFmtId="202" fontId="121" fillId="106" borderId="0" applyNumberFormat="0" applyBorder="0" applyAlignment="0" applyProtection="0"/>
    <xf numFmtId="0" fontId="226" fillId="106" borderId="0" applyNumberFormat="0" applyBorder="0" applyAlignment="0" applyProtection="0"/>
    <xf numFmtId="0" fontId="226" fillId="106" borderId="0" applyNumberFormat="0" applyBorder="0" applyAlignment="0" applyProtection="0"/>
    <xf numFmtId="0" fontId="226" fillId="106" borderId="0" applyNumberFormat="0" applyBorder="0" applyAlignment="0" applyProtection="0"/>
    <xf numFmtId="0" fontId="226" fillId="106" borderId="0" applyNumberFormat="0" applyBorder="0" applyAlignment="0" applyProtection="0"/>
    <xf numFmtId="0" fontId="226" fillId="106" borderId="0" applyNumberFormat="0" applyBorder="0" applyAlignment="0" applyProtection="0"/>
    <xf numFmtId="0" fontId="11" fillId="0" borderId="0"/>
    <xf numFmtId="0" fontId="227" fillId="106" borderId="0" applyNumberFormat="0" applyBorder="0" applyAlignment="0" applyProtection="0"/>
    <xf numFmtId="0" fontId="227" fillId="106" borderId="0" applyNumberFormat="0" applyBorder="0" applyAlignment="0" applyProtection="0"/>
    <xf numFmtId="0" fontId="227" fillId="106" borderId="0" applyNumberFormat="0" applyBorder="0" applyAlignment="0" applyProtection="0"/>
    <xf numFmtId="0" fontId="227" fillId="106" borderId="0" applyNumberFormat="0" applyBorder="0" applyAlignment="0" applyProtection="0"/>
    <xf numFmtId="0" fontId="227" fillId="106" borderId="0" applyNumberFormat="0" applyBorder="0" applyAlignment="0" applyProtection="0"/>
    <xf numFmtId="0" fontId="227" fillId="106" borderId="0" applyNumberFormat="0" applyBorder="0" applyAlignment="0" applyProtection="0"/>
    <xf numFmtId="0" fontId="227" fillId="106" borderId="0" applyNumberFormat="0" applyBorder="0" applyAlignment="0" applyProtection="0"/>
    <xf numFmtId="0" fontId="227" fillId="106" borderId="0" applyNumberFormat="0" applyBorder="0" applyAlignment="0" applyProtection="0"/>
    <xf numFmtId="0" fontId="227" fillId="106" borderId="0" applyNumberFormat="0" applyBorder="0" applyAlignment="0" applyProtection="0"/>
    <xf numFmtId="0" fontId="227" fillId="106" borderId="0" applyNumberFormat="0" applyBorder="0" applyAlignment="0" applyProtection="0"/>
    <xf numFmtId="0" fontId="97" fillId="87" borderId="0" applyNumberFormat="0" applyBorder="0" applyAlignment="0" applyProtection="0"/>
    <xf numFmtId="0" fontId="121" fillId="87" borderId="0" applyNumberFormat="0" applyBorder="0" applyAlignment="0" applyProtection="0"/>
    <xf numFmtId="0" fontId="226" fillId="106" borderId="0" applyNumberFormat="0" applyBorder="0" applyAlignment="0" applyProtection="0"/>
    <xf numFmtId="0" fontId="226" fillId="106" borderId="0" applyNumberFormat="0" applyBorder="0" applyAlignment="0" applyProtection="0"/>
    <xf numFmtId="0" fontId="227" fillId="106" borderId="0" applyNumberFormat="0" applyBorder="0" applyAlignment="0" applyProtection="0"/>
    <xf numFmtId="0" fontId="227" fillId="106" borderId="0" applyNumberFormat="0" applyBorder="0" applyAlignment="0" applyProtection="0"/>
    <xf numFmtId="0" fontId="227" fillId="106" borderId="0" applyNumberFormat="0" applyBorder="0" applyAlignment="0" applyProtection="0"/>
    <xf numFmtId="0" fontId="227" fillId="106" borderId="0" applyNumberFormat="0" applyBorder="0" applyAlignment="0" applyProtection="0"/>
    <xf numFmtId="0" fontId="227" fillId="106" borderId="0" applyNumberFormat="0" applyBorder="0" applyAlignment="0" applyProtection="0"/>
    <xf numFmtId="0" fontId="227" fillId="106" borderId="0" applyNumberFormat="0" applyBorder="0" applyAlignment="0" applyProtection="0"/>
    <xf numFmtId="0" fontId="227" fillId="106" borderId="0" applyNumberFormat="0" applyBorder="0" applyAlignment="0" applyProtection="0"/>
    <xf numFmtId="0" fontId="227" fillId="106" borderId="0" applyNumberFormat="0" applyBorder="0" applyAlignment="0" applyProtection="0"/>
    <xf numFmtId="0" fontId="121" fillId="106" borderId="0" applyNumberFormat="0" applyBorder="0" applyAlignment="0" applyProtection="0"/>
    <xf numFmtId="0" fontId="121" fillId="106" borderId="0" applyNumberFormat="0" applyBorder="0" applyAlignment="0" applyProtection="0"/>
    <xf numFmtId="0" fontId="121" fillId="87" borderId="0" applyNumberFormat="0" applyBorder="0" applyAlignment="0" applyProtection="0"/>
    <xf numFmtId="0" fontId="226" fillId="106" borderId="0" applyNumberFormat="0" applyBorder="0" applyAlignment="0" applyProtection="0"/>
    <xf numFmtId="0" fontId="226" fillId="106" borderId="0" applyNumberFormat="0" applyBorder="0" applyAlignment="0" applyProtection="0"/>
    <xf numFmtId="0" fontId="226" fillId="106" borderId="0" applyNumberFormat="0" applyBorder="0" applyAlignment="0" applyProtection="0"/>
    <xf numFmtId="0" fontId="226" fillId="106" borderId="0" applyNumberFormat="0" applyBorder="0" applyAlignment="0" applyProtection="0"/>
    <xf numFmtId="0" fontId="226" fillId="106" borderId="0" applyNumberFormat="0" applyBorder="0" applyAlignment="0" applyProtection="0"/>
    <xf numFmtId="0" fontId="226" fillId="106" borderId="0" applyNumberFormat="0" applyBorder="0" applyAlignment="0" applyProtection="0"/>
    <xf numFmtId="37" fontId="228" fillId="0" borderId="0"/>
    <xf numFmtId="202" fontId="10" fillId="0" borderId="0"/>
    <xf numFmtId="202" fontId="10" fillId="0" borderId="0"/>
    <xf numFmtId="250" fontId="9" fillId="0" borderId="0"/>
    <xf numFmtId="251" fontId="229" fillId="0" borderId="0"/>
    <xf numFmtId="238" fontId="136" fillId="0" borderId="0"/>
    <xf numFmtId="252" fontId="9" fillId="0" borderId="0">
      <alignment horizontal="right"/>
    </xf>
    <xf numFmtId="38" fontId="42" fillId="0" borderId="0" applyFont="0" applyFill="0" applyBorder="0" applyAlignment="0"/>
    <xf numFmtId="193" fontId="42" fillId="0" borderId="0" applyFont="0" applyFill="0" applyBorder="0" applyAlignment="0" applyProtection="0"/>
    <xf numFmtId="39" fontId="9" fillId="0" borderId="0" applyFont="0" applyFill="0" applyBorder="0" applyAlignment="0" applyProtection="0"/>
    <xf numFmtId="253" fontId="9" fillId="0" borderId="0" applyFont="0" applyFill="0" applyBorder="0" applyAlignment="0" applyProtection="0"/>
    <xf numFmtId="209" fontId="9" fillId="0" borderId="0" applyProtection="0">
      <protection locked="0"/>
    </xf>
    <xf numFmtId="0" fontId="11" fillId="0" borderId="0"/>
    <xf numFmtId="209" fontId="9" fillId="0" borderId="0" applyProtection="0">
      <protection locked="0"/>
    </xf>
    <xf numFmtId="0" fontId="11" fillId="0" borderId="0"/>
    <xf numFmtId="0" fontId="42" fillId="107" borderId="0"/>
    <xf numFmtId="209" fontId="9" fillId="0" borderId="0"/>
    <xf numFmtId="209" fontId="9" fillId="0" borderId="0" applyProtection="0">
      <protection locked="0"/>
    </xf>
    <xf numFmtId="0" fontId="11" fillId="0" borderId="0"/>
    <xf numFmtId="0" fontId="11" fillId="0" borderId="0"/>
    <xf numFmtId="209" fontId="9" fillId="0" borderId="0" applyProtection="0">
      <protection locked="0"/>
    </xf>
    <xf numFmtId="0" fontId="11" fillId="0" borderId="0"/>
    <xf numFmtId="209" fontId="9" fillId="0" borderId="0" applyProtection="0">
      <protection locked="0"/>
    </xf>
    <xf numFmtId="210" fontId="40" fillId="0" borderId="0"/>
    <xf numFmtId="209" fontId="9" fillId="0" borderId="0" applyProtection="0">
      <protection locked="0"/>
    </xf>
    <xf numFmtId="210" fontId="40" fillId="0" borderId="0"/>
    <xf numFmtId="209" fontId="9" fillId="0" borderId="0" applyProtection="0">
      <protection locked="0"/>
    </xf>
    <xf numFmtId="210" fontId="40" fillId="0" borderId="0"/>
    <xf numFmtId="209" fontId="11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09" fontId="9" fillId="0" borderId="0" applyProtection="0">
      <protection locked="0"/>
    </xf>
    <xf numFmtId="0" fontId="11" fillId="0" borderId="0"/>
    <xf numFmtId="0" fontId="9" fillId="0" borderId="0"/>
    <xf numFmtId="209" fontId="9" fillId="0" borderId="0" applyProtection="0">
      <protection locked="0"/>
    </xf>
    <xf numFmtId="202" fontId="8" fillId="0" borderId="0"/>
    <xf numFmtId="202" fontId="8" fillId="0" borderId="0"/>
    <xf numFmtId="202" fontId="8" fillId="0" borderId="0"/>
    <xf numFmtId="0" fontId="8" fillId="0" borderId="0"/>
    <xf numFmtId="209" fontId="9" fillId="0" borderId="0" applyProtection="0">
      <protection locked="0"/>
    </xf>
    <xf numFmtId="202" fontId="8" fillId="0" borderId="0"/>
    <xf numFmtId="209" fontId="11" fillId="0" borderId="0"/>
    <xf numFmtId="202" fontId="8" fillId="0" borderId="0"/>
    <xf numFmtId="0" fontId="8" fillId="0" borderId="0"/>
    <xf numFmtId="209" fontId="9" fillId="0" borderId="0"/>
    <xf numFmtId="209" fontId="9" fillId="0" borderId="0"/>
    <xf numFmtId="202" fontId="8" fillId="0" borderId="0"/>
    <xf numFmtId="209" fontId="11" fillId="0" borderId="0"/>
    <xf numFmtId="0" fontId="11" fillId="0" borderId="0"/>
    <xf numFmtId="209" fontId="9" fillId="0" borderId="0" applyProtection="0"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209" fontId="11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02" fontId="8" fillId="0" borderId="0"/>
    <xf numFmtId="202" fontId="8" fillId="0" borderId="0"/>
    <xf numFmtId="202" fontId="8" fillId="0" borderId="0"/>
    <xf numFmtId="0" fontId="11" fillId="0" borderId="0"/>
    <xf numFmtId="202" fontId="8" fillId="0" borderId="0"/>
    <xf numFmtId="202" fontId="8" fillId="0" borderId="0"/>
    <xf numFmtId="202" fontId="8" fillId="0" borderId="0"/>
    <xf numFmtId="0" fontId="89" fillId="0" borderId="0">
      <alignment vertical="top"/>
    </xf>
    <xf numFmtId="209" fontId="9" fillId="0" borderId="0"/>
    <xf numFmtId="209" fontId="9" fillId="0" borderId="0" applyProtection="0">
      <protection locked="0"/>
    </xf>
    <xf numFmtId="0" fontId="11" fillId="0" borderId="0"/>
    <xf numFmtId="0" fontId="11" fillId="0" borderId="0"/>
    <xf numFmtId="0" fontId="42" fillId="107" borderId="0"/>
    <xf numFmtId="0" fontId="9" fillId="0" borderId="0"/>
    <xf numFmtId="0" fontId="11" fillId="0" borderId="0"/>
    <xf numFmtId="202" fontId="8" fillId="0" borderId="0"/>
    <xf numFmtId="202" fontId="8" fillId="0" borderId="0"/>
    <xf numFmtId="202" fontId="8" fillId="0" borderId="0"/>
    <xf numFmtId="202" fontId="8" fillId="0" borderId="0"/>
    <xf numFmtId="202" fontId="8" fillId="0" borderId="0"/>
    <xf numFmtId="202" fontId="8" fillId="0" borderId="0"/>
    <xf numFmtId="202" fontId="8" fillId="0" borderId="0"/>
    <xf numFmtId="202" fontId="8" fillId="0" borderId="0"/>
    <xf numFmtId="202" fontId="8" fillId="0" borderId="0"/>
    <xf numFmtId="202" fontId="8" fillId="0" borderId="0"/>
    <xf numFmtId="202" fontId="8" fillId="0" borderId="0"/>
    <xf numFmtId="202" fontId="8" fillId="0" borderId="0"/>
    <xf numFmtId="202" fontId="8" fillId="0" borderId="0"/>
    <xf numFmtId="202" fontId="8" fillId="0" borderId="0"/>
    <xf numFmtId="202" fontId="8" fillId="0" borderId="0"/>
    <xf numFmtId="202" fontId="8" fillId="0" borderId="0"/>
    <xf numFmtId="202" fontId="8" fillId="0" borderId="0"/>
    <xf numFmtId="202" fontId="8" fillId="0" borderId="0"/>
    <xf numFmtId="202" fontId="8" fillId="0" borderId="0"/>
    <xf numFmtId="202" fontId="8" fillId="0" borderId="0"/>
    <xf numFmtId="202" fontId="8" fillId="0" borderId="0"/>
    <xf numFmtId="202" fontId="8" fillId="0" borderId="0"/>
    <xf numFmtId="202" fontId="8" fillId="0" borderId="0"/>
    <xf numFmtId="202" fontId="8" fillId="0" borderId="0"/>
    <xf numFmtId="202" fontId="8" fillId="0" borderId="0"/>
    <xf numFmtId="209" fontId="11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09" fontId="9" fillId="0" borderId="0" applyProtection="0"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209" fontId="11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 applyProtection="0">
      <protection locked="0"/>
    </xf>
    <xf numFmtId="209" fontId="9" fillId="0" borderId="0"/>
    <xf numFmtId="0" fontId="8" fillId="0" borderId="0"/>
    <xf numFmtId="209" fontId="9" fillId="0" borderId="0"/>
    <xf numFmtId="209" fontId="9" fillId="0" borderId="0" applyProtection="0">
      <protection locked="0"/>
    </xf>
    <xf numFmtId="0" fontId="11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0" fontId="11" fillId="0" borderId="0"/>
    <xf numFmtId="209" fontId="11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09" fontId="9" fillId="0" borderId="0" applyProtection="0">
      <protection locked="0"/>
    </xf>
    <xf numFmtId="0" fontId="11" fillId="0" borderId="0"/>
    <xf numFmtId="209" fontId="9" fillId="0" borderId="0" applyProtection="0">
      <protection locked="0"/>
    </xf>
    <xf numFmtId="209" fontId="9" fillId="0" borderId="0"/>
    <xf numFmtId="209" fontId="9" fillId="0" borderId="0" applyProtection="0">
      <protection locked="0"/>
    </xf>
    <xf numFmtId="0" fontId="11" fillId="0" borderId="0"/>
    <xf numFmtId="0" fontId="11" fillId="0" borderId="0"/>
    <xf numFmtId="209" fontId="9" fillId="0" borderId="0" applyProtection="0">
      <protection locked="0"/>
    </xf>
    <xf numFmtId="209" fontId="9" fillId="0" borderId="0"/>
    <xf numFmtId="0" fontId="8" fillId="0" borderId="0"/>
    <xf numFmtId="0" fontId="11" fillId="0" borderId="0"/>
    <xf numFmtId="209" fontId="11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09" fontId="9" fillId="0" borderId="0" applyProtection="0">
      <protection locked="0"/>
    </xf>
    <xf numFmtId="0" fontId="8" fillId="0" borderId="0"/>
    <xf numFmtId="209" fontId="11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0" fontId="42" fillId="107" borderId="0"/>
    <xf numFmtId="210" fontId="230" fillId="0" borderId="0"/>
    <xf numFmtId="0" fontId="38" fillId="0" borderId="0"/>
    <xf numFmtId="0" fontId="11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09" fontId="230" fillId="0" borderId="0"/>
    <xf numFmtId="210" fontId="230" fillId="0" borderId="0"/>
    <xf numFmtId="209" fontId="9" fillId="0" borderId="0"/>
    <xf numFmtId="210" fontId="9" fillId="0" borderId="0"/>
    <xf numFmtId="210" fontId="9" fillId="0" borderId="0"/>
    <xf numFmtId="210" fontId="9" fillId="0" borderId="0"/>
    <xf numFmtId="0" fontId="42" fillId="107" borderId="0"/>
    <xf numFmtId="210" fontId="230" fillId="0" borderId="0"/>
    <xf numFmtId="0" fontId="38" fillId="0" borderId="0"/>
    <xf numFmtId="0" fontId="11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0" fontId="38" fillId="0" borderId="0"/>
    <xf numFmtId="210" fontId="230" fillId="0" borderId="0"/>
    <xf numFmtId="0" fontId="11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09" fontId="224" fillId="0" borderId="0"/>
    <xf numFmtId="209" fontId="9" fillId="0" borderId="0"/>
    <xf numFmtId="210" fontId="230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09" fontId="224" fillId="0" borderId="0"/>
    <xf numFmtId="209" fontId="9" fillId="0" borderId="0"/>
    <xf numFmtId="210" fontId="230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09" fontId="9" fillId="0" borderId="0"/>
    <xf numFmtId="210" fontId="230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09" fontId="224" fillId="0" borderId="0"/>
    <xf numFmtId="0" fontId="11" fillId="0" borderId="0"/>
    <xf numFmtId="0" fontId="46" fillId="0" borderId="0"/>
    <xf numFmtId="0" fontId="46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09" fontId="9" fillId="0" borderId="0"/>
    <xf numFmtId="210" fontId="230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09" fontId="224" fillId="0" borderId="0"/>
    <xf numFmtId="0" fontId="11" fillId="0" borderId="0"/>
    <xf numFmtId="0" fontId="46" fillId="0" borderId="0"/>
    <xf numFmtId="0" fontId="46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9" fillId="0" borderId="0"/>
    <xf numFmtId="209" fontId="8" fillId="0" borderId="0"/>
    <xf numFmtId="210" fontId="230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09" fontId="224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09" fontId="224" fillId="0" borderId="0"/>
    <xf numFmtId="209" fontId="9" fillId="0" borderId="0"/>
    <xf numFmtId="210" fontId="230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09" fontId="224" fillId="0" borderId="0"/>
    <xf numFmtId="209" fontId="9" fillId="0" borderId="0"/>
    <xf numFmtId="210" fontId="230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09" fontId="224" fillId="0" borderId="0"/>
    <xf numFmtId="209" fontId="9" fillId="0" borderId="0"/>
    <xf numFmtId="210" fontId="230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09" fontId="224" fillId="0" borderId="0"/>
    <xf numFmtId="209" fontId="9" fillId="0" borderId="0"/>
    <xf numFmtId="210" fontId="230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09" fontId="9" fillId="0" borderId="0"/>
    <xf numFmtId="210" fontId="230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1" fillId="0" borderId="0"/>
    <xf numFmtId="0" fontId="9" fillId="0" borderId="0"/>
    <xf numFmtId="0" fontId="224" fillId="0" borderId="0"/>
    <xf numFmtId="0" fontId="9" fillId="0" borderId="0"/>
    <xf numFmtId="0" fontId="9" fillId="0" borderId="0"/>
    <xf numFmtId="0" fontId="2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6" fillId="0" borderId="0"/>
    <xf numFmtId="0" fontId="8" fillId="0" borderId="0"/>
    <xf numFmtId="0" fontId="224" fillId="0" borderId="0"/>
    <xf numFmtId="0" fontId="224" fillId="0" borderId="0"/>
    <xf numFmtId="0" fontId="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0" fontId="46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09" fontId="9" fillId="0" borderId="0"/>
    <xf numFmtId="209" fontId="9" fillId="0" borderId="0"/>
    <xf numFmtId="209" fontId="8" fillId="0" borderId="0"/>
    <xf numFmtId="209" fontId="9" fillId="0" borderId="0"/>
    <xf numFmtId="210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02" fontId="9" fillId="0" borderId="0"/>
    <xf numFmtId="0" fontId="9" fillId="0" borderId="0">
      <alignment vertical="top"/>
    </xf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10" fontId="72" fillId="0" borderId="0"/>
    <xf numFmtId="0" fontId="9" fillId="0" borderId="0"/>
    <xf numFmtId="0" fontId="224" fillId="0" borderId="0"/>
    <xf numFmtId="0" fontId="224" fillId="0" borderId="0"/>
    <xf numFmtId="0" fontId="9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202" fontId="9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9" fillId="0" borderId="0"/>
    <xf numFmtId="209" fontId="8" fillId="0" borderId="0"/>
    <xf numFmtId="210" fontId="231" fillId="0" borderId="0"/>
    <xf numFmtId="0" fontId="9" fillId="0" borderId="0">
      <alignment vertical="top"/>
    </xf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1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9" fillId="0" borderId="0"/>
    <xf numFmtId="209" fontId="8" fillId="0" borderId="0"/>
    <xf numFmtId="210" fontId="231" fillId="0" borderId="0"/>
    <xf numFmtId="0" fontId="46" fillId="0" borderId="0">
      <alignment vertical="top"/>
    </xf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1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1" fillId="0" borderId="0"/>
    <xf numFmtId="0" fontId="38" fillId="0" borderId="0"/>
    <xf numFmtId="0" fontId="9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9" fillId="0" borderId="0"/>
    <xf numFmtId="209" fontId="8" fillId="0" borderId="0"/>
    <xf numFmtId="254" fontId="9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209" fontId="8" fillId="0" borderId="0"/>
    <xf numFmtId="0" fontId="11" fillId="0" borderId="0"/>
    <xf numFmtId="0" fontId="125" fillId="0" borderId="0"/>
    <xf numFmtId="0" fontId="42" fillId="107" borderId="0"/>
    <xf numFmtId="0" fontId="9" fillId="0" borderId="0"/>
    <xf numFmtId="209" fontId="224" fillId="0" borderId="0"/>
    <xf numFmtId="0" fontId="11" fillId="0" borderId="0"/>
    <xf numFmtId="0" fontId="9" fillId="0" borderId="0"/>
    <xf numFmtId="0" fontId="9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10" fontId="230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02" fontId="8" fillId="0" borderId="0"/>
    <xf numFmtId="210" fontId="230" fillId="0" borderId="0"/>
    <xf numFmtId="209" fontId="9" fillId="0" borderId="0"/>
    <xf numFmtId="0" fontId="8" fillId="0" borderId="0"/>
    <xf numFmtId="0" fontId="8" fillId="0" borderId="0"/>
    <xf numFmtId="209" fontId="9" fillId="0" borderId="0"/>
    <xf numFmtId="209" fontId="9" fillId="0" borderId="0"/>
    <xf numFmtId="209" fontId="8" fillId="0" borderId="0"/>
    <xf numFmtId="209" fontId="9" fillId="0" borderId="0"/>
    <xf numFmtId="0" fontId="8" fillId="0" borderId="0"/>
    <xf numFmtId="202" fontId="8" fillId="0" borderId="0"/>
    <xf numFmtId="209" fontId="9" fillId="0" borderId="0"/>
    <xf numFmtId="210" fontId="67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0" fontId="11" fillId="0" borderId="0"/>
    <xf numFmtId="202" fontId="9" fillId="0" borderId="0"/>
    <xf numFmtId="209" fontId="9" fillId="0" borderId="0"/>
    <xf numFmtId="209" fontId="9" fillId="0" borderId="0"/>
    <xf numFmtId="209" fontId="8" fillId="0" borderId="0"/>
    <xf numFmtId="209" fontId="9" fillId="0" borderId="0"/>
    <xf numFmtId="0" fontId="8" fillId="0" borderId="0"/>
    <xf numFmtId="202" fontId="8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0" fontId="11" fillId="0" borderId="0"/>
    <xf numFmtId="0" fontId="38" fillId="0" borderId="0"/>
    <xf numFmtId="202" fontId="8" fillId="0" borderId="0"/>
    <xf numFmtId="0" fontId="8" fillId="0" borderId="0"/>
    <xf numFmtId="0" fontId="38" fillId="0" borderId="0"/>
    <xf numFmtId="202" fontId="8" fillId="0" borderId="0"/>
    <xf numFmtId="0" fontId="8" fillId="0" borderId="0"/>
    <xf numFmtId="0" fontId="38" fillId="0" borderId="0"/>
    <xf numFmtId="202" fontId="8" fillId="0" borderId="0"/>
    <xf numFmtId="0" fontId="8" fillId="0" borderId="0"/>
    <xf numFmtId="0" fontId="46" fillId="0" borderId="0"/>
    <xf numFmtId="202" fontId="8" fillId="0" borderId="0"/>
    <xf numFmtId="0" fontId="8" fillId="0" borderId="0"/>
    <xf numFmtId="0" fontId="46" fillId="0" borderId="0"/>
    <xf numFmtId="202" fontId="8" fillId="0" borderId="0"/>
    <xf numFmtId="0" fontId="8" fillId="0" borderId="0"/>
    <xf numFmtId="0" fontId="46" fillId="0" borderId="0"/>
    <xf numFmtId="202" fontId="8" fillId="0" borderId="0"/>
    <xf numFmtId="0" fontId="8" fillId="0" borderId="0"/>
    <xf numFmtId="209" fontId="224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09" fontId="9" fillId="0" borderId="0"/>
    <xf numFmtId="210" fontId="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02" fontId="9" fillId="0" borderId="0"/>
    <xf numFmtId="0" fontId="9" fillId="0" borderId="0">
      <alignment vertical="top"/>
    </xf>
    <xf numFmtId="0" fontId="42" fillId="107" borderId="0"/>
    <xf numFmtId="209" fontId="9" fillId="0" borderId="0"/>
    <xf numFmtId="210" fontId="9" fillId="0" borderId="0"/>
    <xf numFmtId="0" fontId="11" fillId="0" borderId="0"/>
    <xf numFmtId="0" fontId="46" fillId="0" borderId="0"/>
    <xf numFmtId="202" fontId="8" fillId="0" borderId="0"/>
    <xf numFmtId="0" fontId="8" fillId="0" borderId="0"/>
    <xf numFmtId="0" fontId="46" fillId="0" borderId="0"/>
    <xf numFmtId="202" fontId="8" fillId="0" borderId="0"/>
    <xf numFmtId="0" fontId="8" fillId="0" borderId="0"/>
    <xf numFmtId="0" fontId="46" fillId="0" borderId="0"/>
    <xf numFmtId="202" fontId="8" fillId="0" borderId="0"/>
    <xf numFmtId="0" fontId="8" fillId="0" borderId="0"/>
    <xf numFmtId="0" fontId="46" fillId="0" borderId="0"/>
    <xf numFmtId="202" fontId="8" fillId="0" borderId="0"/>
    <xf numFmtId="0" fontId="8" fillId="0" borderId="0"/>
    <xf numFmtId="0" fontId="46" fillId="0" borderId="0"/>
    <xf numFmtId="202" fontId="8" fillId="0" borderId="0"/>
    <xf numFmtId="0" fontId="46" fillId="0" borderId="0"/>
    <xf numFmtId="202" fontId="8" fillId="0" borderId="0"/>
    <xf numFmtId="0" fontId="46" fillId="0" borderId="0"/>
    <xf numFmtId="202" fontId="8" fillId="0" borderId="0"/>
    <xf numFmtId="0" fontId="46" fillId="0" borderId="0"/>
    <xf numFmtId="202" fontId="8" fillId="0" borderId="0"/>
    <xf numFmtId="0" fontId="46" fillId="0" borderId="0"/>
    <xf numFmtId="202" fontId="8" fillId="0" borderId="0"/>
    <xf numFmtId="0" fontId="46" fillId="0" borderId="0"/>
    <xf numFmtId="0" fontId="4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09" fontId="224" fillId="0" borderId="0"/>
    <xf numFmtId="0" fontId="232" fillId="0" borderId="0"/>
    <xf numFmtId="0" fontId="9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32" fillId="0" borderId="0"/>
    <xf numFmtId="0" fontId="23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>
      <alignment vertical="top"/>
    </xf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1" fillId="0" borderId="0"/>
    <xf numFmtId="0" fontId="46" fillId="0" borderId="0"/>
    <xf numFmtId="0" fontId="41" fillId="0" borderId="0"/>
    <xf numFmtId="0" fontId="46" fillId="0" borderId="0"/>
    <xf numFmtId="0" fontId="231" fillId="0" borderId="0"/>
    <xf numFmtId="0" fontId="46" fillId="0" borderId="0"/>
    <xf numFmtId="0" fontId="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>
      <alignment vertical="top"/>
    </xf>
    <xf numFmtId="209" fontId="9" fillId="0" borderId="0"/>
    <xf numFmtId="0" fontId="8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>
      <alignment vertical="top"/>
    </xf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11" fillId="0" borderId="0"/>
    <xf numFmtId="209" fontId="9" fillId="0" borderId="0"/>
    <xf numFmtId="0" fontId="8" fillId="0" borderId="0"/>
    <xf numFmtId="0" fontId="46" fillId="0" borderId="0">
      <alignment vertical="top"/>
    </xf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11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>
      <alignment vertical="top"/>
    </xf>
    <xf numFmtId="0" fontId="46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11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0" fontId="11" fillId="0" borderId="0"/>
    <xf numFmtId="0" fontId="46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11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0" fontId="11" fillId="0" borderId="0"/>
    <xf numFmtId="0" fontId="46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11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0" fontId="11" fillId="0" borderId="0"/>
    <xf numFmtId="0" fontId="46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11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0" fontId="11" fillId="0" borderId="0"/>
    <xf numFmtId="0" fontId="46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11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0" fontId="11" fillId="0" borderId="0"/>
    <xf numFmtId="0" fontId="46" fillId="0" borderId="0"/>
    <xf numFmtId="209" fontId="22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11" fillId="0" borderId="0"/>
    <xf numFmtId="209" fontId="9" fillId="0" borderId="0"/>
    <xf numFmtId="210" fontId="230" fillId="0" borderId="0"/>
    <xf numFmtId="0" fontId="46" fillId="0" borderId="0">
      <alignment vertical="top"/>
    </xf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11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>
      <alignment vertical="top"/>
    </xf>
    <xf numFmtId="0" fontId="131" fillId="0" borderId="0"/>
    <xf numFmtId="0" fontId="46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11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0" fontId="11" fillId="0" borderId="0"/>
    <xf numFmtId="0" fontId="46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11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0" fontId="11" fillId="0" borderId="0"/>
    <xf numFmtId="0" fontId="46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11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0" fontId="11" fillId="0" borderId="0"/>
    <xf numFmtId="0" fontId="46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11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0" fontId="11" fillId="0" borderId="0"/>
    <xf numFmtId="0" fontId="46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11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0" fontId="11" fillId="0" borderId="0"/>
    <xf numFmtId="0" fontId="46" fillId="0" borderId="0"/>
    <xf numFmtId="209" fontId="224" fillId="0" borderId="0"/>
    <xf numFmtId="0" fontId="46" fillId="0" borderId="0"/>
    <xf numFmtId="0" fontId="9" fillId="0" borderId="0"/>
    <xf numFmtId="0" fontId="9" fillId="0" borderId="0"/>
    <xf numFmtId="0" fontId="38" fillId="0" borderId="0"/>
    <xf numFmtId="0" fontId="46" fillId="0" borderId="0">
      <alignment vertical="top"/>
    </xf>
    <xf numFmtId="0" fontId="42" fillId="107" borderId="0"/>
    <xf numFmtId="0" fontId="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11" fillId="0" borderId="0"/>
    <xf numFmtId="209" fontId="9" fillId="0" borderId="0"/>
    <xf numFmtId="210" fontId="230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11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8" fillId="0" borderId="0"/>
    <xf numFmtId="0" fontId="46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11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0" fontId="11" fillId="0" borderId="0"/>
    <xf numFmtId="0" fontId="46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11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0" fontId="11" fillId="0" borderId="0"/>
    <xf numFmtId="0" fontId="46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11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0" fontId="11" fillId="0" borderId="0"/>
    <xf numFmtId="0" fontId="46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11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0" fontId="11" fillId="0" borderId="0"/>
    <xf numFmtId="0" fontId="46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11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0" fontId="11" fillId="0" borderId="0"/>
    <xf numFmtId="0" fontId="46" fillId="0" borderId="0"/>
    <xf numFmtId="209" fontId="22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09" fontId="224" fillId="0" borderId="0"/>
    <xf numFmtId="209" fontId="11" fillId="0" borderId="0"/>
    <xf numFmtId="210" fontId="230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09" fontId="224" fillId="0" borderId="0"/>
    <xf numFmtId="209" fontId="9" fillId="0" borderId="0" applyProtection="0">
      <protection locked="0"/>
    </xf>
    <xf numFmtId="210" fontId="230" fillId="0" borderId="0"/>
    <xf numFmtId="0" fontId="11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02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8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9" fillId="0" borderId="0" applyProtection="0">
      <protection locked="0"/>
    </xf>
    <xf numFmtId="0" fontId="38" fillId="0" borderId="0"/>
    <xf numFmtId="209" fontId="224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11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230" fillId="0" borderId="0"/>
    <xf numFmtId="210" fontId="230" fillId="0" borderId="0"/>
    <xf numFmtId="0" fontId="38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9" fillId="0" borderId="0" applyProtection="0">
      <protection locked="0"/>
    </xf>
    <xf numFmtId="202" fontId="9" fillId="0" borderId="0"/>
    <xf numFmtId="209" fontId="224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11" fillId="0" borderId="0"/>
    <xf numFmtId="0" fontId="9" fillId="0" borderId="0"/>
    <xf numFmtId="202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9" fillId="0" borderId="0" applyProtection="0">
      <protection locked="0"/>
    </xf>
    <xf numFmtId="202" fontId="9" fillId="0" borderId="0"/>
    <xf numFmtId="209" fontId="224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11" fillId="0" borderId="0"/>
    <xf numFmtId="202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9" fillId="0" borderId="0" applyProtection="0">
      <protection locked="0"/>
    </xf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224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11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9" fillId="0" borderId="0" applyProtection="0">
      <protection locked="0"/>
    </xf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230" fillId="0" borderId="0"/>
    <xf numFmtId="210" fontId="230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9" fillId="0" borderId="0" applyProtection="0">
      <protection locked="0"/>
    </xf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9" fillId="0" borderId="0" applyProtection="0">
      <protection locked="0"/>
    </xf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9" fillId="0" borderId="0" applyProtection="0">
      <protection locked="0"/>
    </xf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11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9" fillId="0" borderId="0" applyProtection="0">
      <protection locked="0"/>
    </xf>
    <xf numFmtId="0" fontId="38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9" fontId="230" fillId="0" borderId="0"/>
    <xf numFmtId="210" fontId="230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9" fillId="0" borderId="0" applyProtection="0">
      <protection locked="0"/>
    </xf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9" fillId="0" borderId="0" applyProtection="0">
      <protection locked="0"/>
    </xf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9" fillId="0" borderId="0" applyProtection="0">
      <protection locked="0"/>
    </xf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11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9" fillId="0" borderId="0" applyProtection="0">
      <protection locked="0"/>
    </xf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10" fontId="230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9" fillId="0" borderId="0" applyProtection="0">
      <protection locked="0"/>
    </xf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9" fillId="0" borderId="0" applyProtection="0">
      <protection locked="0"/>
    </xf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9" fillId="0" borderId="0" applyProtection="0">
      <protection locked="0"/>
    </xf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9" fillId="0" borderId="0" applyProtection="0">
      <protection locked="0"/>
    </xf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10" fontId="230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9" fillId="0" borderId="0" applyProtection="0">
      <protection locked="0"/>
    </xf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9" fillId="0" borderId="0" applyProtection="0">
      <protection locked="0"/>
    </xf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9" fillId="0" borderId="0" applyProtection="0">
      <protection locked="0"/>
    </xf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11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230" fillId="0" borderId="0"/>
    <xf numFmtId="210" fontId="8" fillId="0" borderId="0"/>
    <xf numFmtId="210" fontId="8" fillId="0" borderId="0"/>
    <xf numFmtId="209" fontId="8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9" fillId="0" borderId="0" applyProtection="0">
      <protection locked="0"/>
    </xf>
    <xf numFmtId="202" fontId="9" fillId="0" borderId="0"/>
    <xf numFmtId="209" fontId="224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10" fontId="230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9" fillId="0" borderId="0" applyProtection="0">
      <protection locked="0"/>
    </xf>
    <xf numFmtId="202" fontId="9" fillId="0" borderId="0"/>
    <xf numFmtId="209" fontId="224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11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9" fillId="0" borderId="0" applyProtection="0">
      <protection locked="0"/>
    </xf>
    <xf numFmtId="202" fontId="9" fillId="0" borderId="0"/>
    <xf numFmtId="209" fontId="224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11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9" fillId="0" borderId="0" applyProtection="0">
      <protection locked="0"/>
    </xf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224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11" fillId="0" borderId="0"/>
    <xf numFmtId="209" fontId="8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9" fillId="0" borderId="0" applyProtection="0">
      <protection locked="0"/>
    </xf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10" fontId="230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9" fillId="0" borderId="0" applyProtection="0">
      <protection locked="0"/>
    </xf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9" fillId="0" borderId="0" applyProtection="0">
      <protection locked="0"/>
    </xf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9" fillId="0" borderId="0" applyProtection="0">
      <protection locked="0"/>
    </xf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11" fillId="0" borderId="0"/>
    <xf numFmtId="209" fontId="8" fillId="0" borderId="0"/>
    <xf numFmtId="209" fontId="8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10" fontId="230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8" fillId="0" borderId="0"/>
    <xf numFmtId="209" fontId="8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9" fontId="230" fillId="0" borderId="0"/>
    <xf numFmtId="210" fontId="230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8" fillId="0" borderId="0"/>
    <xf numFmtId="209" fontId="8" fillId="0" borderId="0"/>
    <xf numFmtId="0" fontId="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09" fontId="88" fillId="0" borderId="0"/>
    <xf numFmtId="0" fontId="232" fillId="0" borderId="0"/>
    <xf numFmtId="0" fontId="232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3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09" fontId="88" fillId="0" borderId="0"/>
    <xf numFmtId="0" fontId="11" fillId="0" borderId="0"/>
    <xf numFmtId="0" fontId="11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09" fontId="88" fillId="0" borderId="0"/>
    <xf numFmtId="0" fontId="232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09" fontId="88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/>
    <xf numFmtId="0" fontId="9" fillId="0" borderId="0">
      <alignment vertical="top"/>
    </xf>
    <xf numFmtId="202" fontId="8" fillId="0" borderId="0"/>
    <xf numFmtId="202" fontId="8" fillId="0" borderId="0"/>
    <xf numFmtId="202" fontId="8" fillId="0" borderId="0"/>
    <xf numFmtId="202" fontId="8" fillId="0" borderId="0"/>
    <xf numFmtId="202" fontId="8" fillId="0" borderId="0"/>
    <xf numFmtId="202" fontId="8" fillId="0" borderId="0"/>
    <xf numFmtId="0" fontId="11" fillId="0" borderId="0"/>
    <xf numFmtId="0" fontId="46" fillId="0" borderId="0"/>
    <xf numFmtId="0" fontId="46" fillId="0" borderId="0"/>
    <xf numFmtId="202" fontId="8" fillId="0" borderId="0"/>
    <xf numFmtId="202" fontId="8" fillId="0" borderId="0"/>
    <xf numFmtId="202" fontId="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>
      <alignment vertical="top"/>
    </xf>
    <xf numFmtId="0" fontId="42" fillId="107" borderId="0"/>
    <xf numFmtId="202" fontId="8" fillId="0" borderId="0"/>
    <xf numFmtId="209" fontId="88" fillId="0" borderId="0"/>
    <xf numFmtId="202" fontId="8" fillId="0" borderId="0"/>
    <xf numFmtId="0" fontId="9" fillId="0" borderId="0">
      <alignment vertical="top"/>
    </xf>
    <xf numFmtId="0" fontId="42" fillId="107" borderId="0"/>
    <xf numFmtId="209" fontId="9" fillId="0" borderId="0"/>
    <xf numFmtId="202" fontId="8" fillId="0" borderId="0"/>
    <xf numFmtId="0" fontId="13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02" fontId="8" fillId="0" borderId="0"/>
    <xf numFmtId="202" fontId="8" fillId="0" borderId="0"/>
    <xf numFmtId="202" fontId="8" fillId="0" borderId="0"/>
    <xf numFmtId="0" fontId="23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02" fontId="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3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02" fontId="8" fillId="0" borderId="0"/>
    <xf numFmtId="0" fontId="11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09" fontId="88" fillId="0" borderId="0"/>
    <xf numFmtId="0" fontId="11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09" fontId="88" fillId="0" borderId="0"/>
    <xf numFmtId="0" fontId="232" fillId="0" borderId="0"/>
    <xf numFmtId="0" fontId="232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32" fillId="0" borderId="0"/>
    <xf numFmtId="0" fontId="23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3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09" fontId="88" fillId="0" borderId="0"/>
    <xf numFmtId="0" fontId="232" fillId="0" borderId="0"/>
    <xf numFmtId="0" fontId="232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32" fillId="0" borderId="0"/>
    <xf numFmtId="0" fontId="23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09" fontId="88" fillId="0" borderId="0"/>
    <xf numFmtId="0" fontId="232" fillId="0" borderId="0"/>
    <xf numFmtId="0" fontId="232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32" fillId="0" borderId="0"/>
    <xf numFmtId="0" fontId="23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209" fontId="88" fillId="0" borderId="0"/>
    <xf numFmtId="0" fontId="232" fillId="0" borderId="0"/>
    <xf numFmtId="0" fontId="232" fillId="0" borderId="0"/>
    <xf numFmtId="0" fontId="1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32" fillId="0" borderId="0"/>
    <xf numFmtId="0" fontId="23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1" fillId="0" borderId="0"/>
    <xf numFmtId="209" fontId="11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9" fontId="230" fillId="0" borderId="0"/>
    <xf numFmtId="210" fontId="230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9" fontId="230" fillId="0" borderId="0"/>
    <xf numFmtId="210" fontId="230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9" fontId="230" fillId="0" borderId="0"/>
    <xf numFmtId="210" fontId="230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9" fontId="230" fillId="0" borderId="0"/>
    <xf numFmtId="210" fontId="230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9" fontId="230" fillId="0" borderId="0"/>
    <xf numFmtId="210" fontId="230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10" fontId="230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9" fontId="230" fillId="0" borderId="0"/>
    <xf numFmtId="210" fontId="230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224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9" fontId="9" fillId="0" borderId="0"/>
    <xf numFmtId="210" fontId="230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224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224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224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209" fontId="224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11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11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9" fontId="230" fillId="0" borderId="0"/>
    <xf numFmtId="210" fontId="230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9" fontId="230" fillId="0" borderId="0"/>
    <xf numFmtId="210" fontId="230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11" fillId="0" borderId="0"/>
    <xf numFmtId="209" fontId="11" fillId="0" borderId="0"/>
    <xf numFmtId="209" fontId="9" fillId="0" borderId="0" applyProtection="0">
      <protection locked="0"/>
    </xf>
    <xf numFmtId="209" fontId="11" fillId="0" borderId="0"/>
    <xf numFmtId="209" fontId="9" fillId="0" borderId="0" applyProtection="0">
      <protection locked="0"/>
    </xf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9" fillId="0" borderId="0" applyProtection="0">
      <protection locked="0"/>
    </xf>
    <xf numFmtId="209" fontId="11" fillId="0" borderId="0"/>
    <xf numFmtId="209" fontId="9" fillId="0" borderId="0" applyProtection="0">
      <protection locked="0"/>
    </xf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9" fillId="0" borderId="0"/>
    <xf numFmtId="209" fontId="9" fillId="0" borderId="0" applyProtection="0">
      <protection locked="0"/>
    </xf>
    <xf numFmtId="209" fontId="11" fillId="0" borderId="0"/>
    <xf numFmtId="209" fontId="9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9" fillId="0" borderId="0" applyProtection="0">
      <protection locked="0"/>
    </xf>
    <xf numFmtId="209" fontId="11" fillId="0" borderId="0"/>
    <xf numFmtId="209" fontId="9" fillId="0" borderId="0" applyProtection="0">
      <protection locked="0"/>
    </xf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0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 applyProtection="0">
      <protection locked="0"/>
    </xf>
    <xf numFmtId="0" fontId="89" fillId="0" borderId="0"/>
    <xf numFmtId="209" fontId="9" fillId="0" borderId="0"/>
    <xf numFmtId="209" fontId="9" fillId="0" borderId="0" applyProtection="0">
      <protection locked="0"/>
    </xf>
    <xf numFmtId="0" fontId="11" fillId="0" borderId="0"/>
    <xf numFmtId="209" fontId="9" fillId="0" borderId="0"/>
    <xf numFmtId="209" fontId="9" fillId="0" borderId="0" applyProtection="0">
      <protection locked="0"/>
    </xf>
    <xf numFmtId="0" fontId="11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0" fontId="11" fillId="0" borderId="0"/>
    <xf numFmtId="209" fontId="11" fillId="0" borderId="0"/>
    <xf numFmtId="209" fontId="11" fillId="0" borderId="0"/>
    <xf numFmtId="0" fontId="8" fillId="0" borderId="0"/>
    <xf numFmtId="202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 applyProtection="0">
      <protection locked="0"/>
    </xf>
    <xf numFmtId="209" fontId="9" fillId="0" borderId="0"/>
    <xf numFmtId="209" fontId="9" fillId="0" borderId="0" applyProtection="0">
      <protection locked="0"/>
    </xf>
    <xf numFmtId="0" fontId="11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0" fontId="11" fillId="0" borderId="0"/>
    <xf numFmtId="0" fontId="8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11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209" fontId="9" fillId="0" borderId="0"/>
    <xf numFmtId="0" fontId="11" fillId="0" borderId="0"/>
    <xf numFmtId="0" fontId="42" fillId="107" borderId="0"/>
    <xf numFmtId="209" fontId="9" fillId="0" borderId="0"/>
    <xf numFmtId="209" fontId="9" fillId="0" borderId="0"/>
    <xf numFmtId="209" fontId="9" fillId="0" borderId="0"/>
    <xf numFmtId="209" fontId="1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9" fillId="0" borderId="0" applyProtection="0">
      <protection locked="0"/>
    </xf>
    <xf numFmtId="209" fontId="11" fillId="0" borderId="0"/>
    <xf numFmtId="210" fontId="230" fillId="0" borderId="0"/>
    <xf numFmtId="0" fontId="8" fillId="0" borderId="0"/>
    <xf numFmtId="209" fontId="9" fillId="0" borderId="0" applyProtection="0">
      <protection locked="0"/>
    </xf>
    <xf numFmtId="0" fontId="9" fillId="0" borderId="0"/>
    <xf numFmtId="209" fontId="11" fillId="0" borderId="0"/>
    <xf numFmtId="0" fontId="9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9" fillId="0" borderId="0" applyProtection="0">
      <protection locked="0"/>
    </xf>
    <xf numFmtId="209" fontId="11" fillId="0" borderId="0"/>
    <xf numFmtId="210" fontId="8" fillId="0" borderId="0"/>
    <xf numFmtId="0" fontId="9" fillId="0" borderId="0"/>
    <xf numFmtId="209" fontId="9" fillId="0" borderId="0" applyProtection="0">
      <protection locked="0"/>
    </xf>
    <xf numFmtId="0" fontId="8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9" fillId="0" borderId="0" applyProtection="0">
      <protection locked="0"/>
    </xf>
    <xf numFmtId="209" fontId="11" fillId="0" borderId="0"/>
    <xf numFmtId="210" fontId="8" fillId="0" borderId="0"/>
    <xf numFmtId="0" fontId="9" fillId="0" borderId="0"/>
    <xf numFmtId="209" fontId="9" fillId="0" borderId="0" applyProtection="0">
      <protection locked="0"/>
    </xf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6" fillId="0" borderId="0"/>
    <xf numFmtId="0" fontId="38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9" fillId="0" borderId="0" applyProtection="0">
      <protection locked="0"/>
    </xf>
    <xf numFmtId="209" fontId="11" fillId="0" borderId="0"/>
    <xf numFmtId="210" fontId="8" fillId="0" borderId="0"/>
    <xf numFmtId="209" fontId="11" fillId="0" borderId="0"/>
    <xf numFmtId="209" fontId="9" fillId="0" borderId="0" applyProtection="0">
      <protection locked="0"/>
    </xf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0" fontId="139" fillId="0" borderId="0">
      <alignment vertical="top"/>
    </xf>
    <xf numFmtId="0" fontId="42" fillId="107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9" fillId="0" borderId="0" applyProtection="0">
      <protection locked="0"/>
    </xf>
    <xf numFmtId="209" fontId="11" fillId="0" borderId="0"/>
    <xf numFmtId="209" fontId="9" fillId="0" borderId="0" applyProtection="0">
      <protection locked="0"/>
    </xf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9" fillId="0" borderId="0" applyProtection="0">
      <protection locked="0"/>
    </xf>
    <xf numFmtId="209" fontId="11" fillId="0" borderId="0"/>
    <xf numFmtId="209" fontId="9" fillId="0" borderId="0" applyProtection="0">
      <protection locked="0"/>
    </xf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9" fillId="0" borderId="0" applyProtection="0">
      <protection locked="0"/>
    </xf>
    <xf numFmtId="209" fontId="11" fillId="0" borderId="0"/>
    <xf numFmtId="209" fontId="9" fillId="0" borderId="0" applyProtection="0">
      <protection locked="0"/>
    </xf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0" fontId="11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9" fillId="0" borderId="0" applyProtection="0">
      <protection locked="0"/>
    </xf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9" fillId="0" borderId="0" applyProtection="0">
      <protection locked="0"/>
    </xf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9" fillId="0" borderId="0" applyProtection="0">
      <protection locked="0"/>
    </xf>
    <xf numFmtId="0" fontId="9" fillId="0" borderId="0"/>
    <xf numFmtId="0" fontId="11" fillId="0" borderId="0"/>
    <xf numFmtId="209" fontId="9" fillId="0" borderId="0" applyProtection="0">
      <protection locked="0"/>
    </xf>
    <xf numFmtId="0" fontId="9" fillId="0" borderId="0"/>
    <xf numFmtId="209" fontId="9" fillId="0" borderId="0" applyProtection="0"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209" fontId="8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8" fillId="0" borderId="0"/>
    <xf numFmtId="210" fontId="9" fillId="0" borderId="0"/>
    <xf numFmtId="202" fontId="8" fillId="0" borderId="0"/>
    <xf numFmtId="202" fontId="8" fillId="0" borderId="0"/>
    <xf numFmtId="202" fontId="8" fillId="0" borderId="0"/>
    <xf numFmtId="0" fontId="11" fillId="0" borderId="0"/>
    <xf numFmtId="209" fontId="9" fillId="0" borderId="0" applyProtection="0">
      <protection locked="0"/>
    </xf>
    <xf numFmtId="0" fontId="9" fillId="0" borderId="0"/>
    <xf numFmtId="0" fontId="11" fillId="0" borderId="0"/>
    <xf numFmtId="209" fontId="8" fillId="0" borderId="0"/>
    <xf numFmtId="202" fontId="8" fillId="0" borderId="0"/>
    <xf numFmtId="0" fontId="42" fillId="107" borderId="0"/>
    <xf numFmtId="209" fontId="9" fillId="0" borderId="0" applyProtection="0">
      <protection locked="0"/>
    </xf>
    <xf numFmtId="0" fontId="9" fillId="0" borderId="0"/>
    <xf numFmtId="202" fontId="9" fillId="0" borderId="0"/>
    <xf numFmtId="209" fontId="9" fillId="0" borderId="0"/>
    <xf numFmtId="209" fontId="8" fillId="0" borderId="0"/>
    <xf numFmtId="0" fontId="9" fillId="0" borderId="0"/>
    <xf numFmtId="0" fontId="11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9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1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9" fillId="0" borderId="0" applyProtection="0">
      <protection locked="0"/>
    </xf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230" fillId="0" borderId="0"/>
    <xf numFmtId="210" fontId="230" fillId="0" borderId="0"/>
    <xf numFmtId="0" fontId="9" fillId="0" borderId="0"/>
    <xf numFmtId="209" fontId="9" fillId="0" borderId="0" applyProtection="0">
      <protection locked="0"/>
    </xf>
    <xf numFmtId="209" fontId="8" fillId="0" borderId="0"/>
    <xf numFmtId="0" fontId="9" fillId="0" borderId="0"/>
    <xf numFmtId="0" fontId="11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0" fontId="11" fillId="0" borderId="0"/>
    <xf numFmtId="0" fontId="38" fillId="0" borderId="0"/>
    <xf numFmtId="0" fontId="38" fillId="0" borderId="0"/>
    <xf numFmtId="0" fontId="38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9" fillId="0" borderId="0" applyProtection="0">
      <protection locked="0"/>
    </xf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9" fillId="0" borderId="0"/>
    <xf numFmtId="210" fontId="9" fillId="0" borderId="0"/>
    <xf numFmtId="202" fontId="9" fillId="0" borderId="0"/>
    <xf numFmtId="209" fontId="9" fillId="0" borderId="0" applyProtection="0">
      <protection locked="0"/>
    </xf>
    <xf numFmtId="209" fontId="8" fillId="0" borderId="0"/>
    <xf numFmtId="0" fontId="9" fillId="0" borderId="0"/>
    <xf numFmtId="0" fontId="11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0" fontId="1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9" fillId="0" borderId="0" applyProtection="0">
      <protection locked="0"/>
    </xf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8" fillId="0" borderId="0"/>
    <xf numFmtId="202" fontId="9" fillId="0" borderId="0"/>
    <xf numFmtId="209" fontId="9" fillId="0" borderId="0" applyProtection="0">
      <protection locked="0"/>
    </xf>
    <xf numFmtId="209" fontId="8" fillId="0" borderId="0"/>
    <xf numFmtId="0" fontId="9" fillId="0" borderId="0"/>
    <xf numFmtId="0" fontId="11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0" fontId="1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6" fillId="0" borderId="0"/>
    <xf numFmtId="0" fontId="38" fillId="0" borderId="0"/>
    <xf numFmtId="0" fontId="46" fillId="0" borderId="0">
      <alignment vertical="top"/>
    </xf>
    <xf numFmtId="0" fontId="42" fillId="107" borderId="0"/>
    <xf numFmtId="0" fontId="8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9" fillId="0" borderId="0" applyProtection="0">
      <protection locked="0"/>
    </xf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8" fillId="0" borderId="0"/>
    <xf numFmtId="202" fontId="9" fillId="0" borderId="0"/>
    <xf numFmtId="209" fontId="9" fillId="0" borderId="0" applyProtection="0">
      <protection locked="0"/>
    </xf>
    <xf numFmtId="209" fontId="8" fillId="0" borderId="0"/>
    <xf numFmtId="0" fontId="9" fillId="0" borderId="0"/>
    <xf numFmtId="0" fontId="11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0" fontId="11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9" fillId="0" borderId="0" applyProtection="0">
      <protection locked="0"/>
    </xf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8" fillId="0" borderId="0"/>
    <xf numFmtId="202" fontId="9" fillId="0" borderId="0"/>
    <xf numFmtId="209" fontId="9" fillId="0" borderId="0" applyProtection="0">
      <protection locked="0"/>
    </xf>
    <xf numFmtId="209" fontId="8" fillId="0" borderId="0"/>
    <xf numFmtId="0" fontId="9" fillId="0" borderId="0"/>
    <xf numFmtId="0" fontId="11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202" fontId="9" fillId="0" borderId="0"/>
    <xf numFmtId="209" fontId="8" fillId="0" borderId="0"/>
    <xf numFmtId="0" fontId="9" fillId="0" borderId="0"/>
    <xf numFmtId="0" fontId="11" fillId="0" borderId="0"/>
    <xf numFmtId="209" fontId="8" fillId="0" borderId="0"/>
    <xf numFmtId="0" fontId="9" fillId="0" borderId="0"/>
    <xf numFmtId="209" fontId="8" fillId="0" borderId="0"/>
    <xf numFmtId="0" fontId="9" fillId="0" borderId="0"/>
    <xf numFmtId="209" fontId="8" fillId="0" borderId="0"/>
    <xf numFmtId="0" fontId="9" fillId="0" borderId="0"/>
    <xf numFmtId="209" fontId="8" fillId="0" borderId="0"/>
    <xf numFmtId="0" fontId="9" fillId="0" borderId="0"/>
    <xf numFmtId="209" fontId="8" fillId="0" borderId="0"/>
    <xf numFmtId="0" fontId="9" fillId="0" borderId="0"/>
    <xf numFmtId="209" fontId="9" fillId="0" borderId="0" applyProtection="0"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209" fontId="8" fillId="0" borderId="0"/>
    <xf numFmtId="0" fontId="9" fillId="0" borderId="0"/>
    <xf numFmtId="209" fontId="8" fillId="0" borderId="0"/>
    <xf numFmtId="0" fontId="9" fillId="0" borderId="0"/>
    <xf numFmtId="209" fontId="8" fillId="0" borderId="0"/>
    <xf numFmtId="0" fontId="9" fillId="0" borderId="0"/>
    <xf numFmtId="209" fontId="8" fillId="0" borderId="0"/>
    <xf numFmtId="0" fontId="9" fillId="0" borderId="0"/>
    <xf numFmtId="209" fontId="8" fillId="0" borderId="0"/>
    <xf numFmtId="0" fontId="9" fillId="0" borderId="0"/>
    <xf numFmtId="209" fontId="8" fillId="0" borderId="0"/>
    <xf numFmtId="0" fontId="9" fillId="0" borderId="0"/>
    <xf numFmtId="0" fontId="11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9" fontId="9" fillId="0" borderId="0" applyProtection="0">
      <protection locked="0"/>
    </xf>
    <xf numFmtId="202" fontId="9" fillId="0" borderId="0"/>
    <xf numFmtId="0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202" fontId="9" fillId="0" borderId="0"/>
    <xf numFmtId="0" fontId="9" fillId="0" borderId="0"/>
    <xf numFmtId="0" fontId="11" fillId="0" borderId="0"/>
    <xf numFmtId="202" fontId="8" fillId="0" borderId="0"/>
    <xf numFmtId="209" fontId="224" fillId="0" borderId="0"/>
    <xf numFmtId="209" fontId="224" fillId="0" borderId="0"/>
    <xf numFmtId="209" fontId="224" fillId="0" borderId="0"/>
    <xf numFmtId="210" fontId="230" fillId="0" borderId="0"/>
    <xf numFmtId="0" fontId="11" fillId="0" borderId="0"/>
    <xf numFmtId="202" fontId="8" fillId="0" borderId="0"/>
    <xf numFmtId="202" fontId="8" fillId="0" borderId="0"/>
    <xf numFmtId="202" fontId="8" fillId="0" borderId="0"/>
    <xf numFmtId="202" fontId="8" fillId="0" borderId="0"/>
    <xf numFmtId="202" fontId="8" fillId="0" borderId="0"/>
    <xf numFmtId="202" fontId="8" fillId="0" borderId="0"/>
    <xf numFmtId="209" fontId="11" fillId="0" borderId="0"/>
    <xf numFmtId="209" fontId="11" fillId="0" borderId="0"/>
    <xf numFmtId="209" fontId="11" fillId="0" borderId="0"/>
    <xf numFmtId="209" fontId="9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9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9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9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9" fillId="0" borderId="0" applyProtection="0">
      <protection locked="0"/>
    </xf>
    <xf numFmtId="0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9" fillId="0" borderId="0" applyProtection="0">
      <protection locked="0"/>
    </xf>
    <xf numFmtId="209" fontId="11" fillId="0" borderId="0"/>
    <xf numFmtId="0" fontId="41" fillId="0" borderId="0"/>
    <xf numFmtId="202" fontId="9" fillId="0" borderId="0" applyNumberFormat="0" applyFill="0" applyBorder="0" applyAlignment="0" applyProtection="0"/>
    <xf numFmtId="209" fontId="9" fillId="0" borderId="0" applyProtection="0">
      <protection locked="0"/>
    </xf>
    <xf numFmtId="0" fontId="42" fillId="107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9" fillId="0" borderId="0" applyProtection="0">
      <protection locked="0"/>
    </xf>
    <xf numFmtId="209" fontId="11" fillId="0" borderId="0"/>
    <xf numFmtId="210" fontId="8" fillId="0" borderId="0"/>
    <xf numFmtId="0" fontId="9" fillId="0" borderId="0"/>
    <xf numFmtId="209" fontId="9" fillId="0" borderId="0" applyProtection="0">
      <protection locked="0"/>
    </xf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9" fillId="0" borderId="0"/>
    <xf numFmtId="209" fontId="9" fillId="0" borderId="0"/>
    <xf numFmtId="209" fontId="9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9" fillId="0" borderId="0" applyProtection="0">
      <protection locked="0"/>
    </xf>
    <xf numFmtId="209" fontId="11" fillId="0" borderId="0"/>
    <xf numFmtId="210" fontId="8" fillId="0" borderId="0"/>
    <xf numFmtId="209" fontId="11" fillId="0" borderId="0"/>
    <xf numFmtId="209" fontId="9" fillId="0" borderId="0" applyProtection="0">
      <protection locked="0"/>
    </xf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9" fillId="0" borderId="0" applyProtection="0">
      <protection locked="0"/>
    </xf>
    <xf numFmtId="209" fontId="9" fillId="0" borderId="0"/>
    <xf numFmtId="202" fontId="233" fillId="0" borderId="0"/>
    <xf numFmtId="0" fontId="8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9" fillId="0" borderId="0" applyProtection="0">
      <protection locked="0"/>
    </xf>
    <xf numFmtId="209" fontId="11" fillId="0" borderId="0"/>
    <xf numFmtId="254" fontId="231" fillId="0" borderId="0"/>
    <xf numFmtId="209" fontId="11" fillId="0" borderId="0"/>
    <xf numFmtId="209" fontId="9" fillId="0" borderId="0" applyProtection="0">
      <protection locked="0"/>
    </xf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9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9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9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209" fontId="11" fillId="0" borderId="0"/>
    <xf numFmtId="0" fontId="11" fillId="0" borderId="0"/>
    <xf numFmtId="202" fontId="8" fillId="0" borderId="0"/>
    <xf numFmtId="202" fontId="8" fillId="0" borderId="0"/>
    <xf numFmtId="202" fontId="8" fillId="0" borderId="0"/>
    <xf numFmtId="202" fontId="8" fillId="0" borderId="0"/>
    <xf numFmtId="202" fontId="8" fillId="0" borderId="0"/>
    <xf numFmtId="202" fontId="8" fillId="0" borderId="0"/>
    <xf numFmtId="202" fontId="8" fillId="0" borderId="0"/>
    <xf numFmtId="202" fontId="8" fillId="0" borderId="0"/>
    <xf numFmtId="202" fontId="8" fillId="0" borderId="0"/>
    <xf numFmtId="202" fontId="8" fillId="0" borderId="0"/>
    <xf numFmtId="202" fontId="8" fillId="0" borderId="0"/>
    <xf numFmtId="209" fontId="230" fillId="0" borderId="0"/>
    <xf numFmtId="210" fontId="230" fillId="0" borderId="0"/>
    <xf numFmtId="209" fontId="230" fillId="0" borderId="0"/>
    <xf numFmtId="210" fontId="230" fillId="0" borderId="0"/>
    <xf numFmtId="209" fontId="230" fillId="0" borderId="0"/>
    <xf numFmtId="210" fontId="230" fillId="0" borderId="0"/>
    <xf numFmtId="209" fontId="230" fillId="0" borderId="0"/>
    <xf numFmtId="210" fontId="230" fillId="0" borderId="0"/>
    <xf numFmtId="209" fontId="230" fillId="0" borderId="0"/>
    <xf numFmtId="210" fontId="230" fillId="0" borderId="0"/>
    <xf numFmtId="209" fontId="230" fillId="0" borderId="0"/>
    <xf numFmtId="210" fontId="230" fillId="0" borderId="0"/>
    <xf numFmtId="209" fontId="230" fillId="0" borderId="0"/>
    <xf numFmtId="210" fontId="230" fillId="0" borderId="0"/>
    <xf numFmtId="209" fontId="230" fillId="0" borderId="0"/>
    <xf numFmtId="210" fontId="230" fillId="0" borderId="0"/>
    <xf numFmtId="209" fontId="230" fillId="0" borderId="0"/>
    <xf numFmtId="210" fontId="230" fillId="0" borderId="0"/>
    <xf numFmtId="209" fontId="230" fillId="0" borderId="0"/>
    <xf numFmtId="210" fontId="230" fillId="0" borderId="0"/>
    <xf numFmtId="210" fontId="230" fillId="0" borderId="0"/>
    <xf numFmtId="209" fontId="230" fillId="0" borderId="0"/>
    <xf numFmtId="210" fontId="230" fillId="0" borderId="0"/>
    <xf numFmtId="209" fontId="8" fillId="0" borderId="0"/>
    <xf numFmtId="210" fontId="8" fillId="0" borderId="0"/>
    <xf numFmtId="210" fontId="230" fillId="0" borderId="0"/>
    <xf numFmtId="209" fontId="230" fillId="0" borderId="0"/>
    <xf numFmtId="210" fontId="230" fillId="0" borderId="0"/>
    <xf numFmtId="209" fontId="230" fillId="0" borderId="0"/>
    <xf numFmtId="210" fontId="230" fillId="0" borderId="0"/>
    <xf numFmtId="209" fontId="230" fillId="0" borderId="0"/>
    <xf numFmtId="210" fontId="230" fillId="0" borderId="0"/>
    <xf numFmtId="209" fontId="230" fillId="0" borderId="0"/>
    <xf numFmtId="210" fontId="230" fillId="0" borderId="0"/>
    <xf numFmtId="209" fontId="230" fillId="0" borderId="0"/>
    <xf numFmtId="210" fontId="230" fillId="0" borderId="0"/>
    <xf numFmtId="209" fontId="230" fillId="0" borderId="0"/>
    <xf numFmtId="210" fontId="230" fillId="0" borderId="0"/>
    <xf numFmtId="209" fontId="230" fillId="0" borderId="0"/>
    <xf numFmtId="210" fontId="230" fillId="0" borderId="0"/>
    <xf numFmtId="210" fontId="230" fillId="0" borderId="0"/>
    <xf numFmtId="202" fontId="8" fillId="0" borderId="0"/>
    <xf numFmtId="202" fontId="8" fillId="0" borderId="0"/>
    <xf numFmtId="202" fontId="8" fillId="0" borderId="0"/>
    <xf numFmtId="209" fontId="9" fillId="0" borderId="0"/>
    <xf numFmtId="209" fontId="9" fillId="0" borderId="0" applyProtection="0">
      <protection locked="0"/>
    </xf>
    <xf numFmtId="0" fontId="11" fillId="0" borderId="0"/>
    <xf numFmtId="0" fontId="11" fillId="0" borderId="0"/>
    <xf numFmtId="209" fontId="9" fillId="0" borderId="0" applyProtection="0">
      <protection locked="0"/>
    </xf>
    <xf numFmtId="0" fontId="232" fillId="0" borderId="0"/>
    <xf numFmtId="0" fontId="11" fillId="0" borderId="0"/>
    <xf numFmtId="202" fontId="8" fillId="0" borderId="0"/>
    <xf numFmtId="209" fontId="9" fillId="0" borderId="0" applyProtection="0">
      <protection locked="0"/>
    </xf>
    <xf numFmtId="0" fontId="11" fillId="0" borderId="0"/>
    <xf numFmtId="209" fontId="224" fillId="0" borderId="0"/>
    <xf numFmtId="209" fontId="9" fillId="0" borderId="0" applyProtection="0">
      <protection locked="0"/>
    </xf>
    <xf numFmtId="0" fontId="9" fillId="0" borderId="0"/>
    <xf numFmtId="0" fontId="11" fillId="0" borderId="0"/>
    <xf numFmtId="202" fontId="9" fillId="0" borderId="0" applyProtection="0">
      <protection locked="0"/>
    </xf>
    <xf numFmtId="0" fontId="8" fillId="0" borderId="0"/>
    <xf numFmtId="209" fontId="9" fillId="0" borderId="0" applyProtection="0">
      <protection locked="0"/>
    </xf>
    <xf numFmtId="254" fontId="9" fillId="0" borderId="0"/>
    <xf numFmtId="0" fontId="11" fillId="0" borderId="0"/>
    <xf numFmtId="0" fontId="11" fillId="0" borderId="0"/>
    <xf numFmtId="209" fontId="230" fillId="0" borderId="0"/>
    <xf numFmtId="210" fontId="230" fillId="0" borderId="0"/>
    <xf numFmtId="209" fontId="230" fillId="0" borderId="0"/>
    <xf numFmtId="210" fontId="230" fillId="0" borderId="0"/>
    <xf numFmtId="209" fontId="230" fillId="0" borderId="0"/>
    <xf numFmtId="210" fontId="230" fillId="0" borderId="0"/>
    <xf numFmtId="209" fontId="230" fillId="0" borderId="0"/>
    <xf numFmtId="210" fontId="230" fillId="0" borderId="0"/>
    <xf numFmtId="209" fontId="230" fillId="0" borderId="0"/>
    <xf numFmtId="210" fontId="230" fillId="0" borderId="0"/>
    <xf numFmtId="209" fontId="230" fillId="0" borderId="0"/>
    <xf numFmtId="210" fontId="230" fillId="0" borderId="0"/>
    <xf numFmtId="209" fontId="230" fillId="0" borderId="0"/>
    <xf numFmtId="210" fontId="230" fillId="0" borderId="0"/>
    <xf numFmtId="209" fontId="230" fillId="0" borderId="0"/>
    <xf numFmtId="210" fontId="230" fillId="0" borderId="0"/>
    <xf numFmtId="209" fontId="230" fillId="0" borderId="0"/>
    <xf numFmtId="210" fontId="230" fillId="0" borderId="0"/>
    <xf numFmtId="209" fontId="230" fillId="0" borderId="0"/>
    <xf numFmtId="210" fontId="230" fillId="0" borderId="0"/>
    <xf numFmtId="210" fontId="230" fillId="0" borderId="0"/>
    <xf numFmtId="209" fontId="230" fillId="0" borderId="0"/>
    <xf numFmtId="210" fontId="230" fillId="0" borderId="0"/>
    <xf numFmtId="209" fontId="11" fillId="38" borderId="18" applyNumberFormat="0" applyFont="0" applyAlignment="0" applyProtection="0"/>
    <xf numFmtId="209" fontId="11" fillId="38" borderId="18" applyNumberFormat="0" applyFont="0" applyAlignment="0" applyProtection="0"/>
    <xf numFmtId="210" fontId="11" fillId="38" borderId="18" applyNumberFormat="0" applyFont="0" applyAlignment="0" applyProtection="0"/>
    <xf numFmtId="210" fontId="11" fillId="38" borderId="18" applyNumberFormat="0" applyFont="0" applyAlignment="0" applyProtection="0"/>
    <xf numFmtId="210" fontId="230" fillId="0" borderId="0"/>
    <xf numFmtId="209" fontId="230" fillId="0" borderId="0"/>
    <xf numFmtId="210" fontId="230" fillId="0" borderId="0"/>
    <xf numFmtId="209" fontId="230" fillId="0" borderId="0"/>
    <xf numFmtId="210" fontId="230" fillId="0" borderId="0"/>
    <xf numFmtId="209" fontId="230" fillId="0" borderId="0"/>
    <xf numFmtId="210" fontId="230" fillId="0" borderId="0"/>
    <xf numFmtId="209" fontId="230" fillId="0" borderId="0"/>
    <xf numFmtId="210" fontId="230" fillId="0" borderId="0"/>
    <xf numFmtId="209" fontId="230" fillId="0" borderId="0"/>
    <xf numFmtId="210" fontId="230" fillId="0" borderId="0"/>
    <xf numFmtId="209" fontId="230" fillId="0" borderId="0"/>
    <xf numFmtId="210" fontId="230" fillId="0" borderId="0"/>
    <xf numFmtId="209" fontId="230" fillId="0" borderId="0"/>
    <xf numFmtId="210" fontId="230" fillId="0" borderId="0"/>
    <xf numFmtId="209" fontId="8" fillId="0" borderId="0"/>
    <xf numFmtId="202" fontId="9" fillId="0" borderId="0" applyNumberFormat="0" applyFill="0" applyBorder="0" applyAlignment="0" applyProtection="0"/>
    <xf numFmtId="0" fontId="9" fillId="0" borderId="0"/>
    <xf numFmtId="254" fontId="9" fillId="0" borderId="0"/>
    <xf numFmtId="0" fontId="46" fillId="0" borderId="0">
      <alignment vertical="top"/>
    </xf>
    <xf numFmtId="0" fontId="42" fillId="107" borderId="0"/>
    <xf numFmtId="209" fontId="8" fillId="0" borderId="0"/>
    <xf numFmtId="209" fontId="8" fillId="0" borderId="0"/>
    <xf numFmtId="209" fontId="8" fillId="0" borderId="0"/>
    <xf numFmtId="0" fontId="11" fillId="0" borderId="0"/>
    <xf numFmtId="202" fontId="8" fillId="0" borderId="0"/>
    <xf numFmtId="210" fontId="230" fillId="0" borderId="0"/>
    <xf numFmtId="209" fontId="230" fillId="0" borderId="0"/>
    <xf numFmtId="210" fontId="230" fillId="0" borderId="0"/>
    <xf numFmtId="209" fontId="230" fillId="0" borderId="0"/>
    <xf numFmtId="210" fontId="230" fillId="0" borderId="0"/>
    <xf numFmtId="209" fontId="230" fillId="0" borderId="0"/>
    <xf numFmtId="210" fontId="230" fillId="0" borderId="0"/>
    <xf numFmtId="209" fontId="230" fillId="0" borderId="0"/>
    <xf numFmtId="210" fontId="230" fillId="0" borderId="0"/>
    <xf numFmtId="209" fontId="230" fillId="0" borderId="0"/>
    <xf numFmtId="210" fontId="230" fillId="0" borderId="0"/>
    <xf numFmtId="209" fontId="8" fillId="0" borderId="0"/>
    <xf numFmtId="210" fontId="8" fillId="0" borderId="0"/>
    <xf numFmtId="210" fontId="230" fillId="0" borderId="0"/>
    <xf numFmtId="0" fontId="8" fillId="0" borderId="0"/>
    <xf numFmtId="209" fontId="230" fillId="0" borderId="0"/>
    <xf numFmtId="209" fontId="9" fillId="0" borderId="0" applyProtection="0">
      <protection locked="0"/>
    </xf>
    <xf numFmtId="209" fontId="9" fillId="0" borderId="0" applyProtection="0">
      <protection locked="0"/>
    </xf>
    <xf numFmtId="209" fontId="9" fillId="0" borderId="0"/>
    <xf numFmtId="209" fontId="9" fillId="0" borderId="0" applyProtection="0">
      <protection locked="0"/>
    </xf>
    <xf numFmtId="0" fontId="11" fillId="0" borderId="0"/>
    <xf numFmtId="209" fontId="9" fillId="0" borderId="0" applyProtection="0">
      <protection locked="0"/>
    </xf>
    <xf numFmtId="209" fontId="9" fillId="0" borderId="0" applyProtection="0">
      <protection locked="0"/>
    </xf>
    <xf numFmtId="209" fontId="9" fillId="0" borderId="0"/>
    <xf numFmtId="209" fontId="9" fillId="0" borderId="0"/>
    <xf numFmtId="209" fontId="9" fillId="0" borderId="0"/>
    <xf numFmtId="209" fontId="9" fillId="0" borderId="0"/>
    <xf numFmtId="209" fontId="8" fillId="0" borderId="0"/>
    <xf numFmtId="209" fontId="9" fillId="0" borderId="0"/>
    <xf numFmtId="209" fontId="9" fillId="0" borderId="0" applyProtection="0">
      <protection locked="0"/>
    </xf>
    <xf numFmtId="0" fontId="11" fillId="0" borderId="0"/>
    <xf numFmtId="0" fontId="11" fillId="0" borderId="0"/>
    <xf numFmtId="209" fontId="9" fillId="0" borderId="0" applyProtection="0">
      <protection locked="0"/>
    </xf>
    <xf numFmtId="0" fontId="9" fillId="0" borderId="0"/>
    <xf numFmtId="0" fontId="11" fillId="0" borderId="0"/>
    <xf numFmtId="202" fontId="234" fillId="0" borderId="0"/>
    <xf numFmtId="0" fontId="8" fillId="0" borderId="0"/>
    <xf numFmtId="254" fontId="9" fillId="0" borderId="0"/>
    <xf numFmtId="209" fontId="9" fillId="0" borderId="0" applyProtection="0">
      <protection locked="0"/>
    </xf>
    <xf numFmtId="209" fontId="9" fillId="0" borderId="0" applyProtection="0">
      <protection locked="0"/>
    </xf>
    <xf numFmtId="209" fontId="9" fillId="0" borderId="0" applyProtection="0">
      <protection locked="0"/>
    </xf>
    <xf numFmtId="209" fontId="9" fillId="0" borderId="0" applyProtection="0">
      <protection locked="0"/>
    </xf>
    <xf numFmtId="0" fontId="11" fillId="0" borderId="0"/>
    <xf numFmtId="0" fontId="8" fillId="0" borderId="0"/>
    <xf numFmtId="239" fontId="61" fillId="0" borderId="0" applyNumberFormat="0" applyFill="0" applyBorder="0" applyAlignment="0" applyProtection="0"/>
    <xf numFmtId="255" fontId="42" fillId="0" borderId="0" applyFont="0" applyFill="0" applyBorder="0" applyAlignment="0" applyProtection="0"/>
    <xf numFmtId="202" fontId="185" fillId="0" borderId="0" applyFill="0" applyBorder="0">
      <protection locked="0"/>
    </xf>
    <xf numFmtId="251" fontId="178" fillId="0" borderId="0" applyNumberFormat="0" applyFill="0" applyBorder="0" applyAlignment="0">
      <alignment vertical="center"/>
      <protection locked="0"/>
    </xf>
    <xf numFmtId="202" fontId="133" fillId="0" borderId="0"/>
    <xf numFmtId="239" fontId="42" fillId="0" borderId="0"/>
    <xf numFmtId="202" fontId="100" fillId="0" borderId="0"/>
    <xf numFmtId="256" fontId="42" fillId="0" borderId="0" applyFont="0" applyFill="0" applyBorder="0" applyAlignment="0" applyProtection="0"/>
    <xf numFmtId="179" fontId="235" fillId="0" borderId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46" borderId="47" applyNumberFormat="0" applyFont="0" applyAlignment="0" applyProtection="0"/>
    <xf numFmtId="210" fontId="11" fillId="19" borderId="35" applyNumberFormat="0" applyFont="0" applyAlignment="0" applyProtection="0"/>
    <xf numFmtId="0" fontId="11" fillId="0" borderId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46" borderId="47" applyNumberFormat="0" applyFont="0" applyAlignment="0" applyProtection="0"/>
    <xf numFmtId="210" fontId="11" fillId="19" borderId="35" applyNumberFormat="0" applyFont="0" applyAlignment="0" applyProtection="0"/>
    <xf numFmtId="0" fontId="11" fillId="0" borderId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46" borderId="47" applyNumberFormat="0" applyFont="0" applyAlignment="0" applyProtection="0"/>
    <xf numFmtId="210" fontId="11" fillId="19" borderId="35" applyNumberFormat="0" applyFont="0" applyAlignment="0" applyProtection="0"/>
    <xf numFmtId="0" fontId="11" fillId="0" borderId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46" borderId="47" applyNumberFormat="0" applyFont="0" applyAlignment="0" applyProtection="0"/>
    <xf numFmtId="210" fontId="11" fillId="19" borderId="35" applyNumberFormat="0" applyFont="0" applyAlignment="0" applyProtection="0"/>
    <xf numFmtId="0" fontId="11" fillId="0" borderId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46" borderId="47" applyNumberFormat="0" applyFont="0" applyAlignment="0" applyProtection="0"/>
    <xf numFmtId="210" fontId="11" fillId="19" borderId="35" applyNumberFormat="0" applyFont="0" applyAlignment="0" applyProtection="0"/>
    <xf numFmtId="0" fontId="11" fillId="0" borderId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46" borderId="47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46" borderId="47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46" borderId="47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209" fontId="11" fillId="19" borderId="35" applyNumberFormat="0" applyFont="0" applyAlignment="0" applyProtection="0"/>
    <xf numFmtId="209" fontId="11" fillId="46" borderId="47" applyNumberFormat="0" applyFont="0" applyAlignment="0" applyProtection="0"/>
    <xf numFmtId="202" fontId="9" fillId="46" borderId="47" applyNumberFormat="0" applyFont="0" applyAlignment="0" applyProtection="0"/>
    <xf numFmtId="209" fontId="11" fillId="46" borderId="47" applyNumberFormat="0" applyFont="0" applyAlignment="0" applyProtection="0"/>
    <xf numFmtId="0" fontId="11" fillId="46" borderId="47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0" fontId="11" fillId="0" borderId="0"/>
    <xf numFmtId="209" fontId="11" fillId="46" borderId="47" applyNumberFormat="0" applyFont="0" applyAlignment="0" applyProtection="0"/>
    <xf numFmtId="0" fontId="11" fillId="46" borderId="47" applyNumberFormat="0" applyFont="0" applyAlignment="0" applyProtection="0"/>
    <xf numFmtId="0" fontId="11" fillId="46" borderId="47" applyNumberFormat="0" applyFont="0" applyAlignment="0" applyProtection="0"/>
    <xf numFmtId="0" fontId="11" fillId="0" borderId="0"/>
    <xf numFmtId="202" fontId="9" fillId="46" borderId="47" applyNumberFormat="0" applyFont="0" applyAlignment="0" applyProtection="0"/>
    <xf numFmtId="0" fontId="11" fillId="19" borderId="35" applyNumberFormat="0" applyFont="0" applyAlignment="0" applyProtection="0"/>
    <xf numFmtId="0" fontId="11" fillId="46" borderId="47" applyNumberFormat="0" applyFont="0" applyAlignment="0" applyProtection="0"/>
    <xf numFmtId="202" fontId="9" fillId="46" borderId="47" applyNumberFormat="0" applyFont="0" applyAlignment="0" applyProtection="0"/>
    <xf numFmtId="0" fontId="11" fillId="46" borderId="47" applyNumberFormat="0" applyFont="0" applyAlignment="0" applyProtection="0"/>
    <xf numFmtId="209" fontId="11" fillId="46" borderId="47" applyNumberFormat="0" applyFont="0" applyAlignment="0" applyProtection="0"/>
    <xf numFmtId="0" fontId="11" fillId="46" borderId="47" applyNumberFormat="0" applyFont="0" applyAlignment="0" applyProtection="0"/>
    <xf numFmtId="209" fontId="11" fillId="46" borderId="47" applyNumberFormat="0" applyFont="0" applyAlignment="0" applyProtection="0"/>
    <xf numFmtId="0" fontId="11" fillId="46" borderId="47" applyNumberFormat="0" applyFont="0" applyAlignment="0" applyProtection="0"/>
    <xf numFmtId="209" fontId="11" fillId="46" borderId="47" applyNumberFormat="0" applyFont="0" applyAlignment="0" applyProtection="0"/>
    <xf numFmtId="0" fontId="11" fillId="46" borderId="47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0" fontId="11" fillId="46" borderId="47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46" borderId="47" applyNumberFormat="0" applyFont="0" applyAlignment="0" applyProtection="0"/>
    <xf numFmtId="0" fontId="11" fillId="46" borderId="47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0" fontId="11" fillId="0" borderId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46" borderId="47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46" borderId="47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46" borderId="47" applyNumberFormat="0" applyFont="0" applyAlignment="0" applyProtection="0"/>
    <xf numFmtId="0" fontId="8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0" fontId="12" fillId="46" borderId="47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0" fontId="11" fillId="0" borderId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46" borderId="47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0" fontId="12" fillId="46" borderId="47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0" fontId="11" fillId="0" borderId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46" borderId="47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0" fontId="11" fillId="0" borderId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8" fillId="14" borderId="0" applyNumberFormat="0" applyBorder="0" applyAlignment="0" applyProtection="0"/>
    <xf numFmtId="210" fontId="8" fillId="14" borderId="0" applyNumberFormat="0" applyBorder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46" borderId="47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0" fontId="11" fillId="0" borderId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46" borderId="47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209" fontId="12" fillId="46" borderId="47" applyNumberFormat="0" applyFont="0" applyAlignment="0" applyProtection="0"/>
    <xf numFmtId="0" fontId="12" fillId="46" borderId="47" applyNumberFormat="0" applyFont="0" applyAlignment="0" applyProtection="0"/>
    <xf numFmtId="0" fontId="11" fillId="0" borderId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46" borderId="47" applyNumberFormat="0" applyFont="0" applyAlignment="0" applyProtection="0"/>
    <xf numFmtId="210" fontId="11" fillId="19" borderId="35" applyNumberFormat="0" applyFont="0" applyAlignment="0" applyProtection="0"/>
    <xf numFmtId="0" fontId="11" fillId="0" borderId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46" borderId="47" applyNumberFormat="0" applyFont="0" applyAlignment="0" applyProtection="0"/>
    <xf numFmtId="210" fontId="11" fillId="19" borderId="35" applyNumberFormat="0" applyFont="0" applyAlignment="0" applyProtection="0"/>
    <xf numFmtId="0" fontId="11" fillId="0" borderId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209" fontId="11" fillId="19" borderId="35" applyNumberFormat="0" applyFont="0" applyAlignment="0" applyProtection="0"/>
    <xf numFmtId="209" fontId="11" fillId="19" borderId="35" applyNumberFormat="0" applyFont="0" applyAlignment="0" applyProtection="0"/>
    <xf numFmtId="210" fontId="11" fillId="19" borderId="35" applyNumberFormat="0" applyFont="0" applyAlignment="0" applyProtection="0"/>
    <xf numFmtId="210" fontId="11" fillId="19" borderId="35" applyNumberFormat="0" applyFont="0" applyAlignment="0" applyProtection="0"/>
    <xf numFmtId="0" fontId="11" fillId="0" borderId="0"/>
    <xf numFmtId="257" fontId="9" fillId="0" borderId="0" applyFont="0" applyFill="0" applyBorder="0" applyAlignment="0" applyProtection="0"/>
    <xf numFmtId="258" fontId="9" fillId="0" borderId="0" applyFont="0" applyFill="0" applyBorder="0" applyAlignment="0" applyProtection="0"/>
    <xf numFmtId="202" fontId="9" fillId="0" borderId="45">
      <alignment vertical="center" wrapText="1"/>
    </xf>
    <xf numFmtId="0" fontId="236" fillId="57" borderId="48" applyNumberFormat="0" applyAlignment="0" applyProtection="0"/>
    <xf numFmtId="0" fontId="236" fillId="57" borderId="48" applyNumberFormat="0" applyAlignment="0" applyProtection="0"/>
    <xf numFmtId="0" fontId="236" fillId="57" borderId="48" applyNumberFormat="0" applyAlignment="0" applyProtection="0"/>
    <xf numFmtId="0" fontId="236" fillId="57" borderId="48" applyNumberFormat="0" applyAlignment="0" applyProtection="0"/>
    <xf numFmtId="0" fontId="236" fillId="57" borderId="48" applyNumberFormat="0" applyAlignment="0" applyProtection="0"/>
    <xf numFmtId="202" fontId="123" fillId="90" borderId="48" applyNumberFormat="0" applyAlignment="0" applyProtection="0"/>
    <xf numFmtId="202" fontId="123" fillId="90" borderId="48" applyNumberFormat="0" applyAlignment="0" applyProtection="0"/>
    <xf numFmtId="0" fontId="236" fillId="57" borderId="48" applyNumberFormat="0" applyAlignment="0" applyProtection="0"/>
    <xf numFmtId="0" fontId="236" fillId="57" borderId="48" applyNumberFormat="0" applyAlignment="0" applyProtection="0"/>
    <xf numFmtId="0" fontId="236" fillId="57" borderId="48" applyNumberFormat="0" applyAlignment="0" applyProtection="0"/>
    <xf numFmtId="0" fontId="236" fillId="57" borderId="48" applyNumberFormat="0" applyAlignment="0" applyProtection="0"/>
    <xf numFmtId="0" fontId="236" fillId="57" borderId="48" applyNumberFormat="0" applyAlignment="0" applyProtection="0"/>
    <xf numFmtId="203" fontId="237" fillId="0" borderId="13" applyBorder="0">
      <protection locked="0"/>
    </xf>
    <xf numFmtId="0" fontId="11" fillId="0" borderId="0"/>
    <xf numFmtId="202" fontId="69" fillId="0" borderId="0"/>
    <xf numFmtId="1" fontId="238" fillId="0" borderId="0" applyProtection="0">
      <alignment horizontal="right" vertical="center"/>
    </xf>
    <xf numFmtId="202" fontId="125" fillId="0" borderId="0"/>
    <xf numFmtId="202" fontId="125" fillId="0" borderId="0"/>
    <xf numFmtId="202" fontId="117" fillId="0" borderId="0"/>
    <xf numFmtId="9" fontId="125" fillId="0" borderId="57" applyBorder="0"/>
    <xf numFmtId="259" fontId="9" fillId="0" borderId="0" applyFont="0" applyFill="0" applyBorder="0" applyAlignment="0"/>
    <xf numFmtId="260" fontId="185" fillId="0" borderId="0" applyFill="0" applyBorder="0">
      <protection locked="0"/>
    </xf>
    <xf numFmtId="167" fontId="9" fillId="0" borderId="0" applyFont="0" applyFill="0" applyBorder="0" applyAlignment="0" applyProtection="0"/>
    <xf numFmtId="261" fontId="185" fillId="0" borderId="0" applyFill="0" applyBorder="0">
      <protection locked="0"/>
    </xf>
    <xf numFmtId="261" fontId="9" fillId="0" borderId="0" applyFill="0" applyBorder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262" fontId="9" fillId="0" borderId="0" applyFont="0" applyFill="0" applyBorder="0" applyProtection="0">
      <alignment horizontal="right"/>
    </xf>
    <xf numFmtId="9" fontId="125" fillId="0" borderId="57" applyBorder="0"/>
    <xf numFmtId="167" fontId="11" fillId="0" borderId="0" applyFont="0" applyFill="0" applyBorder="0" applyAlignment="0" applyProtection="0"/>
    <xf numFmtId="263" fontId="9" fillId="0" borderId="0" applyFont="0" applyFill="0" applyBorder="0" applyAlignment="0" applyProtection="0"/>
    <xf numFmtId="264" fontId="9" fillId="0" borderId="0" applyFont="0" applyFill="0" applyBorder="0" applyAlignment="0" applyProtection="0"/>
    <xf numFmtId="37" fontId="9" fillId="0" borderId="45" applyFont="0" applyFill="0" applyBorder="0" applyProtection="0"/>
    <xf numFmtId="265" fontId="181" fillId="0" borderId="0" applyFont="0" applyFill="0" applyBorder="0" applyAlignment="0" applyProtection="0">
      <alignment horizontal="right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3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24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24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24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24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24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224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0" fontId="11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224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224" fillId="0" borderId="0" applyFont="0" applyFill="0" applyBorder="0" applyAlignment="0" applyProtection="0"/>
    <xf numFmtId="0" fontId="11" fillId="0" borderId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24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24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24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24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24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209" fontId="8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224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24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24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24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24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0" fontId="11" fillId="0" borderId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8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8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8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8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8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8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8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8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4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4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202" fontId="92" fillId="0" borderId="72" applyNumberFormat="0" applyAlignment="0"/>
    <xf numFmtId="202" fontId="92" fillId="0" borderId="72" applyNumberFormat="0" applyAlignment="0"/>
    <xf numFmtId="15" fontId="125" fillId="0" borderId="0" applyFont="0" applyFill="0" applyBorder="0" applyAlignment="0" applyProtection="0"/>
    <xf numFmtId="4" fontId="125" fillId="0" borderId="0" applyFont="0" applyFill="0" applyBorder="0" applyAlignment="0" applyProtection="0"/>
    <xf numFmtId="202" fontId="9" fillId="0" borderId="3">
      <alignment horizontal="center"/>
    </xf>
    <xf numFmtId="3" fontId="125" fillId="0" borderId="0" applyFont="0" applyFill="0" applyBorder="0" applyAlignment="0" applyProtection="0"/>
    <xf numFmtId="202" fontId="125" fillId="116" borderId="0" applyNumberFormat="0" applyFont="0" applyBorder="0" applyAlignment="0" applyProtection="0"/>
    <xf numFmtId="39" fontId="9" fillId="0" borderId="0" applyFill="0" applyBorder="0" applyAlignment="0" applyProtection="0"/>
    <xf numFmtId="3" fontId="180" fillId="0" borderId="0" applyFont="0" applyFill="0" applyBorder="0" applyAlignment="0" applyProtection="0"/>
    <xf numFmtId="202" fontId="100" fillId="0" borderId="0"/>
    <xf numFmtId="3" fontId="180" fillId="0" borderId="0" applyFont="0" applyFill="0" applyBorder="0" applyAlignment="0" applyProtection="0"/>
    <xf numFmtId="202" fontId="100" fillId="0" borderId="0"/>
    <xf numFmtId="3" fontId="240" fillId="0" borderId="0"/>
    <xf numFmtId="202" fontId="241" fillId="0" borderId="0">
      <alignment horizontal="left" indent="7"/>
    </xf>
    <xf numFmtId="202" fontId="241" fillId="6" borderId="0">
      <alignment horizontal="left" indent="7"/>
    </xf>
    <xf numFmtId="202" fontId="240" fillId="0" borderId="0">
      <alignment horizontal="left" indent="6"/>
    </xf>
    <xf numFmtId="202" fontId="242" fillId="6" borderId="0">
      <alignment horizontal="left" indent="6"/>
    </xf>
    <xf numFmtId="3" fontId="69" fillId="0" borderId="62" applyFill="0"/>
    <xf numFmtId="202" fontId="61" fillId="125" borderId="45" applyNumberFormat="0" applyBorder="0" applyAlignment="0">
      <alignment horizontal="right"/>
    </xf>
    <xf numFmtId="202" fontId="61" fillId="125" borderId="45" applyNumberFormat="0" applyBorder="0" applyAlignment="0">
      <alignment horizontal="right"/>
    </xf>
    <xf numFmtId="209" fontId="61" fillId="125" borderId="45" applyNumberFormat="0" applyBorder="0" applyAlignment="0">
      <alignment horizontal="right"/>
    </xf>
    <xf numFmtId="210" fontId="61" fillId="125" borderId="45" applyNumberFormat="0" applyBorder="0" applyAlignment="0">
      <alignment horizontal="right"/>
    </xf>
    <xf numFmtId="209" fontId="61" fillId="125" borderId="45" applyNumberFormat="0" applyBorder="0" applyAlignment="0">
      <alignment horizontal="right"/>
    </xf>
    <xf numFmtId="210" fontId="61" fillId="125" borderId="45" applyNumberFormat="0" applyBorder="0" applyAlignment="0">
      <alignment horizontal="right"/>
    </xf>
    <xf numFmtId="209" fontId="61" fillId="125" borderId="45" applyNumberFormat="0" applyBorder="0" applyAlignment="0">
      <alignment horizontal="right"/>
    </xf>
    <xf numFmtId="210" fontId="61" fillId="125" borderId="45" applyNumberFormat="0" applyBorder="0" applyAlignment="0">
      <alignment horizontal="right"/>
    </xf>
    <xf numFmtId="209" fontId="61" fillId="125" borderId="45" applyNumberFormat="0" applyBorder="0" applyAlignment="0">
      <alignment horizontal="right"/>
    </xf>
    <xf numFmtId="210" fontId="61" fillId="125" borderId="45" applyNumberFormat="0" applyBorder="0" applyAlignment="0">
      <alignment horizontal="right"/>
    </xf>
    <xf numFmtId="209" fontId="61" fillId="125" borderId="45" applyNumberFormat="0" applyBorder="0" applyAlignment="0">
      <alignment horizontal="right"/>
    </xf>
    <xf numFmtId="210" fontId="61" fillId="125" borderId="45" applyNumberFormat="0" applyBorder="0" applyAlignment="0">
      <alignment horizontal="right"/>
    </xf>
    <xf numFmtId="209" fontId="61" fillId="125" borderId="45" applyNumberFormat="0" applyBorder="0" applyAlignment="0">
      <alignment horizontal="right"/>
    </xf>
    <xf numFmtId="210" fontId="61" fillId="125" borderId="45" applyNumberFormat="0" applyBorder="0" applyAlignment="0">
      <alignment horizontal="right"/>
    </xf>
    <xf numFmtId="209" fontId="61" fillId="125" borderId="45" applyNumberFormat="0" applyBorder="0" applyAlignment="0">
      <alignment horizontal="right"/>
    </xf>
    <xf numFmtId="210" fontId="61" fillId="125" borderId="45" applyNumberFormat="0" applyBorder="0" applyAlignment="0">
      <alignment horizontal="right"/>
    </xf>
    <xf numFmtId="209" fontId="61" fillId="125" borderId="45" applyNumberFormat="0" applyBorder="0" applyAlignment="0">
      <alignment horizontal="right"/>
    </xf>
    <xf numFmtId="210" fontId="61" fillId="125" borderId="45" applyNumberFormat="0" applyBorder="0" applyAlignment="0">
      <alignment horizontal="right"/>
    </xf>
    <xf numFmtId="202" fontId="243" fillId="126" borderId="0"/>
    <xf numFmtId="202" fontId="243" fillId="126" borderId="0"/>
    <xf numFmtId="202" fontId="69" fillId="0" borderId="0" applyFill="0"/>
    <xf numFmtId="202" fontId="69" fillId="0" borderId="0" applyFill="0"/>
    <xf numFmtId="3" fontId="69" fillId="0" borderId="16" applyFill="0"/>
    <xf numFmtId="3" fontId="69" fillId="0" borderId="16" applyFill="0"/>
    <xf numFmtId="3" fontId="69" fillId="0" borderId="16" applyFill="0"/>
    <xf numFmtId="3" fontId="69" fillId="0" borderId="16" applyFill="0"/>
    <xf numFmtId="3" fontId="69" fillId="0" borderId="16" applyFill="0"/>
    <xf numFmtId="3" fontId="69" fillId="0" borderId="16" applyFill="0"/>
    <xf numFmtId="3" fontId="69" fillId="0" borderId="16" applyFill="0"/>
    <xf numFmtId="3" fontId="69" fillId="0" borderId="16" applyFill="0"/>
    <xf numFmtId="3" fontId="69" fillId="0" borderId="16" applyFill="0"/>
    <xf numFmtId="3" fontId="69" fillId="0" borderId="16" applyFill="0"/>
    <xf numFmtId="3" fontId="69" fillId="0" borderId="16" applyFill="0"/>
    <xf numFmtId="3" fontId="69" fillId="0" borderId="16" applyFill="0"/>
    <xf numFmtId="3" fontId="69" fillId="0" borderId="16" applyFill="0"/>
    <xf numFmtId="3" fontId="69" fillId="0" borderId="16" applyFill="0"/>
    <xf numFmtId="3" fontId="69" fillId="0" borderId="16" applyFill="0"/>
    <xf numFmtId="3" fontId="69" fillId="0" borderId="16" applyFill="0"/>
    <xf numFmtId="202" fontId="9" fillId="127" borderId="0" applyNumberFormat="0" applyFont="0" applyBorder="0" applyAlignment="0"/>
    <xf numFmtId="202" fontId="9" fillId="127" borderId="0" applyNumberFormat="0" applyFont="0" applyBorder="0" applyAlignment="0"/>
    <xf numFmtId="202" fontId="9" fillId="127" borderId="0" applyNumberFormat="0" applyFont="0" applyBorder="0" applyAlignment="0"/>
    <xf numFmtId="202" fontId="9" fillId="127" borderId="0" applyNumberFormat="0" applyFont="0" applyBorder="0" applyAlignment="0"/>
    <xf numFmtId="202" fontId="243" fillId="128" borderId="0">
      <alignment horizontal="left" indent="2"/>
    </xf>
    <xf numFmtId="202" fontId="243" fillId="128" borderId="0">
      <alignment horizontal="left" indent="2"/>
    </xf>
    <xf numFmtId="202" fontId="243" fillId="0" borderId="0" applyFill="0">
      <alignment horizontal="left" indent="2"/>
    </xf>
    <xf numFmtId="202" fontId="243" fillId="0" borderId="0" applyFill="0">
      <alignment horizontal="left" indent="2"/>
    </xf>
    <xf numFmtId="3" fontId="69" fillId="0" borderId="0" applyFill="0"/>
    <xf numFmtId="202" fontId="9" fillId="0" borderId="0" applyNumberFormat="0" applyFont="0" applyBorder="0" applyAlignment="0"/>
    <xf numFmtId="202" fontId="9" fillId="129" borderId="0" applyNumberFormat="0" applyFont="0" applyBorder="0" applyAlignment="0"/>
    <xf numFmtId="202" fontId="244" fillId="0" borderId="0">
      <alignment horizontal="left" indent="4"/>
    </xf>
    <xf numFmtId="202" fontId="245" fillId="129" borderId="0">
      <alignment horizontal="left" indent="4"/>
    </xf>
    <xf numFmtId="202" fontId="246" fillId="0" borderId="0">
      <alignment horizontal="left" indent="4"/>
    </xf>
    <xf numFmtId="202" fontId="247" fillId="129" borderId="0">
      <alignment horizontal="left" indent="4"/>
    </xf>
    <xf numFmtId="3" fontId="161" fillId="0" borderId="0" applyFill="0"/>
    <xf numFmtId="202" fontId="9" fillId="0" borderId="0" applyNumberFormat="0" applyFont="0" applyBorder="0" applyAlignment="0"/>
    <xf numFmtId="202" fontId="9" fillId="0" borderId="0" applyNumberFormat="0" applyFont="0" applyBorder="0" applyAlignment="0"/>
    <xf numFmtId="202" fontId="248" fillId="0" borderId="0">
      <alignment horizontal="left" indent="6"/>
    </xf>
    <xf numFmtId="202" fontId="248" fillId="0" borderId="0">
      <alignment horizontal="left" indent="6"/>
    </xf>
    <xf numFmtId="202" fontId="248" fillId="0" borderId="0" applyFill="0">
      <alignment horizontal="left" indent="6"/>
    </xf>
    <xf numFmtId="202" fontId="248" fillId="0" borderId="0" applyFill="0">
      <alignment horizontal="left" indent="6"/>
    </xf>
    <xf numFmtId="215" fontId="88" fillId="0" borderId="0" applyFill="0"/>
    <xf numFmtId="202" fontId="9" fillId="0" borderId="0" applyNumberFormat="0" applyFont="0" applyBorder="0" applyAlignment="0"/>
    <xf numFmtId="202" fontId="9" fillId="0" borderId="0" applyNumberFormat="0" applyFont="0" applyBorder="0" applyAlignment="0"/>
    <xf numFmtId="202" fontId="249" fillId="0" borderId="0">
      <alignment horizontal="left" indent="7"/>
    </xf>
    <xf numFmtId="202" fontId="249" fillId="0" borderId="0">
      <alignment horizontal="left" indent="7"/>
    </xf>
    <xf numFmtId="216" fontId="249" fillId="0" borderId="0" applyFill="0">
      <alignment horizontal="left" indent="7"/>
    </xf>
    <xf numFmtId="215" fontId="162" fillId="0" borderId="0" applyFill="0"/>
    <xf numFmtId="202" fontId="9" fillId="0" borderId="0" applyNumberFormat="0" applyFont="0" applyBorder="0" applyAlignment="0"/>
    <xf numFmtId="202" fontId="9" fillId="0" borderId="0" applyNumberFormat="0" applyFont="0" applyBorder="0" applyAlignment="0"/>
    <xf numFmtId="202" fontId="163" fillId="0" borderId="0">
      <alignment horizontal="left" indent="8"/>
    </xf>
    <xf numFmtId="202" fontId="163" fillId="0" borderId="0">
      <alignment horizontal="left" indent="8"/>
    </xf>
    <xf numFmtId="202" fontId="164" fillId="0" borderId="0" applyFill="0">
      <alignment horizontal="left" indent="8"/>
    </xf>
    <xf numFmtId="202" fontId="164" fillId="0" borderId="0" applyFill="0">
      <alignment horizontal="left" indent="8"/>
    </xf>
    <xf numFmtId="215" fontId="165" fillId="0" borderId="0" applyFill="0"/>
    <xf numFmtId="202" fontId="9" fillId="0" borderId="0" applyNumberFormat="0" applyFont="0" applyFill="0" applyBorder="0" applyAlignment="0"/>
    <xf numFmtId="202" fontId="9" fillId="0" borderId="0" applyNumberFormat="0" applyFont="0" applyFill="0" applyBorder="0" applyAlignment="0"/>
    <xf numFmtId="202" fontId="166" fillId="0" borderId="0" applyFill="0">
      <alignment horizontal="left" indent="9"/>
    </xf>
    <xf numFmtId="202" fontId="166" fillId="0" borderId="0" applyFill="0">
      <alignment horizontal="left" indent="9"/>
    </xf>
    <xf numFmtId="202" fontId="162" fillId="0" borderId="0" applyFill="0">
      <alignment horizontal="left" indent="9"/>
    </xf>
    <xf numFmtId="202" fontId="162" fillId="0" borderId="0" applyFill="0">
      <alignment horizontal="left" indent="9"/>
    </xf>
    <xf numFmtId="199" fontId="250" fillId="0" borderId="0"/>
    <xf numFmtId="266" fontId="133" fillId="0" borderId="16" applyFont="0" applyFill="0" applyBorder="0" applyAlignment="0" applyProtection="0"/>
    <xf numFmtId="267" fontId="9" fillId="0" borderId="0" applyFont="0" applyFill="0" applyBorder="0" applyProtection="0">
      <alignment horizontal="right"/>
    </xf>
    <xf numFmtId="268" fontId="9" fillId="0" borderId="0" applyFont="0" applyFill="0" applyBorder="0" applyProtection="0">
      <alignment horizontal="right"/>
    </xf>
    <xf numFmtId="179" fontId="251" fillId="120" borderId="0"/>
    <xf numFmtId="239" fontId="252" fillId="0" borderId="0" applyNumberFormat="0" applyFill="0" applyBorder="0" applyAlignment="0" applyProtection="0">
      <alignment horizontal="left"/>
    </xf>
    <xf numFmtId="202" fontId="253" fillId="0" borderId="55" applyNumberFormat="0" applyFill="0" applyBorder="0" applyAlignment="0" applyProtection="0">
      <protection hidden="1"/>
    </xf>
    <xf numFmtId="202" fontId="254" fillId="0" borderId="0" applyNumberFormat="0" applyBorder="0" applyAlignment="0" applyProtection="0"/>
    <xf numFmtId="202" fontId="254" fillId="0" borderId="0" applyNumberFormat="0" applyAlignment="0" applyProtection="0"/>
    <xf numFmtId="269" fontId="255" fillId="0" borderId="55" applyFont="0" applyFill="0" applyBorder="0" applyAlignment="0" applyProtection="0"/>
    <xf numFmtId="0" fontId="67" fillId="0" borderId="49" applyNumberFormat="0" applyBorder="0"/>
    <xf numFmtId="202" fontId="42" fillId="0" borderId="0">
      <alignment horizontal="right"/>
    </xf>
    <xf numFmtId="0" fontId="123" fillId="57" borderId="48" applyNumberFormat="0" applyAlignment="0" applyProtection="0"/>
    <xf numFmtId="0" fontId="123" fillId="57" borderId="48" applyNumberFormat="0" applyAlignment="0" applyProtection="0"/>
    <xf numFmtId="0" fontId="123" fillId="57" borderId="48" applyNumberFormat="0" applyAlignment="0" applyProtection="0"/>
    <xf numFmtId="0" fontId="123" fillId="57" borderId="48" applyNumberFormat="0" applyAlignment="0" applyProtection="0"/>
    <xf numFmtId="0" fontId="123" fillId="57" borderId="48" applyNumberFormat="0" applyAlignment="0" applyProtection="0"/>
    <xf numFmtId="209" fontId="123" fillId="57" borderId="48" applyNumberFormat="0" applyAlignment="0" applyProtection="0"/>
    <xf numFmtId="0" fontId="123" fillId="57" borderId="48" applyNumberFormat="0" applyAlignment="0" applyProtection="0"/>
    <xf numFmtId="0" fontId="123" fillId="57" borderId="48" applyNumberFormat="0" applyAlignment="0" applyProtection="0"/>
    <xf numFmtId="210" fontId="81" fillId="17" borderId="32" applyNumberFormat="0" applyAlignment="0" applyProtection="0"/>
    <xf numFmtId="0" fontId="123" fillId="57" borderId="48" applyNumberFormat="0" applyAlignment="0" applyProtection="0"/>
    <xf numFmtId="0" fontId="123" fillId="57" borderId="48" applyNumberFormat="0" applyAlignment="0" applyProtection="0"/>
    <xf numFmtId="0" fontId="123" fillId="57" borderId="48" applyNumberFormat="0" applyAlignment="0" applyProtection="0"/>
    <xf numFmtId="0" fontId="123" fillId="57" borderId="48" applyNumberFormat="0" applyAlignment="0" applyProtection="0"/>
    <xf numFmtId="0" fontId="123" fillId="57" borderId="48" applyNumberFormat="0" applyAlignment="0" applyProtection="0"/>
    <xf numFmtId="4" fontId="8" fillId="0" borderId="0" applyNumberFormat="0" applyProtection="0">
      <alignment vertical="center"/>
    </xf>
    <xf numFmtId="4" fontId="8" fillId="0" borderId="0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256" fillId="114" borderId="38" applyNumberFormat="0" applyProtection="0">
      <alignment vertical="center"/>
    </xf>
    <xf numFmtId="4" fontId="42" fillId="114" borderId="38" applyNumberFormat="0" applyProtection="0">
      <alignment horizontal="left" vertical="center" indent="1"/>
    </xf>
    <xf numFmtId="0" fontId="257" fillId="106" borderId="50" applyNumberFormat="0" applyProtection="0">
      <alignment horizontal="left" vertical="top" indent="1"/>
    </xf>
    <xf numFmtId="0" fontId="257" fillId="106" borderId="50" applyNumberFormat="0" applyProtection="0">
      <alignment horizontal="left" vertical="top" indent="1"/>
    </xf>
    <xf numFmtId="4" fontId="42" fillId="62" borderId="38" applyNumberFormat="0" applyProtection="0">
      <alignment horizontal="left" vertical="center" indent="1"/>
    </xf>
    <xf numFmtId="4" fontId="42" fillId="49" borderId="38" applyNumberFormat="0" applyProtection="0">
      <alignment horizontal="right" vertical="center"/>
    </xf>
    <xf numFmtId="4" fontId="42" fillId="105" borderId="38" applyNumberFormat="0" applyProtection="0">
      <alignment horizontal="right" vertical="center"/>
    </xf>
    <xf numFmtId="4" fontId="42" fillId="99" borderId="73" applyNumberFormat="0" applyProtection="0">
      <alignment horizontal="right" vertical="center"/>
    </xf>
    <xf numFmtId="4" fontId="42" fillId="59" borderId="38" applyNumberFormat="0" applyProtection="0">
      <alignment horizontal="right" vertical="center"/>
    </xf>
    <xf numFmtId="4" fontId="42" fillId="63" borderId="38" applyNumberFormat="0" applyProtection="0">
      <alignment horizontal="right" vertical="center"/>
    </xf>
    <xf numFmtId="4" fontId="42" fillId="100" borderId="38" applyNumberFormat="0" applyProtection="0">
      <alignment horizontal="right" vertical="center"/>
    </xf>
    <xf numFmtId="4" fontId="42" fillId="56" borderId="38" applyNumberFormat="0" applyProtection="0">
      <alignment horizontal="right" vertical="center"/>
    </xf>
    <xf numFmtId="4" fontId="42" fillId="108" borderId="38" applyNumberFormat="0" applyProtection="0">
      <alignment horizontal="right" vertical="center"/>
    </xf>
    <xf numFmtId="4" fontId="42" fillId="58" borderId="38" applyNumberFormat="0" applyProtection="0">
      <alignment horizontal="right" vertical="center"/>
    </xf>
    <xf numFmtId="4" fontId="42" fillId="109" borderId="73" applyNumberFormat="0" applyProtection="0">
      <alignment horizontal="left" vertical="center" indent="1"/>
    </xf>
    <xf numFmtId="4" fontId="9" fillId="55" borderId="73" applyNumberFormat="0" applyProtection="0">
      <alignment horizontal="left" vertical="center" indent="1"/>
    </xf>
    <xf numFmtId="4" fontId="9" fillId="55" borderId="73" applyNumberFormat="0" applyProtection="0">
      <alignment horizontal="left" vertical="center" indent="1"/>
    </xf>
    <xf numFmtId="4" fontId="42" fillId="44" borderId="38" applyNumberFormat="0" applyProtection="0">
      <alignment horizontal="right" vertical="center"/>
    </xf>
    <xf numFmtId="0" fontId="8" fillId="0" borderId="0" applyNumberFormat="0" applyProtection="0">
      <alignment horizontal="left" vertical="center" indent="1"/>
    </xf>
    <xf numFmtId="0" fontId="8" fillId="0" borderId="0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8" fillId="0" borderId="0" applyNumberFormat="0" applyProtection="0">
      <alignment horizontal="left" vertical="center" indent="1"/>
    </xf>
    <xf numFmtId="0" fontId="8" fillId="0" borderId="0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8" fillId="0" borderId="0" applyNumberFormat="0" applyProtection="0">
      <alignment horizontal="left" vertical="center" indent="1"/>
    </xf>
    <xf numFmtId="0" fontId="8" fillId="0" borderId="0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4" fontId="182" fillId="46" borderId="50" applyNumberFormat="0" applyProtection="0">
      <alignment vertical="center"/>
    </xf>
    <xf numFmtId="4" fontId="256" fillId="103" borderId="45" applyNumberFormat="0" applyProtection="0">
      <alignment vertical="center"/>
    </xf>
    <xf numFmtId="4" fontId="182" fillId="57" borderId="50" applyNumberFormat="0" applyProtection="0">
      <alignment horizontal="left" vertical="center" indent="1"/>
    </xf>
    <xf numFmtId="0" fontId="182" fillId="46" borderId="50" applyNumberFormat="0" applyProtection="0">
      <alignment horizontal="left" vertical="top" indent="1"/>
    </xf>
    <xf numFmtId="0" fontId="182" fillId="46" borderId="50" applyNumberFormat="0" applyProtection="0">
      <alignment horizontal="left" vertical="top" indent="1"/>
    </xf>
    <xf numFmtId="4" fontId="8" fillId="0" borderId="0" applyNumberFormat="0" applyProtection="0">
      <alignment horizontal="right" vertical="center"/>
    </xf>
    <xf numFmtId="4" fontId="8" fillId="0" borderId="0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256" fillId="6" borderId="38" applyNumberFormat="0" applyProtection="0">
      <alignment horizontal="right" vertical="center"/>
    </xf>
    <xf numFmtId="4" fontId="42" fillId="62" borderId="38" applyNumberFormat="0" applyProtection="0">
      <alignment horizontal="left" vertical="center" indent="1"/>
    </xf>
    <xf numFmtId="0" fontId="182" fillId="44" borderId="50" applyNumberFormat="0" applyProtection="0">
      <alignment horizontal="left" vertical="top" indent="1"/>
    </xf>
    <xf numFmtId="0" fontId="182" fillId="44" borderId="50" applyNumberFormat="0" applyProtection="0">
      <alignment horizontal="left" vertical="top" indent="1"/>
    </xf>
    <xf numFmtId="4" fontId="258" fillId="104" borderId="73" applyNumberFormat="0" applyProtection="0">
      <alignment horizontal="left" vertical="center" indent="1"/>
    </xf>
    <xf numFmtId="4" fontId="259" fillId="47" borderId="38" applyNumberFormat="0" applyProtection="0">
      <alignment horizontal="right" vertical="center"/>
    </xf>
    <xf numFmtId="202" fontId="113" fillId="0" borderId="0" applyFill="0" applyBorder="0" applyProtection="0">
      <alignment horizontal="left"/>
    </xf>
    <xf numFmtId="41" fontId="9" fillId="0" borderId="0" applyFont="0" applyFill="0" applyBorder="0" applyAlignment="0" applyProtection="0"/>
    <xf numFmtId="270" fontId="181" fillId="0" borderId="0" applyFont="0" applyFill="0" applyBorder="0" applyAlignment="0" applyProtection="0">
      <alignment horizontal="right"/>
    </xf>
    <xf numFmtId="202" fontId="260" fillId="102" borderId="4">
      <alignment horizontal="centerContinuous" vertical="center" wrapText="1"/>
    </xf>
    <xf numFmtId="38" fontId="261" fillId="130" borderId="74">
      <alignment horizontal="centerContinuous" vertical="center"/>
    </xf>
    <xf numFmtId="202" fontId="125" fillId="0" borderId="0" applyFont="0" applyProtection="0"/>
    <xf numFmtId="3" fontId="145" fillId="131" borderId="0">
      <alignment horizontal="left"/>
    </xf>
    <xf numFmtId="193" fontId="160" fillId="6" borderId="0">
      <protection locked="0"/>
    </xf>
    <xf numFmtId="202" fontId="9" fillId="0" borderId="7">
      <alignment wrapText="1"/>
      <protection locked="0"/>
    </xf>
    <xf numFmtId="12" fontId="9" fillId="0" borderId="0" applyFont="0" applyFill="0" applyBorder="0" applyProtection="0">
      <alignment horizontal="right"/>
    </xf>
    <xf numFmtId="271" fontId="9" fillId="130" borderId="0" applyFont="0" applyFill="0" applyBorder="0" applyProtection="0">
      <alignment horizontal="right"/>
    </xf>
    <xf numFmtId="3" fontId="262" fillId="131" borderId="0">
      <alignment horizontal="left"/>
    </xf>
    <xf numFmtId="202" fontId="69" fillId="0" borderId="0"/>
    <xf numFmtId="38" fontId="261" fillId="0" borderId="0" applyNumberFormat="0" applyFill="0">
      <alignment horizontal="centerContinuous"/>
    </xf>
    <xf numFmtId="3" fontId="9" fillId="0" borderId="45" applyNumberFormat="0" applyFont="0" applyFill="0" applyAlignment="0" applyProtection="0">
      <alignment vertical="center"/>
    </xf>
    <xf numFmtId="202" fontId="263" fillId="0" borderId="0" applyBorder="0" applyProtection="0">
      <alignment vertical="center"/>
    </xf>
    <xf numFmtId="229" fontId="263" fillId="0" borderId="18" applyBorder="0" applyProtection="0">
      <alignment horizontal="right" vertical="center"/>
    </xf>
    <xf numFmtId="202" fontId="264" fillId="115" borderId="0" applyBorder="0" applyProtection="0">
      <alignment horizontal="centerContinuous" vertical="center"/>
    </xf>
    <xf numFmtId="202" fontId="264" fillId="132" borderId="18" applyBorder="0" applyProtection="0">
      <alignment horizontal="centerContinuous" vertical="center"/>
    </xf>
    <xf numFmtId="202" fontId="265" fillId="0" borderId="0" applyFill="0" applyBorder="0" applyAlignment="0"/>
    <xf numFmtId="202" fontId="266" fillId="0" borderId="0" applyFill="0" applyBorder="0" applyProtection="0">
      <alignment horizontal="left"/>
    </xf>
    <xf numFmtId="202" fontId="198" fillId="0" borderId="13" applyFill="0" applyBorder="0" applyProtection="0">
      <alignment horizontal="left" vertical="top"/>
    </xf>
    <xf numFmtId="1" fontId="267" fillId="0" borderId="0"/>
    <xf numFmtId="202" fontId="9" fillId="0" borderId="0"/>
    <xf numFmtId="202" fontId="42" fillId="0" borderId="0"/>
    <xf numFmtId="202" fontId="10" fillId="0" borderId="0"/>
    <xf numFmtId="209" fontId="268" fillId="0" borderId="0" applyNumberFormat="0" applyFill="0" applyBorder="0" applyAlignment="0" applyProtection="0"/>
    <xf numFmtId="210" fontId="84" fillId="0" borderId="0" applyNumberFormat="0" applyFill="0" applyBorder="0" applyAlignment="0" applyProtection="0"/>
    <xf numFmtId="0" fontId="11" fillId="0" borderId="0"/>
    <xf numFmtId="209" fontId="269" fillId="0" borderId="0" applyNumberFormat="0" applyFill="0" applyBorder="0" applyAlignment="0" applyProtection="0"/>
    <xf numFmtId="209" fontId="269" fillId="0" borderId="0" applyNumberFormat="0" applyFill="0" applyBorder="0" applyAlignment="0" applyProtection="0"/>
    <xf numFmtId="209" fontId="269" fillId="0" borderId="0" applyNumberFormat="0" applyFill="0" applyBorder="0" applyAlignment="0" applyProtection="0"/>
    <xf numFmtId="210" fontId="85" fillId="0" borderId="0" applyNumberFormat="0" applyFill="0" applyBorder="0" applyAlignment="0" applyProtection="0"/>
    <xf numFmtId="0" fontId="11" fillId="0" borderId="0"/>
    <xf numFmtId="210" fontId="85" fillId="0" borderId="0" applyNumberFormat="0" applyFill="0" applyBorder="0" applyAlignment="0" applyProtection="0"/>
    <xf numFmtId="209" fontId="269" fillId="0" borderId="0" applyNumberFormat="0" applyFill="0" applyBorder="0" applyAlignment="0" applyProtection="0"/>
    <xf numFmtId="209" fontId="269" fillId="0" borderId="0" applyNumberFormat="0" applyFill="0" applyBorder="0" applyAlignment="0" applyProtection="0"/>
    <xf numFmtId="209" fontId="269" fillId="0" borderId="0" applyNumberFormat="0" applyFill="0" applyBorder="0" applyAlignment="0" applyProtection="0"/>
    <xf numFmtId="209" fontId="269" fillId="0" borderId="0" applyNumberFormat="0" applyFill="0" applyBorder="0" applyAlignment="0" applyProtection="0"/>
    <xf numFmtId="272" fontId="9" fillId="0" borderId="0" applyFill="0" applyBorder="0" applyAlignment="0" applyProtection="0">
      <alignment horizontal="right"/>
    </xf>
    <xf numFmtId="202" fontId="270" fillId="0" borderId="0" applyProtection="0">
      <alignment vertical="top"/>
    </xf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202" fontId="272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203" fontId="273" fillId="0" borderId="0" applyNumberFormat="0">
      <alignment vertical="center"/>
    </xf>
    <xf numFmtId="1" fontId="133" fillId="133" borderId="0" applyNumberFormat="0" applyFont="0" applyBorder="0" applyProtection="0">
      <alignment horizontal="left"/>
    </xf>
    <xf numFmtId="3" fontId="274" fillId="131" borderId="0">
      <alignment horizontal="center"/>
    </xf>
    <xf numFmtId="179" fontId="275" fillId="0" borderId="0"/>
    <xf numFmtId="209" fontId="276" fillId="0" borderId="70" applyNumberFormat="0" applyFill="0" applyAlignment="0" applyProtection="0"/>
    <xf numFmtId="210" fontId="75" fillId="0" borderId="28" applyNumberFormat="0" applyFill="0" applyAlignment="0" applyProtection="0"/>
    <xf numFmtId="0" fontId="276" fillId="0" borderId="70" applyNumberFormat="0" applyFill="0" applyAlignment="0" applyProtection="0"/>
    <xf numFmtId="209" fontId="271" fillId="0" borderId="0" applyNumberFormat="0" applyFill="0" applyBorder="0" applyAlignment="0" applyProtection="0"/>
    <xf numFmtId="209" fontId="271" fillId="0" borderId="0" applyNumberFormat="0" applyFill="0" applyBorder="0" applyAlignment="0" applyProtection="0"/>
    <xf numFmtId="209" fontId="271" fillId="0" borderId="0" applyNumberFormat="0" applyFill="0" applyBorder="0" applyAlignment="0" applyProtection="0"/>
    <xf numFmtId="209" fontId="277" fillId="0" borderId="43" applyNumberFormat="0" applyFill="0" applyAlignment="0" applyProtection="0"/>
    <xf numFmtId="210" fontId="76" fillId="0" borderId="29" applyNumberFormat="0" applyFill="0" applyAlignment="0" applyProtection="0"/>
    <xf numFmtId="0" fontId="277" fillId="0" borderId="43" applyNumberFormat="0" applyFill="0" applyAlignment="0" applyProtection="0"/>
    <xf numFmtId="209" fontId="188" fillId="0" borderId="71" applyNumberFormat="0" applyFill="0" applyAlignment="0" applyProtection="0"/>
    <xf numFmtId="210" fontId="77" fillId="0" borderId="30" applyNumberFormat="0" applyFill="0" applyAlignment="0" applyProtection="0"/>
    <xf numFmtId="0" fontId="188" fillId="0" borderId="71" applyNumberFormat="0" applyFill="0" applyAlignment="0" applyProtection="0"/>
    <xf numFmtId="209" fontId="271" fillId="0" borderId="0" applyNumberFormat="0" applyFill="0" applyBorder="0" applyAlignment="0" applyProtection="0"/>
    <xf numFmtId="209" fontId="271" fillId="0" borderId="0" applyNumberFormat="0" applyFill="0" applyBorder="0" applyAlignment="0" applyProtection="0"/>
    <xf numFmtId="210" fontId="132" fillId="0" borderId="0" applyNumberFormat="0" applyFill="0" applyBorder="0" applyAlignment="0" applyProtection="0"/>
    <xf numFmtId="0" fontId="11" fillId="0" borderId="0"/>
    <xf numFmtId="209" fontId="271" fillId="0" borderId="0" applyNumberFormat="0" applyFill="0" applyBorder="0" applyAlignment="0" applyProtection="0"/>
    <xf numFmtId="209" fontId="271" fillId="0" borderId="0" applyNumberFormat="0" applyFill="0" applyBorder="0" applyAlignment="0" applyProtection="0"/>
    <xf numFmtId="3" fontId="225" fillId="6" borderId="18">
      <alignment horizontal="center" vertical="center"/>
    </xf>
    <xf numFmtId="3" fontId="278" fillId="131" borderId="0">
      <alignment horizontal="left"/>
    </xf>
    <xf numFmtId="202" fontId="279" fillId="0" borderId="0" applyFill="0" applyBorder="0" applyAlignment="0" applyProtection="0"/>
    <xf numFmtId="202" fontId="126" fillId="57" borderId="55"/>
    <xf numFmtId="203" fontId="69" fillId="0" borderId="12" applyFill="0"/>
    <xf numFmtId="0" fontId="280" fillId="0" borderId="75" applyNumberFormat="0" applyFill="0" applyAlignment="0" applyProtection="0"/>
    <xf numFmtId="0" fontId="280" fillId="0" borderId="75" applyNumberFormat="0" applyFill="0" applyAlignment="0" applyProtection="0"/>
    <xf numFmtId="0" fontId="280" fillId="0" borderId="75" applyNumberFormat="0" applyFill="0" applyAlignment="0" applyProtection="0"/>
    <xf numFmtId="0" fontId="280" fillId="0" borderId="75" applyNumberFormat="0" applyFill="0" applyAlignment="0" applyProtection="0"/>
    <xf numFmtId="0" fontId="280" fillId="0" borderId="75" applyNumberFormat="0" applyFill="0" applyAlignment="0" applyProtection="0"/>
    <xf numFmtId="0" fontId="280" fillId="0" borderId="75" applyNumberFormat="0" applyFill="0" applyAlignment="0" applyProtection="0"/>
    <xf numFmtId="0" fontId="280" fillId="0" borderId="75" applyNumberFormat="0" applyFill="0" applyAlignment="0" applyProtection="0"/>
    <xf numFmtId="0" fontId="280" fillId="0" borderId="75" applyNumberFormat="0" applyFill="0" applyAlignment="0" applyProtection="0"/>
    <xf numFmtId="0" fontId="280" fillId="0" borderId="75" applyNumberFormat="0" applyFill="0" applyAlignment="0" applyProtection="0"/>
    <xf numFmtId="0" fontId="280" fillId="0" borderId="75" applyNumberFormat="0" applyFill="0" applyAlignment="0" applyProtection="0"/>
    <xf numFmtId="0" fontId="280" fillId="0" borderId="75" applyNumberFormat="0" applyFill="0" applyAlignment="0" applyProtection="0"/>
    <xf numFmtId="0" fontId="280" fillId="0" borderId="75" applyNumberFormat="0" applyFill="0" applyAlignment="0" applyProtection="0"/>
    <xf numFmtId="0" fontId="280" fillId="0" borderId="75" applyNumberFormat="0" applyFill="0" applyAlignment="0" applyProtection="0"/>
    <xf numFmtId="0" fontId="280" fillId="0" borderId="75" applyNumberFormat="0" applyFill="0" applyAlignment="0" applyProtection="0"/>
    <xf numFmtId="0" fontId="107" fillId="0" borderId="75" applyNumberFormat="0" applyFill="0" applyAlignment="0" applyProtection="0"/>
    <xf numFmtId="0" fontId="107" fillId="0" borderId="75" applyNumberFormat="0" applyFill="0" applyAlignment="0" applyProtection="0"/>
    <xf numFmtId="0" fontId="280" fillId="0" borderId="75" applyNumberFormat="0" applyFill="0" applyAlignment="0" applyProtection="0"/>
    <xf numFmtId="0" fontId="107" fillId="0" borderId="75" applyNumberFormat="0" applyFill="0" applyAlignment="0" applyProtection="0"/>
    <xf numFmtId="180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9" fontId="281" fillId="0" borderId="0">
      <alignment horizontal="left"/>
      <protection locked="0"/>
    </xf>
    <xf numFmtId="202" fontId="9" fillId="0" borderId="0"/>
    <xf numFmtId="203" fontId="237" fillId="6" borderId="13" applyNumberFormat="0" applyBorder="0">
      <protection locked="0"/>
    </xf>
    <xf numFmtId="4" fontId="282" fillId="0" borderId="76"/>
    <xf numFmtId="273" fontId="133" fillId="0" borderId="0" applyFont="0" applyFill="0" applyBorder="0" applyAlignment="0" applyProtection="0"/>
    <xf numFmtId="184" fontId="9" fillId="0" borderId="0" applyFont="0" applyFill="0" applyBorder="0" applyAlignment="0" applyProtection="0"/>
    <xf numFmtId="273" fontId="133" fillId="0" borderId="0" applyFont="0" applyFill="0" applyBorder="0" applyAlignment="0" applyProtection="0"/>
    <xf numFmtId="202" fontId="283" fillId="0" borderId="0" applyNumberFormat="0" applyFill="0" applyBorder="0"/>
    <xf numFmtId="202" fontId="268" fillId="0" borderId="0" applyNumberFormat="0" applyFill="0" applyBorder="0" applyAlignment="0" applyProtection="0"/>
    <xf numFmtId="202" fontId="61" fillId="6" borderId="16" applyNumberFormat="0" applyFont="0" applyAlignment="0" applyProtection="0">
      <protection locked="0"/>
    </xf>
    <xf numFmtId="274" fontId="133" fillId="0" borderId="0" applyNumberFormat="0" applyFont="0" applyFill="0" applyBorder="0" applyProtection="0">
      <alignment vertical="top" wrapText="1"/>
    </xf>
    <xf numFmtId="180" fontId="284" fillId="0" borderId="0" applyFont="0" applyFill="0" applyBorder="0" applyAlignment="0" applyProtection="0"/>
    <xf numFmtId="166" fontId="284" fillId="0" borderId="0" applyFont="0" applyFill="0" applyBorder="0" applyAlignment="0" applyProtection="0"/>
    <xf numFmtId="275" fontId="284" fillId="0" borderId="0" applyFont="0" applyFill="0" applyBorder="0" applyAlignment="0" applyProtection="0"/>
    <xf numFmtId="276" fontId="284" fillId="0" borderId="0" applyFont="0" applyFill="0" applyBorder="0" applyAlignment="0" applyProtection="0"/>
    <xf numFmtId="202" fontId="284" fillId="0" borderId="0"/>
    <xf numFmtId="202" fontId="9" fillId="0" borderId="0"/>
    <xf numFmtId="0" fontId="286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77" fontId="9" fillId="0" borderId="0" applyNumberFormat="0" applyFill="0" applyBorder="0" applyAlignment="0" applyProtection="0"/>
    <xf numFmtId="254" fontId="11" fillId="0" borderId="0"/>
    <xf numFmtId="254" fontId="11" fillId="0" borderId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0" fontId="8" fillId="50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21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50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0" fontId="8" fillId="49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25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0" fontId="8" fillId="0" borderId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113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49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0" fontId="8" fillId="51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29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48" borderId="18" applyNumberFormat="0" applyFont="0" applyAlignment="0" applyProtection="0"/>
    <xf numFmtId="254" fontId="11" fillId="48" borderId="18" applyNumberFormat="0" applyFont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99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1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0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0" fontId="8" fillId="52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33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48" borderId="18" applyNumberFormat="0" applyFont="0" applyAlignment="0" applyProtection="0"/>
    <xf numFmtId="254" fontId="11" fillId="48" borderId="18" applyNumberFormat="0" applyFont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2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0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37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3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0" fontId="38" fillId="49" borderId="0" applyNumberFormat="0" applyBorder="0" applyAlignment="0" applyProtection="0"/>
    <xf numFmtId="0" fontId="38" fillId="41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0" borderId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254" fontId="11" fillId="54" borderId="0" applyNumberFormat="0" applyBorder="0" applyAlignment="0" applyProtection="0"/>
    <xf numFmtId="0" fontId="8" fillId="22" borderId="0" applyNumberFormat="0" applyBorder="0" applyAlignment="0" applyProtection="0"/>
    <xf numFmtId="0" fontId="8" fillId="30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0" fontId="38" fillId="55" borderId="0" applyNumberFormat="0" applyBorder="0" applyAlignment="0" applyProtection="0"/>
    <xf numFmtId="0" fontId="38" fillId="55" borderId="0" applyNumberFormat="0" applyBorder="0" applyAlignment="0" applyProtection="0"/>
    <xf numFmtId="0" fontId="38" fillId="55" borderId="0" applyNumberFormat="0" applyBorder="0" applyAlignment="0" applyProtection="0"/>
    <xf numFmtId="0" fontId="38" fillId="22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18" applyNumberFormat="0" applyFont="0" applyAlignment="0" applyProtection="0"/>
    <xf numFmtId="254" fontId="11" fillId="48" borderId="18" applyNumberFormat="0" applyFont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8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0" fontId="38" fillId="26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0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45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0" fontId="8" fillId="58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30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62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49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100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11" fillId="58" borderId="0" applyNumberFormat="0" applyBorder="0" applyAlignment="0" applyProtection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34" borderId="0" applyNumberFormat="0" applyBorder="0" applyAlignment="0" applyProtection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0" fontId="38" fillId="55" borderId="0" applyNumberFormat="0" applyBorder="0" applyAlignment="0" applyProtection="0"/>
    <xf numFmtId="0" fontId="38" fillId="55" borderId="0" applyNumberFormat="0" applyBorder="0" applyAlignment="0" applyProtection="0"/>
    <xf numFmtId="0" fontId="38" fillId="55" borderId="0" applyNumberFormat="0" applyBorder="0" applyAlignment="0" applyProtection="0"/>
    <xf numFmtId="0" fontId="38" fillId="38" borderId="0" applyNumberFormat="0" applyBorder="0" applyAlignment="0" applyProtection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42" borderId="0" applyNumberFormat="0" applyBorder="0" applyAlignment="0" applyProtection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0" fontId="3" fillId="23" borderId="0" applyNumberFormat="0" applyBorder="0" applyAlignment="0" applyProtection="0"/>
    <xf numFmtId="254" fontId="9" fillId="0" borderId="0"/>
    <xf numFmtId="254" fontId="9" fillId="0" borderId="0"/>
    <xf numFmtId="0" fontId="3" fillId="31" borderId="0" applyNumberFormat="0" applyBorder="0" applyAlignment="0" applyProtection="0"/>
    <xf numFmtId="254" fontId="9" fillId="0" borderId="0"/>
    <xf numFmtId="0" fontId="3" fillId="35" borderId="0" applyNumberFormat="0" applyBorder="0" applyAlignment="0" applyProtection="0"/>
    <xf numFmtId="254" fontId="9" fillId="0" borderId="0"/>
    <xf numFmtId="0" fontId="3" fillId="39" borderId="0" applyNumberFormat="0" applyBorder="0" applyAlignment="0" applyProtection="0"/>
    <xf numFmtId="254" fontId="9" fillId="0" borderId="0"/>
    <xf numFmtId="0" fontId="3" fillId="43" borderId="0" applyNumberFormat="0" applyBorder="0" applyAlignment="0" applyProtection="0"/>
    <xf numFmtId="254" fontId="9" fillId="0" borderId="0"/>
    <xf numFmtId="0" fontId="287" fillId="55" borderId="0" applyNumberFormat="0" applyBorder="0" applyAlignment="0" applyProtection="0"/>
    <xf numFmtId="0" fontId="287" fillId="55" borderId="0" applyNumberFormat="0" applyBorder="0" applyAlignment="0" applyProtection="0"/>
    <xf numFmtId="0" fontId="287" fillId="23" borderId="0" applyNumberFormat="0" applyBorder="0" applyAlignment="0" applyProtection="0"/>
    <xf numFmtId="254" fontId="9" fillId="0" borderId="0"/>
    <xf numFmtId="254" fontId="9" fillId="0" borderId="0"/>
    <xf numFmtId="254" fontId="9" fillId="0" borderId="0"/>
    <xf numFmtId="254" fontId="9" fillId="0" borderId="0"/>
    <xf numFmtId="0" fontId="3" fillId="58" borderId="0" applyNumberFormat="0" applyBorder="0" applyAlignment="0" applyProtection="0"/>
    <xf numFmtId="0" fontId="287" fillId="56" borderId="0" applyNumberFormat="0" applyBorder="0" applyAlignment="0" applyProtection="0"/>
    <xf numFmtId="0" fontId="287" fillId="56" borderId="0" applyNumberFormat="0" applyBorder="0" applyAlignment="0" applyProtection="0"/>
    <xf numFmtId="0" fontId="287" fillId="31" borderId="0" applyNumberFormat="0" applyBorder="0" applyAlignment="0" applyProtection="0"/>
    <xf numFmtId="254" fontId="9" fillId="0" borderId="0"/>
    <xf numFmtId="254" fontId="9" fillId="0" borderId="0"/>
    <xf numFmtId="0" fontId="3" fillId="61" borderId="0" applyNumberFormat="0" applyBorder="0" applyAlignment="0" applyProtection="0"/>
    <xf numFmtId="0" fontId="287" fillId="57" borderId="0" applyNumberFormat="0" applyBorder="0" applyAlignment="0" applyProtection="0"/>
    <xf numFmtId="0" fontId="287" fillId="57" borderId="0" applyNumberFormat="0" applyBorder="0" applyAlignment="0" applyProtection="0"/>
    <xf numFmtId="0" fontId="287" fillId="35" borderId="0" applyNumberFormat="0" applyBorder="0" applyAlignment="0" applyProtection="0"/>
    <xf numFmtId="254" fontId="9" fillId="0" borderId="0"/>
    <xf numFmtId="254" fontId="9" fillId="0" borderId="0"/>
    <xf numFmtId="0" fontId="287" fillId="55" borderId="0" applyNumberFormat="0" applyBorder="0" applyAlignment="0" applyProtection="0"/>
    <xf numFmtId="0" fontId="287" fillId="55" borderId="0" applyNumberFormat="0" applyBorder="0" applyAlignment="0" applyProtection="0"/>
    <xf numFmtId="0" fontId="287" fillId="39" borderId="0" applyNumberFormat="0" applyBorder="0" applyAlignment="0" applyProtection="0"/>
    <xf numFmtId="254" fontId="9" fillId="0" borderId="0"/>
    <xf numFmtId="254" fontId="9" fillId="0" borderId="0"/>
    <xf numFmtId="0" fontId="3" fillId="63" borderId="0" applyNumberFormat="0" applyBorder="0" applyAlignment="0" applyProtection="0"/>
    <xf numFmtId="0" fontId="287" fillId="54" borderId="0" applyNumberFormat="0" applyBorder="0" applyAlignment="0" applyProtection="0"/>
    <xf numFmtId="0" fontId="287" fillId="54" borderId="0" applyNumberFormat="0" applyBorder="0" applyAlignment="0" applyProtection="0"/>
    <xf numFmtId="0" fontId="287" fillId="43" borderId="0" applyNumberFormat="0" applyBorder="0" applyAlignment="0" applyProtection="0"/>
    <xf numFmtId="254" fontId="9" fillId="0" borderId="0"/>
    <xf numFmtId="254" fontId="9" fillId="0" borderId="0"/>
    <xf numFmtId="0" fontId="11" fillId="65" borderId="0" applyNumberFormat="0" applyBorder="0" applyAlignment="0" applyProtection="0"/>
    <xf numFmtId="0" fontId="11" fillId="65" borderId="0" applyNumberFormat="0" applyBorder="0" applyAlignment="0" applyProtection="0"/>
    <xf numFmtId="0" fontId="11" fillId="65" borderId="0" applyNumberFormat="0" applyBorder="0" applyAlignment="0" applyProtection="0"/>
    <xf numFmtId="0" fontId="11" fillId="65" borderId="0" applyNumberFormat="0" applyBorder="0" applyAlignment="0" applyProtection="0"/>
    <xf numFmtId="254" fontId="9" fillId="0" borderId="0"/>
    <xf numFmtId="0" fontId="11" fillId="67" borderId="0" applyNumberFormat="0" applyBorder="0" applyAlignment="0" applyProtection="0"/>
    <xf numFmtId="0" fontId="11" fillId="67" borderId="0" applyNumberFormat="0" applyBorder="0" applyAlignment="0" applyProtection="0"/>
    <xf numFmtId="0" fontId="11" fillId="67" borderId="0" applyNumberFormat="0" applyBorder="0" applyAlignment="0" applyProtection="0"/>
    <xf numFmtId="0" fontId="11" fillId="67" borderId="0" applyNumberFormat="0" applyBorder="0" applyAlignment="0" applyProtection="0"/>
    <xf numFmtId="254" fontId="9" fillId="0" borderId="0"/>
    <xf numFmtId="254" fontId="9" fillId="0" borderId="0"/>
    <xf numFmtId="0" fontId="3" fillId="20" borderId="0" applyNumberFormat="0" applyBorder="0" applyAlignment="0" applyProtection="0"/>
    <xf numFmtId="0" fontId="11" fillId="72" borderId="0" applyNumberFormat="0" applyBorder="0" applyAlignment="0" applyProtection="0"/>
    <xf numFmtId="0" fontId="11" fillId="72" borderId="0" applyNumberFormat="0" applyBorder="0" applyAlignment="0" applyProtection="0"/>
    <xf numFmtId="0" fontId="11" fillId="72" borderId="0" applyNumberFormat="0" applyBorder="0" applyAlignment="0" applyProtection="0"/>
    <xf numFmtId="0" fontId="11" fillId="72" borderId="0" applyNumberFormat="0" applyBorder="0" applyAlignment="0" applyProtection="0"/>
    <xf numFmtId="254" fontId="9" fillId="0" borderId="0"/>
    <xf numFmtId="0" fontId="11" fillId="74" borderId="0" applyNumberFormat="0" applyBorder="0" applyAlignment="0" applyProtection="0"/>
    <xf numFmtId="0" fontId="11" fillId="74" borderId="0" applyNumberFormat="0" applyBorder="0" applyAlignment="0" applyProtection="0"/>
    <xf numFmtId="0" fontId="11" fillId="74" borderId="0" applyNumberFormat="0" applyBorder="0" applyAlignment="0" applyProtection="0"/>
    <xf numFmtId="0" fontId="11" fillId="74" borderId="0" applyNumberFormat="0" applyBorder="0" applyAlignment="0" applyProtection="0"/>
    <xf numFmtId="254" fontId="9" fillId="0" borderId="0"/>
    <xf numFmtId="254" fontId="9" fillId="0" borderId="0"/>
    <xf numFmtId="0" fontId="11" fillId="77" borderId="0" applyNumberFormat="0" applyBorder="0" applyAlignment="0" applyProtection="0"/>
    <xf numFmtId="0" fontId="11" fillId="77" borderId="0" applyNumberFormat="0" applyBorder="0" applyAlignment="0" applyProtection="0"/>
    <xf numFmtId="0" fontId="11" fillId="77" borderId="0" applyNumberFormat="0" applyBorder="0" applyAlignment="0" applyProtection="0"/>
    <xf numFmtId="0" fontId="11" fillId="77" borderId="0" applyNumberFormat="0" applyBorder="0" applyAlignment="0" applyProtection="0"/>
    <xf numFmtId="254" fontId="9" fillId="0" borderId="0"/>
    <xf numFmtId="0" fontId="11" fillId="75" borderId="0" applyNumberFormat="0" applyBorder="0" applyAlignment="0" applyProtection="0"/>
    <xf numFmtId="0" fontId="11" fillId="75" borderId="0" applyNumberFormat="0" applyBorder="0" applyAlignment="0" applyProtection="0"/>
    <xf numFmtId="0" fontId="11" fillId="75" borderId="0" applyNumberFormat="0" applyBorder="0" applyAlignment="0" applyProtection="0"/>
    <xf numFmtId="0" fontId="11" fillId="75" borderId="0" applyNumberFormat="0" applyBorder="0" applyAlignment="0" applyProtection="0"/>
    <xf numFmtId="254" fontId="9" fillId="0" borderId="0"/>
    <xf numFmtId="254" fontId="9" fillId="0" borderId="0"/>
    <xf numFmtId="0" fontId="11" fillId="75" borderId="0" applyNumberFormat="0" applyBorder="0" applyAlignment="0" applyProtection="0"/>
    <xf numFmtId="0" fontId="11" fillId="75" borderId="0" applyNumberFormat="0" applyBorder="0" applyAlignment="0" applyProtection="0"/>
    <xf numFmtId="0" fontId="11" fillId="75" borderId="0" applyNumberFormat="0" applyBorder="0" applyAlignment="0" applyProtection="0"/>
    <xf numFmtId="0" fontId="11" fillId="75" borderId="0" applyNumberFormat="0" applyBorder="0" applyAlignment="0" applyProtection="0"/>
    <xf numFmtId="254" fontId="9" fillId="0" borderId="0"/>
    <xf numFmtId="0" fontId="11" fillId="68" borderId="0" applyNumberFormat="0" applyBorder="0" applyAlignment="0" applyProtection="0"/>
    <xf numFmtId="0" fontId="11" fillId="68" borderId="0" applyNumberFormat="0" applyBorder="0" applyAlignment="0" applyProtection="0"/>
    <xf numFmtId="0" fontId="11" fillId="68" borderId="0" applyNumberFormat="0" applyBorder="0" applyAlignment="0" applyProtection="0"/>
    <xf numFmtId="0" fontId="11" fillId="68" borderId="0" applyNumberFormat="0" applyBorder="0" applyAlignment="0" applyProtection="0"/>
    <xf numFmtId="254" fontId="9" fillId="0" borderId="0"/>
    <xf numFmtId="254" fontId="9" fillId="0" borderId="0"/>
    <xf numFmtId="0" fontId="3" fillId="32" borderId="0" applyNumberFormat="0" applyBorder="0" applyAlignment="0" applyProtection="0"/>
    <xf numFmtId="0" fontId="11" fillId="65" borderId="0" applyNumberFormat="0" applyBorder="0" applyAlignment="0" applyProtection="0"/>
    <xf numFmtId="0" fontId="11" fillId="65" borderId="0" applyNumberFormat="0" applyBorder="0" applyAlignment="0" applyProtection="0"/>
    <xf numFmtId="0" fontId="11" fillId="65" borderId="0" applyNumberFormat="0" applyBorder="0" applyAlignment="0" applyProtection="0"/>
    <xf numFmtId="0" fontId="11" fillId="65" borderId="0" applyNumberFormat="0" applyBorder="0" applyAlignment="0" applyProtection="0"/>
    <xf numFmtId="254" fontId="9" fillId="0" borderId="0"/>
    <xf numFmtId="0" fontId="11" fillId="67" borderId="0" applyNumberFormat="0" applyBorder="0" applyAlignment="0" applyProtection="0"/>
    <xf numFmtId="0" fontId="11" fillId="67" borderId="0" applyNumberFormat="0" applyBorder="0" applyAlignment="0" applyProtection="0"/>
    <xf numFmtId="0" fontId="11" fillId="67" borderId="0" applyNumberFormat="0" applyBorder="0" applyAlignment="0" applyProtection="0"/>
    <xf numFmtId="0" fontId="11" fillId="67" borderId="0" applyNumberFormat="0" applyBorder="0" applyAlignment="0" applyProtection="0"/>
    <xf numFmtId="0" fontId="11" fillId="67" borderId="0" applyNumberFormat="0" applyBorder="0" applyAlignment="0" applyProtection="0"/>
    <xf numFmtId="0" fontId="11" fillId="67" borderId="0" applyNumberFormat="0" applyBorder="0" applyAlignment="0" applyProtection="0"/>
    <xf numFmtId="0" fontId="11" fillId="67" borderId="0" applyNumberFormat="0" applyBorder="0" applyAlignment="0" applyProtection="0"/>
    <xf numFmtId="0" fontId="11" fillId="67" borderId="0" applyNumberFormat="0" applyBorder="0" applyAlignment="0" applyProtection="0"/>
    <xf numFmtId="0" fontId="11" fillId="67" borderId="0" applyNumberFormat="0" applyBorder="0" applyAlignment="0" applyProtection="0"/>
    <xf numFmtId="0" fontId="11" fillId="67" borderId="0" applyNumberFormat="0" applyBorder="0" applyAlignment="0" applyProtection="0"/>
    <xf numFmtId="0" fontId="11" fillId="67" borderId="0" applyNumberFormat="0" applyBorder="0" applyAlignment="0" applyProtection="0"/>
    <xf numFmtId="0" fontId="11" fillId="67" borderId="0" applyNumberFormat="0" applyBorder="0" applyAlignment="0" applyProtection="0"/>
    <xf numFmtId="254" fontId="9" fillId="0" borderId="0"/>
    <xf numFmtId="254" fontId="9" fillId="0" borderId="0"/>
    <xf numFmtId="0" fontId="11" fillId="86" borderId="0" applyNumberFormat="0" applyBorder="0" applyAlignment="0" applyProtection="0"/>
    <xf numFmtId="0" fontId="11" fillId="86" borderId="0" applyNumberFormat="0" applyBorder="0" applyAlignment="0" applyProtection="0"/>
    <xf numFmtId="0" fontId="11" fillId="86" borderId="0" applyNumberFormat="0" applyBorder="0" applyAlignment="0" applyProtection="0"/>
    <xf numFmtId="0" fontId="11" fillId="86" borderId="0" applyNumberFormat="0" applyBorder="0" applyAlignment="0" applyProtection="0"/>
    <xf numFmtId="0" fontId="11" fillId="86" borderId="0" applyNumberFormat="0" applyBorder="0" applyAlignment="0" applyProtection="0"/>
    <xf numFmtId="0" fontId="11" fillId="86" borderId="0" applyNumberFormat="0" applyBorder="0" applyAlignment="0" applyProtection="0"/>
    <xf numFmtId="0" fontId="11" fillId="86" borderId="0" applyNumberFormat="0" applyBorder="0" applyAlignment="0" applyProtection="0"/>
    <xf numFmtId="0" fontId="11" fillId="86" borderId="0" applyNumberFormat="0" applyBorder="0" applyAlignment="0" applyProtection="0"/>
    <xf numFmtId="0" fontId="11" fillId="86" borderId="0" applyNumberFormat="0" applyBorder="0" applyAlignment="0" applyProtection="0"/>
    <xf numFmtId="0" fontId="11" fillId="86" borderId="0" applyNumberFormat="0" applyBorder="0" applyAlignment="0" applyProtection="0"/>
    <xf numFmtId="0" fontId="11" fillId="86" borderId="0" applyNumberFormat="0" applyBorder="0" applyAlignment="0" applyProtection="0"/>
    <xf numFmtId="0" fontId="11" fillId="86" borderId="0" applyNumberFormat="0" applyBorder="0" applyAlignment="0" applyProtection="0"/>
    <xf numFmtId="254" fontId="9" fillId="0" borderId="0"/>
    <xf numFmtId="0" fontId="11" fillId="74" borderId="0" applyNumberFormat="0" applyBorder="0" applyAlignment="0" applyProtection="0"/>
    <xf numFmtId="0" fontId="11" fillId="74" borderId="0" applyNumberFormat="0" applyBorder="0" applyAlignment="0" applyProtection="0"/>
    <xf numFmtId="0" fontId="11" fillId="74" borderId="0" applyNumberFormat="0" applyBorder="0" applyAlignment="0" applyProtection="0"/>
    <xf numFmtId="0" fontId="11" fillId="74" borderId="0" applyNumberFormat="0" applyBorder="0" applyAlignment="0" applyProtection="0"/>
    <xf numFmtId="254" fontId="9" fillId="0" borderId="0"/>
    <xf numFmtId="254" fontId="9" fillId="0" borderId="0"/>
    <xf numFmtId="0" fontId="3" fillId="40" borderId="0" applyNumberFormat="0" applyBorder="0" applyAlignment="0" applyProtection="0"/>
    <xf numFmtId="254" fontId="9" fillId="0" borderId="0"/>
    <xf numFmtId="0" fontId="79" fillId="14" borderId="0" applyNumberFormat="0" applyBorder="0" applyAlignment="0" applyProtection="0"/>
    <xf numFmtId="254" fontId="9" fillId="0" borderId="0"/>
    <xf numFmtId="254" fontId="9" fillId="0" borderId="0"/>
    <xf numFmtId="0" fontId="288" fillId="108" borderId="0" applyNumberFormat="0" applyBorder="0" applyAlignment="0" applyProtection="0"/>
    <xf numFmtId="0" fontId="288" fillId="108" borderId="0" applyNumberFormat="0" applyBorder="0" applyAlignment="0" applyProtection="0"/>
    <xf numFmtId="0" fontId="288" fillId="13" borderId="0" applyNumberFormat="0" applyBorder="0" applyAlignment="0" applyProtection="0"/>
    <xf numFmtId="254" fontId="9" fillId="0" borderId="0"/>
    <xf numFmtId="0" fontId="11" fillId="79" borderId="0" applyNumberFormat="0" applyBorder="0" applyAlignment="0" applyProtection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78" fontId="9" fillId="0" borderId="0" applyFill="0" applyBorder="0" applyAlignment="0"/>
    <xf numFmtId="278" fontId="9" fillId="0" borderId="0" applyFill="0" applyBorder="0" applyAlignment="0"/>
    <xf numFmtId="278" fontId="9" fillId="0" borderId="0" applyFill="0" applyBorder="0" applyAlignment="0"/>
    <xf numFmtId="187" fontId="9" fillId="0" borderId="0" applyFill="0" applyBorder="0" applyAlignment="0"/>
    <xf numFmtId="278" fontId="9" fillId="0" borderId="0" applyFill="0" applyBorder="0" applyAlignment="0"/>
    <xf numFmtId="187" fontId="9" fillId="0" borderId="0" applyFill="0" applyBorder="0" applyAlignment="0"/>
    <xf numFmtId="278" fontId="9" fillId="0" borderId="0" applyFill="0" applyBorder="0" applyAlignment="0"/>
    <xf numFmtId="187" fontId="9" fillId="0" borderId="0" applyFill="0" applyBorder="0" applyAlignment="0"/>
    <xf numFmtId="254" fontId="9" fillId="0" borderId="0"/>
    <xf numFmtId="0" fontId="289" fillId="47" borderId="31" applyNumberFormat="0" applyAlignment="0" applyProtection="0"/>
    <xf numFmtId="0" fontId="289" fillId="47" borderId="31" applyNumberFormat="0" applyAlignment="0" applyProtection="0"/>
    <xf numFmtId="0" fontId="290" fillId="17" borderId="31" applyNumberFormat="0" applyAlignment="0" applyProtection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0" fontId="291" fillId="0" borderId="46" applyNumberFormat="0" applyFill="0" applyAlignment="0" applyProtection="0"/>
    <xf numFmtId="0" fontId="291" fillId="0" borderId="46" applyNumberFormat="0" applyFill="0" applyAlignment="0" applyProtection="0"/>
    <xf numFmtId="0" fontId="292" fillId="0" borderId="33" applyNumberFormat="0" applyFill="0" applyAlignment="0" applyProtection="0"/>
    <xf numFmtId="254" fontId="9" fillId="0" borderId="0"/>
    <xf numFmtId="0" fontId="118" fillId="0" borderId="46" applyNumberFormat="0" applyFill="0" applyAlignment="0" applyProtection="0"/>
    <xf numFmtId="0" fontId="118" fillId="0" borderId="46" applyNumberFormat="0" applyFill="0" applyAlignment="0" applyProtection="0"/>
    <xf numFmtId="0" fontId="118" fillId="0" borderId="46" applyNumberFormat="0" applyFill="0" applyAlignment="0" applyProtection="0"/>
    <xf numFmtId="0" fontId="118" fillId="0" borderId="46" applyNumberFormat="0" applyFill="0" applyAlignment="0" applyProtection="0"/>
    <xf numFmtId="0" fontId="83" fillId="0" borderId="33" applyNumberFormat="0" applyFill="0" applyAlignment="0" applyProtection="0"/>
    <xf numFmtId="0" fontId="97" fillId="0" borderId="40" applyNumberFormat="0" applyFill="0" applyAlignment="0" applyProtection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0" fontId="293" fillId="0" borderId="0" applyNumberFormat="0" applyFill="0" applyBorder="0" applyAlignment="0" applyProtection="0"/>
    <xf numFmtId="0" fontId="293" fillId="0" borderId="0" applyNumberFormat="0" applyFill="0" applyBorder="0" applyAlignment="0" applyProtection="0"/>
    <xf numFmtId="0" fontId="294" fillId="0" borderId="0" applyNumberFormat="0" applyFill="0" applyBorder="0" applyAlignment="0" applyProtection="0"/>
    <xf numFmtId="254" fontId="9" fillId="0" borderId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254" fontId="9" fillId="0" borderId="0"/>
    <xf numFmtId="0" fontId="287" fillId="62" borderId="0" applyNumberFormat="0" applyBorder="0" applyAlignment="0" applyProtection="0"/>
    <xf numFmtId="0" fontId="287" fillId="62" borderId="0" applyNumberFormat="0" applyBorder="0" applyAlignment="0" applyProtection="0"/>
    <xf numFmtId="0" fontId="287" fillId="20" borderId="0" applyNumberFormat="0" applyBorder="0" applyAlignment="0" applyProtection="0"/>
    <xf numFmtId="254" fontId="9" fillId="0" borderId="0"/>
    <xf numFmtId="0" fontId="91" fillId="64" borderId="0" applyNumberFormat="0" applyBorder="0" applyAlignment="0" applyProtection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0" fontId="287" fillId="111" borderId="0" applyNumberFormat="0" applyBorder="0" applyAlignment="0" applyProtection="0"/>
    <xf numFmtId="0" fontId="287" fillId="111" borderId="0" applyNumberFormat="0" applyBorder="0" applyAlignment="0" applyProtection="0"/>
    <xf numFmtId="0" fontId="287" fillId="32" borderId="0" applyNumberFormat="0" applyBorder="0" applyAlignment="0" applyProtection="0"/>
    <xf numFmtId="254" fontId="9" fillId="0" borderId="0"/>
    <xf numFmtId="0" fontId="91" fillId="83" borderId="0" applyNumberFormat="0" applyBorder="0" applyAlignment="0" applyProtection="0"/>
    <xf numFmtId="254" fontId="9" fillId="0" borderId="0"/>
    <xf numFmtId="254" fontId="9" fillId="0" borderId="0"/>
    <xf numFmtId="254" fontId="9" fillId="0" borderId="0"/>
    <xf numFmtId="0" fontId="287" fillId="59" borderId="0" applyNumberFormat="0" applyBorder="0" applyAlignment="0" applyProtection="0"/>
    <xf numFmtId="0" fontId="287" fillId="59" borderId="0" applyNumberFormat="0" applyBorder="0" applyAlignment="0" applyProtection="0"/>
    <xf numFmtId="0" fontId="287" fillId="40" borderId="0" applyNumberFormat="0" applyBorder="0" applyAlignment="0" applyProtection="0"/>
    <xf numFmtId="254" fontId="9" fillId="0" borderId="0"/>
    <xf numFmtId="0" fontId="91" fillId="89" borderId="0" applyNumberFormat="0" applyBorder="0" applyAlignment="0" applyProtection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0" fontId="78" fillId="13" borderId="0" applyNumberFormat="0" applyBorder="0" applyAlignment="0" applyProtection="0"/>
    <xf numFmtId="38" fontId="42" fillId="102" borderId="0" applyNumberFormat="0" applyBorder="0" applyAlignment="0" applyProtection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0" fontId="114" fillId="0" borderId="77" applyNumberFormat="0" applyFill="0" applyAlignment="0" applyProtection="0"/>
    <xf numFmtId="0" fontId="114" fillId="0" borderId="77" applyNumberFormat="0" applyFill="0" applyAlignment="0" applyProtection="0"/>
    <xf numFmtId="0" fontId="114" fillId="0" borderId="77" applyNumberFormat="0" applyFill="0" applyAlignment="0" applyProtection="0"/>
    <xf numFmtId="0" fontId="114" fillId="0" borderId="77" applyNumberFormat="0" applyFill="0" applyAlignment="0" applyProtection="0"/>
    <xf numFmtId="0" fontId="114" fillId="0" borderId="77" applyNumberFormat="0" applyFill="0" applyAlignment="0" applyProtection="0"/>
    <xf numFmtId="0" fontId="75" fillId="0" borderId="28" applyNumberFormat="0" applyFill="0" applyAlignment="0" applyProtection="0"/>
    <xf numFmtId="0" fontId="115" fillId="0" borderId="78" applyNumberFormat="0" applyFill="0" applyAlignment="0" applyProtection="0"/>
    <xf numFmtId="0" fontId="115" fillId="0" borderId="78" applyNumberFormat="0" applyFill="0" applyAlignment="0" applyProtection="0"/>
    <xf numFmtId="0" fontId="115" fillId="0" borderId="78" applyNumberFormat="0" applyFill="0" applyAlignment="0" applyProtection="0"/>
    <xf numFmtId="0" fontId="115" fillId="0" borderId="78" applyNumberFormat="0" applyFill="0" applyAlignment="0" applyProtection="0"/>
    <xf numFmtId="0" fontId="115" fillId="0" borderId="78" applyNumberFormat="0" applyFill="0" applyAlignment="0" applyProtection="0"/>
    <xf numFmtId="0" fontId="76" fillId="0" borderId="29" applyNumberFormat="0" applyFill="0" applyAlignment="0" applyProtection="0"/>
    <xf numFmtId="254" fontId="9" fillId="0" borderId="0"/>
    <xf numFmtId="0" fontId="109" fillId="0" borderId="79" applyNumberFormat="0" applyFill="0" applyAlignment="0" applyProtection="0"/>
    <xf numFmtId="0" fontId="109" fillId="0" borderId="79" applyNumberFormat="0" applyFill="0" applyAlignment="0" applyProtection="0"/>
    <xf numFmtId="0" fontId="109" fillId="0" borderId="79" applyNumberFormat="0" applyFill="0" applyAlignment="0" applyProtection="0"/>
    <xf numFmtId="0" fontId="109" fillId="0" borderId="79" applyNumberFormat="0" applyFill="0" applyAlignment="0" applyProtection="0"/>
    <xf numFmtId="0" fontId="109" fillId="0" borderId="79" applyNumberFormat="0" applyFill="0" applyAlignment="0" applyProtection="0"/>
    <xf numFmtId="0" fontId="77" fillId="0" borderId="30" applyNumberFormat="0" applyFill="0" applyAlignment="0" applyProtection="0"/>
    <xf numFmtId="254" fontId="9" fillId="0" borderId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254" fontId="9" fillId="0" borderId="0"/>
    <xf numFmtId="254" fontId="9" fillId="0" borderId="0"/>
    <xf numFmtId="254" fontId="9" fillId="0" borderId="0"/>
    <xf numFmtId="0" fontId="295" fillId="52" borderId="0" applyNumberFormat="0" applyBorder="0" applyAlignment="0" applyProtection="0"/>
    <xf numFmtId="0" fontId="295" fillId="52" borderId="0" applyNumberFormat="0" applyBorder="0" applyAlignment="0" applyProtection="0"/>
    <xf numFmtId="0" fontId="295" fillId="14" borderId="0" applyNumberFormat="0" applyBorder="0" applyAlignment="0" applyProtection="0"/>
    <xf numFmtId="254" fontId="9" fillId="0" borderId="0"/>
    <xf numFmtId="0" fontId="116" fillId="86" borderId="0" applyNumberFormat="0" applyBorder="0" applyAlignment="0" applyProtection="0"/>
    <xf numFmtId="254" fontId="9" fillId="0" borderId="0"/>
    <xf numFmtId="0" fontId="118" fillId="0" borderId="46" applyNumberFormat="0" applyFill="0" applyAlignment="0" applyProtection="0"/>
    <xf numFmtId="0" fontId="118" fillId="0" borderId="46" applyNumberFormat="0" applyFill="0" applyAlignment="0" applyProtection="0"/>
    <xf numFmtId="0" fontId="118" fillId="0" borderId="46" applyNumberFormat="0" applyFill="0" applyAlignment="0" applyProtection="0"/>
    <xf numFmtId="0" fontId="118" fillId="0" borderId="46" applyNumberFormat="0" applyFill="0" applyAlignment="0" applyProtection="0"/>
    <xf numFmtId="0" fontId="118" fillId="0" borderId="46" applyNumberFormat="0" applyFill="0" applyAlignment="0" applyProtection="0"/>
    <xf numFmtId="0" fontId="83" fillId="0" borderId="33" applyNumberFormat="0" applyFill="0" applyAlignment="0" applyProtection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254" fontId="9" fillId="0" borderId="0"/>
    <xf numFmtId="254" fontId="9" fillId="0" borderId="0"/>
    <xf numFmtId="254" fontId="9" fillId="0" borderId="0"/>
    <xf numFmtId="254" fontId="9" fillId="0" borderId="0"/>
    <xf numFmtId="166" fontId="9" fillId="0" borderId="0" applyFont="0" applyFill="0" applyBorder="0" applyAlignment="0" applyProtection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54" fontId="9" fillId="0" borderId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254" fontId="9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54" fontId="9" fillId="0" borderId="0"/>
    <xf numFmtId="254" fontId="9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38" fillId="0" borderId="0" applyFont="0" applyFill="0" applyBorder="0" applyAlignment="0" applyProtection="0"/>
    <xf numFmtId="254" fontId="9" fillId="0" borderId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254" fontId="9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254" fontId="9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38" fillId="0" borderId="0" applyFont="0" applyFill="0" applyBorder="0" applyAlignment="0" applyProtection="0"/>
    <xf numFmtId="254" fontId="9" fillId="0" borderId="0"/>
    <xf numFmtId="166" fontId="38" fillId="0" borderId="0" applyFont="0" applyFill="0" applyBorder="0" applyAlignment="0" applyProtection="0"/>
    <xf numFmtId="254" fontId="9" fillId="0" borderId="0"/>
    <xf numFmtId="166" fontId="3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254" fontId="9" fillId="0" borderId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254" fontId="9" fillId="0" borderId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254" fontId="9" fillId="0" borderId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254" fontId="9" fillId="0" borderId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254" fontId="9" fillId="0" borderId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254" fontId="9" fillId="0" borderId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254" fontId="9" fillId="0" borderId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254" fontId="9" fillId="0" borderId="0"/>
    <xf numFmtId="254" fontId="9" fillId="0" borderId="0"/>
    <xf numFmtId="166" fontId="3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166" fontId="120" fillId="0" borderId="0" applyFont="0" applyFill="0" applyBorder="0" applyAlignment="0" applyProtection="0"/>
    <xf numFmtId="254" fontId="9" fillId="0" borderId="0"/>
    <xf numFmtId="254" fontId="9" fillId="0" borderId="0"/>
    <xf numFmtId="254" fontId="9" fillId="0" borderId="0"/>
    <xf numFmtId="166" fontId="11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20" fillId="0" borderId="0" applyFont="0" applyFill="0" applyBorder="0" applyAlignment="0" applyProtection="0"/>
    <xf numFmtId="254" fontId="9" fillId="0" borderId="0"/>
    <xf numFmtId="166" fontId="3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254" fontId="9" fillId="0" borderId="0"/>
    <xf numFmtId="254" fontId="9" fillId="0" borderId="0"/>
    <xf numFmtId="254" fontId="9" fillId="0" borderId="0"/>
    <xf numFmtId="0" fontId="285" fillId="15" borderId="0" applyNumberFormat="0" applyBorder="0" applyAlignment="0" applyProtection="0"/>
    <xf numFmtId="0" fontId="296" fillId="54" borderId="0" applyNumberFormat="0" applyBorder="0" applyAlignment="0" applyProtection="0"/>
    <xf numFmtId="0" fontId="296" fillId="54" borderId="0" applyNumberFormat="0" applyBorder="0" applyAlignment="0" applyProtection="0"/>
    <xf numFmtId="0" fontId="296" fillId="15" borderId="0" applyNumberFormat="0" applyBorder="0" applyAlignment="0" applyProtection="0"/>
    <xf numFmtId="254" fontId="9" fillId="0" borderId="0"/>
    <xf numFmtId="176" fontId="9" fillId="0" borderId="0"/>
    <xf numFmtId="176" fontId="9" fillId="0" borderId="0"/>
    <xf numFmtId="176" fontId="9" fillId="0" borderId="0"/>
    <xf numFmtId="254" fontId="9" fillId="0" borderId="0"/>
    <xf numFmtId="0" fontId="8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254" fontId="9" fillId="0" borderId="0"/>
    <xf numFmtId="254" fontId="9" fillId="0" borderId="0"/>
    <xf numFmtId="0" fontId="46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0" fontId="38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254" fontId="9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254" fontId="9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254" fontId="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0" fontId="46" fillId="0" borderId="0"/>
    <xf numFmtId="254" fontId="9" fillId="0" borderId="0"/>
    <xf numFmtId="254" fontId="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6" fillId="0" borderId="0"/>
    <xf numFmtId="254" fontId="9" fillId="0" borderId="0"/>
    <xf numFmtId="0" fontId="46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254" fontId="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254" fontId="9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0" fontId="38" fillId="0" borderId="0"/>
    <xf numFmtId="0" fontId="38" fillId="0" borderId="0"/>
    <xf numFmtId="0" fontId="38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0" fontId="8" fillId="0" borderId="0"/>
    <xf numFmtId="279" fontId="8" fillId="0" borderId="0"/>
    <xf numFmtId="279" fontId="8" fillId="0" borderId="0"/>
    <xf numFmtId="0" fontId="8" fillId="0" borderId="0"/>
    <xf numFmtId="0" fontId="8" fillId="0" borderId="0"/>
    <xf numFmtId="0" fontId="8" fillId="0" borderId="0"/>
    <xf numFmtId="254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54" fontId="9" fillId="0" borderId="0"/>
    <xf numFmtId="0" fontId="9" fillId="0" borderId="0" applyNumberFormat="0" applyFill="0" applyBorder="0" applyAlignment="0" applyProtection="0"/>
    <xf numFmtId="254" fontId="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254" fontId="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254" fontId="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254" fontId="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254" fontId="9" fillId="0" borderId="0"/>
    <xf numFmtId="254" fontId="9" fillId="0" borderId="0"/>
    <xf numFmtId="0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0" fontId="38" fillId="0" borderId="0"/>
    <xf numFmtId="0" fontId="38" fillId="0" borderId="0"/>
    <xf numFmtId="0" fontId="38" fillId="0" borderId="0"/>
    <xf numFmtId="254" fontId="9" fillId="0" borderId="0"/>
    <xf numFmtId="254" fontId="9" fillId="0" borderId="0"/>
    <xf numFmtId="0" fontId="38" fillId="0" borderId="0"/>
    <xf numFmtId="0" fontId="38" fillId="0" borderId="0"/>
    <xf numFmtId="0" fontId="38" fillId="0" borderId="0"/>
    <xf numFmtId="254" fontId="9" fillId="0" borderId="0"/>
    <xf numFmtId="0" fontId="38" fillId="0" borderId="0"/>
    <xf numFmtId="0" fontId="38" fillId="0" borderId="0"/>
    <xf numFmtId="0" fontId="38" fillId="0" borderId="0"/>
    <xf numFmtId="254" fontId="9" fillId="0" borderId="0"/>
    <xf numFmtId="0" fontId="38" fillId="0" borderId="0"/>
    <xf numFmtId="0" fontId="38" fillId="0" borderId="0"/>
    <xf numFmtId="254" fontId="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254" fontId="9" fillId="0" borderId="0"/>
    <xf numFmtId="254" fontId="9" fillId="0" borderId="0"/>
    <xf numFmtId="254" fontId="9" fillId="0" borderId="0"/>
    <xf numFmtId="0" fontId="38" fillId="0" borderId="0"/>
    <xf numFmtId="0" fontId="46" fillId="0" borderId="0"/>
    <xf numFmtId="254" fontId="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254" fontId="9" fillId="0" borderId="0"/>
    <xf numFmtId="0" fontId="38" fillId="0" borderId="0"/>
    <xf numFmtId="0" fontId="38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254" fontId="9" fillId="0" borderId="0"/>
    <xf numFmtId="0" fontId="38" fillId="0" borderId="0"/>
    <xf numFmtId="0" fontId="38" fillId="0" borderId="0"/>
    <xf numFmtId="254" fontId="9" fillId="0" borderId="0"/>
    <xf numFmtId="0" fontId="38" fillId="0" borderId="0"/>
    <xf numFmtId="0" fontId="38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0" fontId="38" fillId="0" borderId="0"/>
    <xf numFmtId="0" fontId="38" fillId="0" borderId="0"/>
    <xf numFmtId="0" fontId="38" fillId="0" borderId="0"/>
    <xf numFmtId="254" fontId="9" fillId="0" borderId="0"/>
    <xf numFmtId="254" fontId="9" fillId="0" borderId="0"/>
    <xf numFmtId="0" fontId="38" fillId="0" borderId="0"/>
    <xf numFmtId="0" fontId="38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254" fontId="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0" fontId="9" fillId="0" borderId="0"/>
    <xf numFmtId="0" fontId="9" fillId="0" borderId="0"/>
    <xf numFmtId="0" fontId="42" fillId="107" borderId="0"/>
    <xf numFmtId="254" fontId="9" fillId="0" borderId="0"/>
    <xf numFmtId="254" fontId="9" fillId="0" borderId="0"/>
    <xf numFmtId="0" fontId="46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0" fontId="46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0" fontId="120" fillId="19" borderId="35" applyNumberFormat="0" applyFont="0" applyAlignment="0" applyProtection="0"/>
    <xf numFmtId="0" fontId="120" fillId="19" borderId="35" applyNumberFormat="0" applyFont="0" applyAlignment="0" applyProtection="0"/>
    <xf numFmtId="0" fontId="38" fillId="19" borderId="35" applyNumberFormat="0" applyFont="0" applyAlignment="0" applyProtection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0" fontId="8" fillId="19" borderId="35" applyNumberFormat="0" applyFont="0" applyAlignment="0" applyProtection="0"/>
    <xf numFmtId="0" fontId="11" fillId="19" borderId="35" applyNumberFormat="0" applyFont="0" applyAlignment="0" applyProtection="0"/>
    <xf numFmtId="254" fontId="9" fillId="0" borderId="0"/>
    <xf numFmtId="254" fontId="9" fillId="0" borderId="0"/>
    <xf numFmtId="254" fontId="9" fillId="0" borderId="0"/>
    <xf numFmtId="9" fontId="9" fillId="0" borderId="0" applyFont="0" applyFill="0" applyBorder="0" applyAlignment="0" applyProtection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9" fontId="8" fillId="0" borderId="0" applyFont="0" applyFill="0" applyBorder="0" applyAlignment="0" applyProtection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198" fontId="124" fillId="0" borderId="0"/>
    <xf numFmtId="182" fontId="124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0" fontId="297" fillId="47" borderId="32" applyNumberFormat="0" applyAlignment="0" applyProtection="0"/>
    <xf numFmtId="0" fontId="297" fillId="47" borderId="32" applyNumberFormat="0" applyAlignment="0" applyProtection="0"/>
    <xf numFmtId="0" fontId="297" fillId="17" borderId="32" applyNumberFormat="0" applyAlignment="0" applyProtection="0"/>
    <xf numFmtId="254" fontId="9" fillId="0" borderId="0"/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254" fontId="9" fillId="0" borderId="0"/>
    <xf numFmtId="254" fontId="9" fillId="0" borderId="0"/>
    <xf numFmtId="4" fontId="42" fillId="114" borderId="38" applyNumberFormat="0" applyProtection="0">
      <alignment horizontal="left" vertical="center" indent="1"/>
    </xf>
    <xf numFmtId="4" fontId="42" fillId="114" borderId="38" applyNumberFormat="0" applyProtection="0">
      <alignment horizontal="left" vertical="center" indent="1"/>
    </xf>
    <xf numFmtId="254" fontId="9" fillId="0" borderId="0"/>
    <xf numFmtId="254" fontId="9" fillId="0" borderId="0"/>
    <xf numFmtId="4" fontId="42" fillId="62" borderId="38" applyNumberFormat="0" applyProtection="0">
      <alignment horizontal="left" vertical="center" indent="1"/>
    </xf>
    <xf numFmtId="4" fontId="42" fillId="62" borderId="38" applyNumberFormat="0" applyProtection="0">
      <alignment horizontal="left" vertical="center" indent="1"/>
    </xf>
    <xf numFmtId="4" fontId="89" fillId="49" borderId="50" applyNumberFormat="0" applyProtection="0">
      <alignment horizontal="right" vertical="center"/>
    </xf>
    <xf numFmtId="4" fontId="89" fillId="49" borderId="50" applyNumberFormat="0" applyProtection="0">
      <alignment horizontal="right" vertical="center"/>
    </xf>
    <xf numFmtId="4" fontId="89" fillId="49" borderId="50" applyNumberFormat="0" applyProtection="0">
      <alignment horizontal="right" vertical="center"/>
    </xf>
    <xf numFmtId="4" fontId="42" fillId="49" borderId="38" applyNumberFormat="0" applyProtection="0">
      <alignment horizontal="right" vertical="center"/>
    </xf>
    <xf numFmtId="254" fontId="9" fillId="0" borderId="0"/>
    <xf numFmtId="4" fontId="89" fillId="45" borderId="50" applyNumberFormat="0" applyProtection="0">
      <alignment horizontal="right" vertical="center"/>
    </xf>
    <xf numFmtId="4" fontId="89" fillId="45" borderId="50" applyNumberFormat="0" applyProtection="0">
      <alignment horizontal="right" vertical="center"/>
    </xf>
    <xf numFmtId="4" fontId="89" fillId="45" borderId="50" applyNumberFormat="0" applyProtection="0">
      <alignment horizontal="right" vertical="center"/>
    </xf>
    <xf numFmtId="4" fontId="42" fillId="105" borderId="38" applyNumberFormat="0" applyProtection="0">
      <alignment horizontal="right" vertical="center"/>
    </xf>
    <xf numFmtId="254" fontId="9" fillId="0" borderId="0"/>
    <xf numFmtId="4" fontId="89" fillId="99" borderId="50" applyNumberFormat="0" applyProtection="0">
      <alignment horizontal="right" vertical="center"/>
    </xf>
    <xf numFmtId="4" fontId="89" fillId="99" borderId="50" applyNumberFormat="0" applyProtection="0">
      <alignment horizontal="right" vertical="center"/>
    </xf>
    <xf numFmtId="4" fontId="89" fillId="99" borderId="50" applyNumberFormat="0" applyProtection="0">
      <alignment horizontal="right" vertical="center"/>
    </xf>
    <xf numFmtId="4" fontId="42" fillId="99" borderId="73" applyNumberFormat="0" applyProtection="0">
      <alignment horizontal="right" vertical="center"/>
    </xf>
    <xf numFmtId="254" fontId="9" fillId="0" borderId="0"/>
    <xf numFmtId="4" fontId="89" fillId="59" borderId="50" applyNumberFormat="0" applyProtection="0">
      <alignment horizontal="right" vertical="center"/>
    </xf>
    <xf numFmtId="4" fontId="89" fillId="59" borderId="50" applyNumberFormat="0" applyProtection="0">
      <alignment horizontal="right" vertical="center"/>
    </xf>
    <xf numFmtId="4" fontId="89" fillId="59" borderId="50" applyNumberFormat="0" applyProtection="0">
      <alignment horizontal="right" vertical="center"/>
    </xf>
    <xf numFmtId="4" fontId="42" fillId="59" borderId="38" applyNumberFormat="0" applyProtection="0">
      <alignment horizontal="right" vertical="center"/>
    </xf>
    <xf numFmtId="254" fontId="9" fillId="0" borderId="0"/>
    <xf numFmtId="4" fontId="89" fillId="63" borderId="50" applyNumberFormat="0" applyProtection="0">
      <alignment horizontal="right" vertical="center"/>
    </xf>
    <xf numFmtId="4" fontId="89" fillId="63" borderId="50" applyNumberFormat="0" applyProtection="0">
      <alignment horizontal="right" vertical="center"/>
    </xf>
    <xf numFmtId="4" fontId="89" fillId="63" borderId="50" applyNumberFormat="0" applyProtection="0">
      <alignment horizontal="right" vertical="center"/>
    </xf>
    <xf numFmtId="4" fontId="42" fillId="63" borderId="38" applyNumberFormat="0" applyProtection="0">
      <alignment horizontal="right" vertical="center"/>
    </xf>
    <xf numFmtId="254" fontId="9" fillId="0" borderId="0"/>
    <xf numFmtId="4" fontId="89" fillId="100" borderId="50" applyNumberFormat="0" applyProtection="0">
      <alignment horizontal="right" vertical="center"/>
    </xf>
    <xf numFmtId="4" fontId="89" fillId="100" borderId="50" applyNumberFormat="0" applyProtection="0">
      <alignment horizontal="right" vertical="center"/>
    </xf>
    <xf numFmtId="4" fontId="89" fillId="100" borderId="50" applyNumberFormat="0" applyProtection="0">
      <alignment horizontal="right" vertical="center"/>
    </xf>
    <xf numFmtId="4" fontId="42" fillId="100" borderId="38" applyNumberFormat="0" applyProtection="0">
      <alignment horizontal="right" vertical="center"/>
    </xf>
    <xf numFmtId="254" fontId="9" fillId="0" borderId="0"/>
    <xf numFmtId="4" fontId="89" fillId="56" borderId="50" applyNumberFormat="0" applyProtection="0">
      <alignment horizontal="right" vertical="center"/>
    </xf>
    <xf numFmtId="4" fontId="89" fillId="56" borderId="50" applyNumberFormat="0" applyProtection="0">
      <alignment horizontal="right" vertical="center"/>
    </xf>
    <xf numFmtId="4" fontId="89" fillId="56" borderId="50" applyNumberFormat="0" applyProtection="0">
      <alignment horizontal="right" vertical="center"/>
    </xf>
    <xf numFmtId="4" fontId="42" fillId="56" borderId="38" applyNumberFormat="0" applyProtection="0">
      <alignment horizontal="right" vertical="center"/>
    </xf>
    <xf numFmtId="254" fontId="9" fillId="0" borderId="0"/>
    <xf numFmtId="4" fontId="89" fillId="108" borderId="50" applyNumberFormat="0" applyProtection="0">
      <alignment horizontal="right" vertical="center"/>
    </xf>
    <xf numFmtId="4" fontId="89" fillId="108" borderId="50" applyNumberFormat="0" applyProtection="0">
      <alignment horizontal="right" vertical="center"/>
    </xf>
    <xf numFmtId="4" fontId="89" fillId="108" borderId="50" applyNumberFormat="0" applyProtection="0">
      <alignment horizontal="right" vertical="center"/>
    </xf>
    <xf numFmtId="4" fontId="42" fillId="108" borderId="38" applyNumberFormat="0" applyProtection="0">
      <alignment horizontal="right" vertical="center"/>
    </xf>
    <xf numFmtId="254" fontId="9" fillId="0" borderId="0"/>
    <xf numFmtId="4" fontId="89" fillId="58" borderId="50" applyNumberFormat="0" applyProtection="0">
      <alignment horizontal="right" vertical="center"/>
    </xf>
    <xf numFmtId="4" fontId="89" fillId="58" borderId="50" applyNumberFormat="0" applyProtection="0">
      <alignment horizontal="right" vertical="center"/>
    </xf>
    <xf numFmtId="4" fontId="89" fillId="58" borderId="50" applyNumberFormat="0" applyProtection="0">
      <alignment horizontal="right" vertical="center"/>
    </xf>
    <xf numFmtId="4" fontId="42" fillId="58" borderId="38" applyNumberFormat="0" applyProtection="0">
      <alignment horizontal="right" vertical="center"/>
    </xf>
    <xf numFmtId="254" fontId="9" fillId="0" borderId="0"/>
    <xf numFmtId="4" fontId="89" fillId="110" borderId="0" applyNumberFormat="0" applyProtection="0">
      <alignment horizontal="left" vertical="center" indent="1"/>
    </xf>
    <xf numFmtId="4" fontId="89" fillId="110" borderId="0" applyNumberFormat="0" applyProtection="0">
      <alignment horizontal="left" vertical="center" indent="1"/>
    </xf>
    <xf numFmtId="4" fontId="89" fillId="110" borderId="0" applyNumberFormat="0" applyProtection="0">
      <alignment horizontal="left" vertical="center" indent="1"/>
    </xf>
    <xf numFmtId="4" fontId="9" fillId="55" borderId="73" applyNumberFormat="0" applyProtection="0">
      <alignment horizontal="left" vertical="center" indent="1"/>
    </xf>
    <xf numFmtId="4" fontId="89" fillId="44" borderId="50" applyNumberFormat="0" applyProtection="0">
      <alignment horizontal="right" vertical="center"/>
    </xf>
    <xf numFmtId="4" fontId="89" fillId="44" borderId="50" applyNumberFormat="0" applyProtection="0">
      <alignment horizontal="right" vertical="center"/>
    </xf>
    <xf numFmtId="4" fontId="89" fillId="44" borderId="50" applyNumberFormat="0" applyProtection="0">
      <alignment horizontal="right" vertical="center"/>
    </xf>
    <xf numFmtId="4" fontId="42" fillId="44" borderId="38" applyNumberFormat="0" applyProtection="0">
      <alignment horizontal="right" vertical="center"/>
    </xf>
    <xf numFmtId="4" fontId="42" fillId="44" borderId="38" applyNumberFormat="0" applyProtection="0">
      <alignment horizontal="right" vertical="center"/>
    </xf>
    <xf numFmtId="4" fontId="42" fillId="44" borderId="38" applyNumberFormat="0" applyProtection="0">
      <alignment horizontal="right" vertical="center"/>
    </xf>
    <xf numFmtId="254" fontId="9" fillId="0" borderId="0"/>
    <xf numFmtId="4" fontId="42" fillId="110" borderId="73" applyNumberFormat="0" applyProtection="0">
      <alignment horizontal="left" vertical="center" indent="1"/>
    </xf>
    <xf numFmtId="4" fontId="42" fillId="44" borderId="73" applyNumberFormat="0" applyProtection="0">
      <alignment horizontal="left" vertical="center" indent="1"/>
    </xf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4" fontId="89" fillId="46" borderId="50" applyNumberFormat="0" applyProtection="0">
      <alignment vertical="center"/>
    </xf>
    <xf numFmtId="4" fontId="89" fillId="46" borderId="50" applyNumberFormat="0" applyProtection="0">
      <alignment vertical="center"/>
    </xf>
    <xf numFmtId="4" fontId="89" fillId="46" borderId="50" applyNumberFormat="0" applyProtection="0">
      <alignment vertical="center"/>
    </xf>
    <xf numFmtId="4" fontId="182" fillId="46" borderId="50" applyNumberFormat="0" applyProtection="0">
      <alignment vertical="center"/>
    </xf>
    <xf numFmtId="254" fontId="9" fillId="0" borderId="0"/>
    <xf numFmtId="254" fontId="9" fillId="0" borderId="0"/>
    <xf numFmtId="4" fontId="89" fillId="46" borderId="50" applyNumberFormat="0" applyProtection="0">
      <alignment horizontal="left" vertical="center" indent="1"/>
    </xf>
    <xf numFmtId="4" fontId="89" fillId="46" borderId="50" applyNumberFormat="0" applyProtection="0">
      <alignment horizontal="left" vertical="center" indent="1"/>
    </xf>
    <xf numFmtId="4" fontId="89" fillId="46" borderId="50" applyNumberFormat="0" applyProtection="0">
      <alignment horizontal="left" vertical="center" indent="1"/>
    </xf>
    <xf numFmtId="4" fontId="182" fillId="57" borderId="50" applyNumberFormat="0" applyProtection="0">
      <alignment horizontal="left" vertical="center" indent="1"/>
    </xf>
    <xf numFmtId="254" fontId="9" fillId="0" borderId="0"/>
    <xf numFmtId="0" fontId="89" fillId="46" borderId="50" applyNumberFormat="0" applyProtection="0">
      <alignment horizontal="left" vertical="top" indent="1"/>
    </xf>
    <xf numFmtId="0" fontId="89" fillId="46" borderId="50" applyNumberFormat="0" applyProtection="0">
      <alignment horizontal="left" vertical="top" indent="1"/>
    </xf>
    <xf numFmtId="0" fontId="89" fillId="46" borderId="50" applyNumberFormat="0" applyProtection="0">
      <alignment horizontal="left" vertical="top" indent="1"/>
    </xf>
    <xf numFmtId="254" fontId="9" fillId="0" borderId="0"/>
    <xf numFmtId="4" fontId="42" fillId="0" borderId="38" applyNumberFormat="0" applyProtection="0">
      <alignment horizontal="right" vertical="center"/>
    </xf>
    <xf numFmtId="4" fontId="89" fillId="110" borderId="50" applyNumberFormat="0" applyProtection="0">
      <alignment horizontal="right" vertical="center"/>
    </xf>
    <xf numFmtId="4" fontId="89" fillId="110" borderId="50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254" fontId="9" fillId="0" borderId="0"/>
    <xf numFmtId="254" fontId="9" fillId="0" borderId="0"/>
    <xf numFmtId="4" fontId="89" fillId="44" borderId="50" applyNumberFormat="0" applyProtection="0">
      <alignment horizontal="left" vertical="center" indent="1"/>
    </xf>
    <xf numFmtId="4" fontId="89" fillId="44" borderId="50" applyNumberFormat="0" applyProtection="0">
      <alignment horizontal="left" vertical="center" indent="1"/>
    </xf>
    <xf numFmtId="4" fontId="89" fillId="44" borderId="50" applyNumberFormat="0" applyProtection="0">
      <alignment horizontal="left" vertical="center" indent="1"/>
    </xf>
    <xf numFmtId="4" fontId="42" fillId="62" borderId="38" applyNumberFormat="0" applyProtection="0">
      <alignment horizontal="left" vertical="center" indent="1"/>
    </xf>
    <xf numFmtId="4" fontId="42" fillId="62" borderId="38" applyNumberFormat="0" applyProtection="0">
      <alignment horizontal="left" vertical="center" indent="1"/>
    </xf>
    <xf numFmtId="4" fontId="42" fillId="62" borderId="38" applyNumberFormat="0" applyProtection="0">
      <alignment horizontal="left" vertical="center" indent="1"/>
    </xf>
    <xf numFmtId="254" fontId="9" fillId="0" borderId="0"/>
    <xf numFmtId="0" fontId="89" fillId="44" borderId="50" applyNumberFormat="0" applyProtection="0">
      <alignment horizontal="left" vertical="top" indent="1"/>
    </xf>
    <xf numFmtId="0" fontId="89" fillId="44" borderId="50" applyNumberFormat="0" applyProtection="0">
      <alignment horizontal="left" vertical="top" indent="1"/>
    </xf>
    <xf numFmtId="0" fontId="89" fillId="44" borderId="50" applyNumberFormat="0" applyProtection="0">
      <alignment horizontal="left" vertical="top" indent="1"/>
    </xf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254" fontId="9" fillId="0" borderId="0"/>
    <xf numFmtId="0" fontId="298" fillId="0" borderId="77" applyNumberFormat="0" applyFill="0" applyAlignment="0" applyProtection="0"/>
    <xf numFmtId="0" fontId="298" fillId="0" borderId="77" applyNumberFormat="0" applyFill="0" applyAlignment="0" applyProtection="0"/>
    <xf numFmtId="0" fontId="299" fillId="0" borderId="28" applyNumberFormat="0" applyFill="0" applyAlignment="0" applyProtection="0"/>
    <xf numFmtId="254" fontId="9" fillId="0" borderId="0"/>
    <xf numFmtId="0" fontId="114" fillId="0" borderId="77" applyNumberFormat="0" applyFill="0" applyAlignment="0" applyProtection="0"/>
    <xf numFmtId="0" fontId="114" fillId="0" borderId="77" applyNumberFormat="0" applyFill="0" applyAlignment="0" applyProtection="0"/>
    <xf numFmtId="0" fontId="114" fillId="0" borderId="77" applyNumberFormat="0" applyFill="0" applyAlignment="0" applyProtection="0"/>
    <xf numFmtId="0" fontId="75" fillId="0" borderId="28" applyNumberFormat="0" applyFill="0" applyAlignment="0" applyProtection="0"/>
    <xf numFmtId="0" fontId="114" fillId="0" borderId="42" applyNumberFormat="0" applyFill="0" applyAlignment="0" applyProtection="0"/>
    <xf numFmtId="0" fontId="300" fillId="0" borderId="78" applyNumberFormat="0" applyFill="0" applyAlignment="0" applyProtection="0"/>
    <xf numFmtId="0" fontId="300" fillId="0" borderId="78" applyNumberFormat="0" applyFill="0" applyAlignment="0" applyProtection="0"/>
    <xf numFmtId="0" fontId="301" fillId="0" borderId="29" applyNumberFormat="0" applyFill="0" applyAlignment="0" applyProtection="0"/>
    <xf numFmtId="254" fontId="9" fillId="0" borderId="0"/>
    <xf numFmtId="0" fontId="115" fillId="0" borderId="78" applyNumberFormat="0" applyFill="0" applyAlignment="0" applyProtection="0"/>
    <xf numFmtId="0" fontId="115" fillId="0" borderId="78" applyNumberFormat="0" applyFill="0" applyAlignment="0" applyProtection="0"/>
    <xf numFmtId="0" fontId="115" fillId="0" borderId="78" applyNumberFormat="0" applyFill="0" applyAlignment="0" applyProtection="0"/>
    <xf numFmtId="0" fontId="76" fillId="0" borderId="29" applyNumberFormat="0" applyFill="0" applyAlignment="0" applyProtection="0"/>
    <xf numFmtId="0" fontId="115" fillId="0" borderId="80" applyNumberFormat="0" applyFill="0" applyAlignment="0" applyProtection="0"/>
    <xf numFmtId="0" fontId="293" fillId="0" borderId="79" applyNumberFormat="0" applyFill="0" applyAlignment="0" applyProtection="0"/>
    <xf numFmtId="0" fontId="293" fillId="0" borderId="79" applyNumberFormat="0" applyFill="0" applyAlignment="0" applyProtection="0"/>
    <xf numFmtId="0" fontId="294" fillId="0" borderId="30" applyNumberFormat="0" applyFill="0" applyAlignment="0" applyProtection="0"/>
    <xf numFmtId="254" fontId="9" fillId="0" borderId="0"/>
    <xf numFmtId="0" fontId="109" fillId="0" borderId="79" applyNumberFormat="0" applyFill="0" applyAlignment="0" applyProtection="0"/>
    <xf numFmtId="0" fontId="109" fillId="0" borderId="79" applyNumberFormat="0" applyFill="0" applyAlignment="0" applyProtection="0"/>
    <xf numFmtId="0" fontId="109" fillId="0" borderId="79" applyNumberFormat="0" applyFill="0" applyAlignment="0" applyProtection="0"/>
    <xf numFmtId="0" fontId="77" fillId="0" borderId="30" applyNumberFormat="0" applyFill="0" applyAlignment="0" applyProtection="0"/>
    <xf numFmtId="0" fontId="109" fillId="0" borderId="81" applyNumberFormat="0" applyFill="0" applyAlignment="0" applyProtection="0"/>
    <xf numFmtId="0" fontId="302" fillId="0" borderId="82" applyNumberFormat="0" applyFill="0" applyAlignment="0" applyProtection="0"/>
    <xf numFmtId="0" fontId="302" fillId="0" borderId="36" applyNumberFormat="0" applyFill="0" applyAlignment="0" applyProtection="0"/>
    <xf numFmtId="254" fontId="9" fillId="0" borderId="0"/>
    <xf numFmtId="166" fontId="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8" fillId="0" borderId="0"/>
    <xf numFmtId="0" fontId="12" fillId="0" borderId="0"/>
    <xf numFmtId="0" fontId="12" fillId="0" borderId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31" fillId="0" borderId="0"/>
    <xf numFmtId="166" fontId="8" fillId="0" borderId="0" applyFont="0" applyFill="0" applyBorder="0" applyAlignment="0" applyProtection="0"/>
    <xf numFmtId="166" fontId="131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46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31" fillId="0" borderId="0"/>
    <xf numFmtId="9" fontId="46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2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8" fillId="0" borderId="0"/>
    <xf numFmtId="166" fontId="131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31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9" fontId="46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31" fillId="0" borderId="0"/>
    <xf numFmtId="9" fontId="46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2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131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31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6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31" fillId="0" borderId="0"/>
    <xf numFmtId="9" fontId="46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2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131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31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6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31" fillId="0" borderId="0"/>
    <xf numFmtId="9" fontId="46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2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131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31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6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31" fillId="0" borderId="0"/>
    <xf numFmtId="9" fontId="46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2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131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31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6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31" fillId="0" borderId="0"/>
    <xf numFmtId="9" fontId="46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131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31" fillId="0" borderId="0"/>
    <xf numFmtId="166" fontId="8" fillId="0" borderId="0" applyFont="0" applyFill="0" applyBorder="0" applyAlignment="0" applyProtection="0"/>
    <xf numFmtId="0" fontId="8" fillId="0" borderId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31" fillId="0" borderId="0"/>
    <xf numFmtId="9" fontId="46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6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2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131" fillId="0" borderId="0" applyFont="0" applyFill="0" applyBorder="0" applyAlignment="0" applyProtection="0"/>
    <xf numFmtId="0" fontId="131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31" fillId="0" borderId="0"/>
    <xf numFmtId="9" fontId="46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6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2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131" fillId="0" borderId="0" applyFont="0" applyFill="0" applyBorder="0" applyAlignment="0" applyProtection="0"/>
    <xf numFmtId="0" fontId="131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31" fillId="0" borderId="0"/>
    <xf numFmtId="9" fontId="46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6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2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131" fillId="0" borderId="0" applyFont="0" applyFill="0" applyBorder="0" applyAlignment="0" applyProtection="0"/>
    <xf numFmtId="0" fontId="131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31" fillId="0" borderId="0"/>
    <xf numFmtId="9" fontId="46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6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2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131" fillId="0" borderId="0" applyFont="0" applyFill="0" applyBorder="0" applyAlignment="0" applyProtection="0"/>
    <xf numFmtId="0" fontId="131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31" fillId="0" borderId="0"/>
    <xf numFmtId="9" fontId="46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6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2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131" fillId="0" borderId="0" applyFont="0" applyFill="0" applyBorder="0" applyAlignment="0" applyProtection="0"/>
    <xf numFmtId="0" fontId="131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31" fillId="0" borderId="0"/>
    <xf numFmtId="9" fontId="46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6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2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131" fillId="0" borderId="0" applyFont="0" applyFill="0" applyBorder="0" applyAlignment="0" applyProtection="0"/>
    <xf numFmtId="0" fontId="131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31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11" fillId="50" borderId="0" applyNumberFormat="0" applyBorder="0" applyAlignment="0" applyProtection="0"/>
    <xf numFmtId="0" fontId="303" fillId="50" borderId="0" applyNumberFormat="0" applyBorder="0" applyAlignment="0" applyProtection="0"/>
    <xf numFmtId="202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49" borderId="0" applyNumberFormat="0" applyBorder="0" applyAlignment="0" applyProtection="0"/>
    <xf numFmtId="0" fontId="303" fillId="49" borderId="0" applyNumberFormat="0" applyBorder="0" applyAlignment="0" applyProtection="0"/>
    <xf numFmtId="202" fontId="11" fillId="49" borderId="0" applyNumberFormat="0" applyBorder="0" applyAlignment="0" applyProtection="0"/>
    <xf numFmtId="0" fontId="11" fillId="49" borderId="0" applyNumberFormat="0" applyBorder="0" applyAlignment="0" applyProtection="0"/>
    <xf numFmtId="0" fontId="11" fillId="49" borderId="0" applyNumberFormat="0" applyBorder="0" applyAlignment="0" applyProtection="0"/>
    <xf numFmtId="0" fontId="11" fillId="51" borderId="0" applyNumberFormat="0" applyBorder="0" applyAlignment="0" applyProtection="0"/>
    <xf numFmtId="0" fontId="303" fillId="51" borderId="0" applyNumberFormat="0" applyBorder="0" applyAlignment="0" applyProtection="0"/>
    <xf numFmtId="202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303" fillId="52" borderId="0" applyNumberFormat="0" applyBorder="0" applyAlignment="0" applyProtection="0"/>
    <xf numFmtId="202" fontId="11" fillId="52" borderId="0" applyNumberFormat="0" applyBorder="0" applyAlignment="0" applyProtection="0"/>
    <xf numFmtId="0" fontId="11" fillId="52" borderId="0" applyNumberFormat="0" applyBorder="0" applyAlignment="0" applyProtection="0"/>
    <xf numFmtId="0" fontId="11" fillId="52" borderId="0" applyNumberFormat="0" applyBorder="0" applyAlignment="0" applyProtection="0"/>
    <xf numFmtId="0" fontId="11" fillId="53" borderId="0" applyNumberFormat="0" applyBorder="0" applyAlignment="0" applyProtection="0"/>
    <xf numFmtId="0" fontId="303" fillId="53" borderId="0" applyNumberFormat="0" applyBorder="0" applyAlignment="0" applyProtection="0"/>
    <xf numFmtId="202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11" fillId="54" borderId="0" applyNumberFormat="0" applyBorder="0" applyAlignment="0" applyProtection="0"/>
    <xf numFmtId="0" fontId="303" fillId="54" borderId="0" applyNumberFormat="0" applyBorder="0" applyAlignment="0" applyProtection="0"/>
    <xf numFmtId="202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48" borderId="0" applyNumberFormat="0" applyBorder="0" applyAlignment="0" applyProtection="0"/>
    <xf numFmtId="0" fontId="303" fillId="48" borderId="0" applyNumberFormat="0" applyBorder="0" applyAlignment="0" applyProtection="0"/>
    <xf numFmtId="202" fontId="11" fillId="48" borderId="0" applyNumberFormat="0" applyBorder="0" applyAlignment="0" applyProtection="0"/>
    <xf numFmtId="0" fontId="11" fillId="48" borderId="0" applyNumberFormat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303" fillId="45" borderId="0" applyNumberFormat="0" applyBorder="0" applyAlignment="0" applyProtection="0"/>
    <xf numFmtId="202" fontId="11" fillId="45" borderId="0" applyNumberFormat="0" applyBorder="0" applyAlignment="0" applyProtection="0"/>
    <xf numFmtId="0" fontId="11" fillId="45" borderId="0" applyNumberFormat="0" applyBorder="0" applyAlignment="0" applyProtection="0"/>
    <xf numFmtId="0" fontId="11" fillId="45" borderId="0" applyNumberFormat="0" applyBorder="0" applyAlignment="0" applyProtection="0"/>
    <xf numFmtId="0" fontId="11" fillId="58" borderId="0" applyNumberFormat="0" applyBorder="0" applyAlignment="0" applyProtection="0"/>
    <xf numFmtId="0" fontId="303" fillId="58" borderId="0" applyNumberFormat="0" applyBorder="0" applyAlignment="0" applyProtection="0"/>
    <xf numFmtId="202" fontId="11" fillId="58" borderId="0" applyNumberFormat="0" applyBorder="0" applyAlignment="0" applyProtection="0"/>
    <xf numFmtId="0" fontId="11" fillId="58" borderId="0" applyNumberFormat="0" applyBorder="0" applyAlignment="0" applyProtection="0"/>
    <xf numFmtId="0" fontId="11" fillId="58" borderId="0" applyNumberFormat="0" applyBorder="0" applyAlignment="0" applyProtection="0"/>
    <xf numFmtId="0" fontId="11" fillId="52" borderId="0" applyNumberFormat="0" applyBorder="0" applyAlignment="0" applyProtection="0"/>
    <xf numFmtId="0" fontId="303" fillId="52" borderId="0" applyNumberFormat="0" applyBorder="0" applyAlignment="0" applyProtection="0"/>
    <xf numFmtId="202" fontId="11" fillId="52" borderId="0" applyNumberFormat="0" applyBorder="0" applyAlignment="0" applyProtection="0"/>
    <xf numFmtId="0" fontId="11" fillId="52" borderId="0" applyNumberFormat="0" applyBorder="0" applyAlignment="0" applyProtection="0"/>
    <xf numFmtId="0" fontId="11" fillId="52" borderId="0" applyNumberFormat="0" applyBorder="0" applyAlignment="0" applyProtection="0"/>
    <xf numFmtId="0" fontId="11" fillId="48" borderId="0" applyNumberFormat="0" applyBorder="0" applyAlignment="0" applyProtection="0"/>
    <xf numFmtId="0" fontId="303" fillId="48" borderId="0" applyNumberFormat="0" applyBorder="0" applyAlignment="0" applyProtection="0"/>
    <xf numFmtId="202" fontId="11" fillId="48" borderId="0" applyNumberFormat="0" applyBorder="0" applyAlignment="0" applyProtection="0"/>
    <xf numFmtId="0" fontId="11" fillId="48" borderId="0" applyNumberFormat="0" applyBorder="0" applyAlignment="0" applyProtection="0"/>
    <xf numFmtId="0" fontId="11" fillId="48" borderId="0" applyNumberFormat="0" applyBorder="0" applyAlignment="0" applyProtection="0"/>
    <xf numFmtId="0" fontId="11" fillId="59" borderId="0" applyNumberFormat="0" applyBorder="0" applyAlignment="0" applyProtection="0"/>
    <xf numFmtId="0" fontId="303" fillId="59" borderId="0" applyNumberFormat="0" applyBorder="0" applyAlignment="0" applyProtection="0"/>
    <xf numFmtId="202" fontId="11" fillId="59" borderId="0" applyNumberFormat="0" applyBorder="0" applyAlignment="0" applyProtection="0"/>
    <xf numFmtId="0" fontId="11" fillId="59" borderId="0" applyNumberFormat="0" applyBorder="0" applyAlignment="0" applyProtection="0"/>
    <xf numFmtId="0" fontId="11" fillId="59" borderId="0" applyNumberFormat="0" applyBorder="0" applyAlignment="0" applyProtection="0"/>
    <xf numFmtId="0" fontId="91" fillId="60" borderId="0" applyNumberFormat="0" applyBorder="0" applyAlignment="0" applyProtection="0"/>
    <xf numFmtId="202" fontId="91" fillId="60" borderId="0" applyNumberFormat="0" applyBorder="0" applyAlignment="0" applyProtection="0"/>
    <xf numFmtId="0" fontId="91" fillId="60" borderId="0" applyNumberFormat="0" applyBorder="0" applyAlignment="0" applyProtection="0"/>
    <xf numFmtId="0" fontId="91" fillId="45" borderId="0" applyNumberFormat="0" applyBorder="0" applyAlignment="0" applyProtection="0"/>
    <xf numFmtId="202" fontId="91" fillId="45" borderId="0" applyNumberFormat="0" applyBorder="0" applyAlignment="0" applyProtection="0"/>
    <xf numFmtId="0" fontId="91" fillId="45" borderId="0" applyNumberFormat="0" applyBorder="0" applyAlignment="0" applyProtection="0"/>
    <xf numFmtId="0" fontId="91" fillId="58" borderId="0" applyNumberFormat="0" applyBorder="0" applyAlignment="0" applyProtection="0"/>
    <xf numFmtId="202" fontId="91" fillId="58" borderId="0" applyNumberFormat="0" applyBorder="0" applyAlignment="0" applyProtection="0"/>
    <xf numFmtId="0" fontId="91" fillId="58" borderId="0" applyNumberFormat="0" applyBorder="0" applyAlignment="0" applyProtection="0"/>
    <xf numFmtId="0" fontId="91" fillId="61" borderId="0" applyNumberFormat="0" applyBorder="0" applyAlignment="0" applyProtection="0"/>
    <xf numFmtId="202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2" borderId="0" applyNumberFormat="0" applyBorder="0" applyAlignment="0" applyProtection="0"/>
    <xf numFmtId="202" fontId="91" fillId="62" borderId="0" applyNumberFormat="0" applyBorder="0" applyAlignment="0" applyProtection="0"/>
    <xf numFmtId="0" fontId="91" fillId="62" borderId="0" applyNumberFormat="0" applyBorder="0" applyAlignment="0" applyProtection="0"/>
    <xf numFmtId="0" fontId="91" fillId="63" borderId="0" applyNumberFormat="0" applyBorder="0" applyAlignment="0" applyProtection="0"/>
    <xf numFmtId="202" fontId="91" fillId="63" borderId="0" applyNumberFormat="0" applyBorder="0" applyAlignment="0" applyProtection="0"/>
    <xf numFmtId="0" fontId="91" fillId="63" borderId="0" applyNumberFormat="0" applyBorder="0" applyAlignment="0" applyProtection="0"/>
    <xf numFmtId="202" fontId="11" fillId="65" borderId="0" applyNumberFormat="0" applyBorder="0" applyAlignment="0" applyProtection="0"/>
    <xf numFmtId="0" fontId="11" fillId="65" borderId="0" applyNumberFormat="0" applyBorder="0" applyAlignment="0" applyProtection="0"/>
    <xf numFmtId="202" fontId="11" fillId="67" borderId="0" applyNumberFormat="0" applyBorder="0" applyAlignment="0" applyProtection="0"/>
    <xf numFmtId="0" fontId="11" fillId="67" borderId="0" applyNumberFormat="0" applyBorder="0" applyAlignment="0" applyProtection="0"/>
    <xf numFmtId="202" fontId="91" fillId="69" borderId="0" applyNumberFormat="0" applyBorder="0" applyAlignment="0" applyProtection="0"/>
    <xf numFmtId="0" fontId="91" fillId="69" borderId="0" applyNumberFormat="0" applyBorder="0" applyAlignment="0" applyProtection="0"/>
    <xf numFmtId="202" fontId="11" fillId="72" borderId="0" applyNumberFormat="0" applyBorder="0" applyAlignment="0" applyProtection="0"/>
    <xf numFmtId="0" fontId="11" fillId="72" borderId="0" applyNumberFormat="0" applyBorder="0" applyAlignment="0" applyProtection="0"/>
    <xf numFmtId="202" fontId="11" fillId="74" borderId="0" applyNumberFormat="0" applyBorder="0" applyAlignment="0" applyProtection="0"/>
    <xf numFmtId="0" fontId="11" fillId="74" borderId="0" applyNumberFormat="0" applyBorder="0" applyAlignment="0" applyProtection="0"/>
    <xf numFmtId="202" fontId="91" fillId="76" borderId="0" applyNumberFormat="0" applyBorder="0" applyAlignment="0" applyProtection="0"/>
    <xf numFmtId="0" fontId="91" fillId="76" borderId="0" applyNumberFormat="0" applyBorder="0" applyAlignment="0" applyProtection="0"/>
    <xf numFmtId="202" fontId="11" fillId="77" borderId="0" applyNumberFormat="0" applyBorder="0" applyAlignment="0" applyProtection="0"/>
    <xf numFmtId="0" fontId="11" fillId="77" borderId="0" applyNumberFormat="0" applyBorder="0" applyAlignment="0" applyProtection="0"/>
    <xf numFmtId="202" fontId="11" fillId="75" borderId="0" applyNumberFormat="0" applyBorder="0" applyAlignment="0" applyProtection="0"/>
    <xf numFmtId="0" fontId="11" fillId="75" borderId="0" applyNumberFormat="0" applyBorder="0" applyAlignment="0" applyProtection="0"/>
    <xf numFmtId="202" fontId="91" fillId="68" borderId="0" applyNumberFormat="0" applyBorder="0" applyAlignment="0" applyProtection="0"/>
    <xf numFmtId="0" fontId="91" fillId="68" borderId="0" applyNumberFormat="0" applyBorder="0" applyAlignment="0" applyProtection="0"/>
    <xf numFmtId="202" fontId="11" fillId="75" borderId="0" applyNumberFormat="0" applyBorder="0" applyAlignment="0" applyProtection="0"/>
    <xf numFmtId="0" fontId="11" fillId="75" borderId="0" applyNumberFormat="0" applyBorder="0" applyAlignment="0" applyProtection="0"/>
    <xf numFmtId="202" fontId="11" fillId="68" borderId="0" applyNumberFormat="0" applyBorder="0" applyAlignment="0" applyProtection="0"/>
    <xf numFmtId="0" fontId="11" fillId="68" borderId="0" applyNumberFormat="0" applyBorder="0" applyAlignment="0" applyProtection="0"/>
    <xf numFmtId="202" fontId="91" fillId="68" borderId="0" applyNumberFormat="0" applyBorder="0" applyAlignment="0" applyProtection="0"/>
    <xf numFmtId="0" fontId="91" fillId="68" borderId="0" applyNumberFormat="0" applyBorder="0" applyAlignment="0" applyProtection="0"/>
    <xf numFmtId="202" fontId="11" fillId="65" borderId="0" applyNumberFormat="0" applyBorder="0" applyAlignment="0" applyProtection="0"/>
    <xf numFmtId="0" fontId="11" fillId="65" borderId="0" applyNumberFormat="0" applyBorder="0" applyAlignment="0" applyProtection="0"/>
    <xf numFmtId="202" fontId="91" fillId="67" borderId="0" applyNumberFormat="0" applyBorder="0" applyAlignment="0" applyProtection="0"/>
    <xf numFmtId="0" fontId="91" fillId="67" borderId="0" applyNumberFormat="0" applyBorder="0" applyAlignment="0" applyProtection="0"/>
    <xf numFmtId="202" fontId="11" fillId="74" borderId="0" applyNumberFormat="0" applyBorder="0" applyAlignment="0" applyProtection="0"/>
    <xf numFmtId="0" fontId="11" fillId="74" borderId="0" applyNumberFormat="0" applyBorder="0" applyAlignment="0" applyProtection="0"/>
    <xf numFmtId="202" fontId="91" fillId="87" borderId="0" applyNumberFormat="0" applyBorder="0" applyAlignment="0" applyProtection="0"/>
    <xf numFmtId="0" fontId="91" fillId="87" borderId="0" applyNumberFormat="0" applyBorder="0" applyAlignment="0" applyProtection="0"/>
    <xf numFmtId="202" fontId="92" fillId="0" borderId="0">
      <alignment horizontal="center" wrapText="1"/>
      <protection locked="0"/>
    </xf>
    <xf numFmtId="202" fontId="150" fillId="0" borderId="18" applyNumberFormat="0" applyFill="0" applyAlignment="0" applyProtection="0"/>
    <xf numFmtId="0" fontId="97" fillId="51" borderId="0" applyNumberFormat="0" applyBorder="0" applyAlignment="0" applyProtection="0"/>
    <xf numFmtId="0" fontId="11" fillId="79" borderId="0" applyNumberFormat="0" applyBorder="0" applyAlignment="0" applyProtection="0"/>
    <xf numFmtId="202" fontId="97" fillId="51" borderId="0" applyNumberFormat="0" applyBorder="0" applyAlignment="0" applyProtection="0"/>
    <xf numFmtId="0" fontId="97" fillId="51" borderId="0" applyNumberFormat="0" applyBorder="0" applyAlignment="0" applyProtection="0"/>
    <xf numFmtId="0" fontId="97" fillId="51" borderId="0" applyNumberFormat="0" applyBorder="0" applyAlignment="0" applyProtection="0"/>
    <xf numFmtId="0" fontId="46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9" fillId="0" borderId="0">
      <alignment vertical="top"/>
    </xf>
    <xf numFmtId="0" fontId="38" fillId="0" borderId="0"/>
    <xf numFmtId="0" fontId="38" fillId="0" borderId="0"/>
    <xf numFmtId="0" fontId="38" fillId="0" borderId="0"/>
    <xf numFmtId="0" fontId="38" fillId="0" borderId="0"/>
    <xf numFmtId="278" fontId="9" fillId="0" borderId="0" applyFill="0" applyBorder="0" applyAlignment="0"/>
    <xf numFmtId="278" fontId="9" fillId="0" borderId="0" applyFill="0" applyBorder="0" applyAlignment="0"/>
    <xf numFmtId="278" fontId="9" fillId="0" borderId="0" applyFill="0" applyBorder="0" applyAlignment="0"/>
    <xf numFmtId="278" fontId="9" fillId="0" borderId="0" applyFill="0" applyBorder="0" applyAlignment="0"/>
    <xf numFmtId="278" fontId="9" fillId="0" borderId="0" applyFill="0" applyBorder="0" applyAlignment="0"/>
    <xf numFmtId="278" fontId="9" fillId="0" borderId="0" applyFill="0" applyBorder="0" applyAlignment="0"/>
    <xf numFmtId="278" fontId="9" fillId="0" borderId="0" applyFill="0" applyBorder="0" applyAlignment="0"/>
    <xf numFmtId="278" fontId="9" fillId="0" borderId="0" applyFill="0" applyBorder="0" applyAlignment="0"/>
    <xf numFmtId="278" fontId="9" fillId="0" borderId="0" applyFill="0" applyBorder="0" applyAlignment="0"/>
    <xf numFmtId="278" fontId="9" fillId="0" borderId="0" applyFill="0" applyBorder="0" applyAlignment="0"/>
    <xf numFmtId="0" fontId="38" fillId="0" borderId="0"/>
    <xf numFmtId="278" fontId="9" fillId="0" borderId="0" applyFill="0" applyBorder="0" applyAlignment="0"/>
    <xf numFmtId="278" fontId="9" fillId="0" borderId="0" applyFill="0" applyBorder="0" applyAlignment="0"/>
    <xf numFmtId="278" fontId="9" fillId="0" borderId="0" applyFill="0" applyBorder="0" applyAlignment="0"/>
    <xf numFmtId="278" fontId="9" fillId="0" borderId="0" applyFill="0" applyBorder="0" applyAlignment="0"/>
    <xf numFmtId="278" fontId="9" fillId="0" borderId="0" applyFill="0" applyBorder="0" applyAlignment="0"/>
    <xf numFmtId="278" fontId="9" fillId="0" borderId="0" applyFill="0" applyBorder="0" applyAlignment="0"/>
    <xf numFmtId="278" fontId="9" fillId="0" borderId="0" applyFill="0" applyBorder="0" applyAlignment="0"/>
    <xf numFmtId="278" fontId="9" fillId="0" borderId="0" applyFill="0" applyBorder="0" applyAlignment="0"/>
    <xf numFmtId="278" fontId="9" fillId="0" borderId="0" applyFill="0" applyBorder="0" applyAlignment="0"/>
    <xf numFmtId="278" fontId="9" fillId="0" borderId="0" applyFill="0" applyBorder="0" applyAlignment="0"/>
    <xf numFmtId="278" fontId="9" fillId="0" borderId="0" applyFill="0" applyBorder="0" applyAlignment="0"/>
    <xf numFmtId="278" fontId="9" fillId="0" borderId="0" applyFill="0" applyBorder="0" applyAlignment="0"/>
    <xf numFmtId="278" fontId="9" fillId="0" borderId="0" applyFill="0" applyBorder="0" applyAlignment="0"/>
    <xf numFmtId="278" fontId="9" fillId="0" borderId="0" applyFill="0" applyBorder="0" applyAlignment="0"/>
    <xf numFmtId="278" fontId="9" fillId="0" borderId="0" applyFill="0" applyBorder="0" applyAlignment="0"/>
    <xf numFmtId="278" fontId="9" fillId="0" borderId="0" applyFill="0" applyBorder="0" applyAlignment="0"/>
    <xf numFmtId="278" fontId="9" fillId="0" borderId="0" applyFill="0" applyBorder="0" applyAlignment="0"/>
    <xf numFmtId="278" fontId="9" fillId="0" borderId="0" applyFill="0" applyBorder="0" applyAlignment="0"/>
    <xf numFmtId="0" fontId="46" fillId="0" borderId="0" applyNumberFormat="0" applyFill="0" applyBorder="0" applyAlignment="0" applyProtection="0"/>
    <xf numFmtId="278" fontId="9" fillId="0" borderId="0" applyFill="0" applyBorder="0" applyAlignment="0"/>
    <xf numFmtId="278" fontId="9" fillId="0" borderId="0" applyFill="0" applyBorder="0" applyAlignment="0"/>
    <xf numFmtId="278" fontId="9" fillId="0" borderId="0" applyFill="0" applyBorder="0" applyAlignment="0"/>
    <xf numFmtId="278" fontId="9" fillId="0" borderId="0" applyFill="0" applyBorder="0" applyAlignment="0"/>
    <xf numFmtId="0" fontId="9" fillId="0" borderId="0">
      <alignment vertical="top"/>
    </xf>
    <xf numFmtId="0" fontId="38" fillId="0" borderId="0"/>
    <xf numFmtId="0" fontId="95" fillId="91" borderId="38" applyNumberFormat="0" applyAlignment="0" applyProtection="0"/>
    <xf numFmtId="202" fontId="169" fillId="57" borderId="37" applyNumberFormat="0" applyAlignment="0" applyProtection="0"/>
    <xf numFmtId="0" fontId="169" fillId="57" borderId="37" applyNumberFormat="0" applyAlignment="0" applyProtection="0"/>
    <xf numFmtId="0" fontId="46" fillId="0" borderId="0" applyNumberFormat="0" applyFill="0" applyBorder="0" applyAlignment="0" applyProtection="0"/>
    <xf numFmtId="0" fontId="96" fillId="92" borderId="39" applyNumberFormat="0" applyAlignment="0" applyProtection="0"/>
    <xf numFmtId="0" fontId="96" fillId="83" borderId="39" applyNumberFormat="0" applyAlignment="0" applyProtection="0"/>
    <xf numFmtId="202" fontId="96" fillId="92" borderId="39" applyNumberFormat="0" applyAlignment="0" applyProtection="0"/>
    <xf numFmtId="0" fontId="96" fillId="92" borderId="39" applyNumberFormat="0" applyAlignment="0" applyProtection="0"/>
    <xf numFmtId="0" fontId="96" fillId="92" borderId="39" applyNumberFormat="0" applyAlignment="0" applyProtection="0"/>
    <xf numFmtId="0" fontId="174" fillId="0" borderId="41" applyNumberFormat="0" applyFill="0" applyAlignment="0" applyProtection="0"/>
    <xf numFmtId="0" fontId="97" fillId="0" borderId="40" applyNumberFormat="0" applyFill="0" applyAlignment="0" applyProtection="0"/>
    <xf numFmtId="202" fontId="174" fillId="0" borderId="41" applyNumberFormat="0" applyFill="0" applyAlignment="0" applyProtection="0"/>
    <xf numFmtId="0" fontId="174" fillId="0" borderId="41" applyNumberFormat="0" applyFill="0" applyAlignment="0" applyProtection="0"/>
    <xf numFmtId="0" fontId="174" fillId="0" borderId="41" applyNumberFormat="0" applyFill="0" applyAlignment="0" applyProtection="0"/>
    <xf numFmtId="202" fontId="61" fillId="116" borderId="64" applyFont="0" applyFill="0" applyBorder="0"/>
    <xf numFmtId="202" fontId="98" fillId="0" borderId="0"/>
    <xf numFmtId="202" fontId="99" fillId="0" borderId="0"/>
    <xf numFmtId="202" fontId="99" fillId="0" borderId="0"/>
    <xf numFmtId="202" fontId="100" fillId="0" borderId="0"/>
    <xf numFmtId="202" fontId="102" fillId="0" borderId="0" applyNumberFormat="0" applyAlignment="0">
      <alignment horizontal="left"/>
    </xf>
    <xf numFmtId="202" fontId="10" fillId="0" borderId="0" applyNumberFormat="0" applyAlignment="0"/>
    <xf numFmtId="226" fontId="61" fillId="0" borderId="18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6" fillId="0" borderId="0"/>
    <xf numFmtId="202" fontId="9" fillId="0" borderId="0" applyNumberFormat="0" applyFill="0" applyBorder="0" applyAlignment="0" applyProtection="0"/>
    <xf numFmtId="0" fontId="46" fillId="0" borderId="0">
      <alignment vertical="top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02" fontId="107" fillId="93" borderId="0" applyNumberFormat="0" applyBorder="0" applyAlignment="0" applyProtection="0"/>
    <xf numFmtId="0" fontId="107" fillId="93" borderId="0" applyNumberFormat="0" applyBorder="0" applyAlignment="0" applyProtection="0"/>
    <xf numFmtId="202" fontId="107" fillId="95" borderId="0" applyNumberFormat="0" applyBorder="0" applyAlignment="0" applyProtection="0"/>
    <xf numFmtId="0" fontId="107" fillId="95" borderId="0" applyNumberFormat="0" applyBorder="0" applyAlignment="0" applyProtection="0"/>
    <xf numFmtId="0" fontId="18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202" fontId="188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91" fillId="98" borderId="0" applyNumberFormat="0" applyBorder="0" applyAlignment="0" applyProtection="0"/>
    <xf numFmtId="0" fontId="91" fillId="64" borderId="0" applyNumberFormat="0" applyBorder="0" applyAlignment="0" applyProtection="0"/>
    <xf numFmtId="202" fontId="91" fillId="98" borderId="0" applyNumberFormat="0" applyBorder="0" applyAlignment="0" applyProtection="0"/>
    <xf numFmtId="0" fontId="91" fillId="98" borderId="0" applyNumberFormat="0" applyBorder="0" applyAlignment="0" applyProtection="0"/>
    <xf numFmtId="0" fontId="91" fillId="98" borderId="0" applyNumberFormat="0" applyBorder="0" applyAlignment="0" applyProtection="0"/>
    <xf numFmtId="0" fontId="91" fillId="99" borderId="0" applyNumberFormat="0" applyBorder="0" applyAlignment="0" applyProtection="0"/>
    <xf numFmtId="0" fontId="91" fillId="71" borderId="0" applyNumberFormat="0" applyBorder="0" applyAlignment="0" applyProtection="0"/>
    <xf numFmtId="202" fontId="91" fillId="99" borderId="0" applyNumberFormat="0" applyBorder="0" applyAlignment="0" applyProtection="0"/>
    <xf numFmtId="0" fontId="91" fillId="99" borderId="0" applyNumberFormat="0" applyBorder="0" applyAlignment="0" applyProtection="0"/>
    <xf numFmtId="0" fontId="91" fillId="99" borderId="0" applyNumberFormat="0" applyBorder="0" applyAlignment="0" applyProtection="0"/>
    <xf numFmtId="0" fontId="91" fillId="56" borderId="0" applyNumberFormat="0" applyBorder="0" applyAlignment="0" applyProtection="0"/>
    <xf numFmtId="0" fontId="91" fillId="81" borderId="0" applyNumberFormat="0" applyBorder="0" applyAlignment="0" applyProtection="0"/>
    <xf numFmtId="202" fontId="91" fillId="56" borderId="0" applyNumberFormat="0" applyBorder="0" applyAlignment="0" applyProtection="0"/>
    <xf numFmtId="0" fontId="91" fillId="56" borderId="0" applyNumberFormat="0" applyBorder="0" applyAlignment="0" applyProtection="0"/>
    <xf numFmtId="0" fontId="91" fillId="56" borderId="0" applyNumberFormat="0" applyBorder="0" applyAlignment="0" applyProtection="0"/>
    <xf numFmtId="0" fontId="91" fillId="61" borderId="0" applyNumberFormat="0" applyBorder="0" applyAlignment="0" applyProtection="0"/>
    <xf numFmtId="0" fontId="91" fillId="83" borderId="0" applyNumberFormat="0" applyBorder="0" applyAlignment="0" applyProtection="0"/>
    <xf numFmtId="202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2" borderId="0" applyNumberFormat="0" applyBorder="0" applyAlignment="0" applyProtection="0"/>
    <xf numFmtId="0" fontId="91" fillId="70" borderId="0" applyNumberFormat="0" applyBorder="0" applyAlignment="0" applyProtection="0"/>
    <xf numFmtId="202" fontId="91" fillId="62" borderId="0" applyNumberFormat="0" applyBorder="0" applyAlignment="0" applyProtection="0"/>
    <xf numFmtId="0" fontId="91" fillId="62" borderId="0" applyNumberFormat="0" applyBorder="0" applyAlignment="0" applyProtection="0"/>
    <xf numFmtId="0" fontId="91" fillId="62" borderId="0" applyNumberFormat="0" applyBorder="0" applyAlignment="0" applyProtection="0"/>
    <xf numFmtId="0" fontId="91" fillId="100" borderId="0" applyNumberFormat="0" applyBorder="0" applyAlignment="0" applyProtection="0"/>
    <xf numFmtId="0" fontId="91" fillId="89" borderId="0" applyNumberFormat="0" applyBorder="0" applyAlignment="0" applyProtection="0"/>
    <xf numFmtId="202" fontId="91" fillId="100" borderId="0" applyNumberFormat="0" applyBorder="0" applyAlignment="0" applyProtection="0"/>
    <xf numFmtId="0" fontId="91" fillId="100" borderId="0" applyNumberFormat="0" applyBorder="0" applyAlignment="0" applyProtection="0"/>
    <xf numFmtId="0" fontId="91" fillId="100" borderId="0" applyNumberFormat="0" applyBorder="0" applyAlignment="0" applyProtection="0"/>
    <xf numFmtId="202" fontId="110" fillId="0" borderId="0" applyNumberFormat="0" applyAlignment="0">
      <alignment horizontal="left"/>
    </xf>
    <xf numFmtId="0" fontId="111" fillId="87" borderId="38" applyNumberFormat="0" applyAlignment="0" applyProtection="0"/>
    <xf numFmtId="202" fontId="189" fillId="54" borderId="37" applyNumberFormat="0" applyAlignment="0" applyProtection="0"/>
    <xf numFmtId="0" fontId="189" fillId="54" borderId="37" applyNumberFormat="0" applyAlignment="0" applyProtection="0"/>
    <xf numFmtId="190" fontId="9" fillId="0" borderId="0" applyFont="0" applyFill="0" applyBorder="0" applyAlignment="0" applyProtection="0"/>
    <xf numFmtId="230" fontId="9" fillId="0" borderId="0" applyNumberFormat="0" applyFont="0" applyFill="0" applyBorder="0" applyAlignment="0" applyProtection="0"/>
    <xf numFmtId="0" fontId="113" fillId="0" borderId="9" applyNumberFormat="0" applyAlignment="0" applyProtection="0">
      <alignment horizontal="left" vertical="center"/>
    </xf>
    <xf numFmtId="202" fontId="113" fillId="0" borderId="9" applyNumberFormat="0" applyAlignment="0" applyProtection="0">
      <alignment horizontal="left" vertical="center"/>
    </xf>
    <xf numFmtId="202" fontId="113" fillId="0" borderId="12">
      <alignment horizontal="left" vertical="center"/>
    </xf>
    <xf numFmtId="0" fontId="213" fillId="49" borderId="0" applyNumberFormat="0" applyBorder="0" applyAlignment="0" applyProtection="0"/>
    <xf numFmtId="0" fontId="116" fillId="86" borderId="0" applyNumberFormat="0" applyBorder="0" applyAlignment="0" applyProtection="0"/>
    <xf numFmtId="202" fontId="213" fillId="49" borderId="0" applyNumberFormat="0" applyBorder="0" applyAlignment="0" applyProtection="0"/>
    <xf numFmtId="0" fontId="213" fillId="49" borderId="0" applyNumberFormat="0" applyBorder="0" applyAlignment="0" applyProtection="0"/>
    <xf numFmtId="0" fontId="213" fillId="49" borderId="0" applyNumberFormat="0" applyBorder="0" applyAlignment="0" applyProtection="0"/>
    <xf numFmtId="167" fontId="42" fillId="103" borderId="18" applyNumberFormat="0" applyFont="0" applyAlignment="0" applyProtection="0">
      <alignment horizontal="center"/>
      <protection locked="0"/>
    </xf>
    <xf numFmtId="202" fontId="221" fillId="0" borderId="1" applyNumberFormat="0" applyBorder="0" applyAlignment="0">
      <alignment horizontal="left"/>
    </xf>
    <xf numFmtId="170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8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3" fontId="225" fillId="124" borderId="18">
      <alignment horizontal="center"/>
    </xf>
    <xf numFmtId="0" fontId="121" fillId="106" borderId="0" applyNumberFormat="0" applyBorder="0" applyAlignment="0" applyProtection="0"/>
    <xf numFmtId="202" fontId="121" fillId="106" borderId="0" applyNumberFormat="0" applyBorder="0" applyAlignment="0" applyProtection="0"/>
    <xf numFmtId="202" fontId="121" fillId="106" borderId="0" applyNumberFormat="0" applyBorder="0" applyAlignment="0" applyProtection="0"/>
    <xf numFmtId="0" fontId="121" fillId="106" borderId="0" applyNumberFormat="0" applyBorder="0" applyAlignment="0" applyProtection="0"/>
    <xf numFmtId="202" fontId="121" fillId="106" borderId="0" applyNumberFormat="0" applyBorder="0" applyAlignment="0" applyProtection="0"/>
    <xf numFmtId="0" fontId="121" fillId="106" borderId="0" applyNumberFormat="0" applyBorder="0" applyAlignment="0" applyProtection="0"/>
    <xf numFmtId="0" fontId="38" fillId="0" borderId="0"/>
    <xf numFmtId="0" fontId="38" fillId="0" borderId="0"/>
    <xf numFmtId="0" fontId="8" fillId="0" borderId="0"/>
    <xf numFmtId="0" fontId="9" fillId="0" borderId="0"/>
    <xf numFmtId="202" fontId="8" fillId="0" borderId="0"/>
    <xf numFmtId="0" fontId="1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202" fontId="9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1" fillId="0" borderId="0"/>
    <xf numFmtId="0" fontId="42" fillId="107" borderId="0"/>
    <xf numFmtId="202" fontId="9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0" fontId="38" fillId="0" borderId="0"/>
    <xf numFmtId="0" fontId="38" fillId="0" borderId="0"/>
    <xf numFmtId="0" fontId="9" fillId="0" borderId="0">
      <alignment vertical="top"/>
    </xf>
    <xf numFmtId="0" fontId="89" fillId="0" borderId="0">
      <alignment vertical="top"/>
    </xf>
    <xf numFmtId="0" fontId="9" fillId="0" borderId="0"/>
    <xf numFmtId="202" fontId="9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2" fillId="107" borderId="0"/>
    <xf numFmtId="0" fontId="8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6" fillId="0" borderId="0" applyNumberFormat="0" applyFill="0" applyBorder="0" applyAlignment="0" applyProtection="0"/>
    <xf numFmtId="0" fontId="9" fillId="0" borderId="0">
      <alignment vertical="top"/>
    </xf>
    <xf numFmtId="0" fontId="9" fillId="0" borderId="0">
      <alignment vertical="top"/>
    </xf>
    <xf numFmtId="0" fontId="42" fillId="107" borderId="0"/>
    <xf numFmtId="0" fontId="38" fillId="0" borderId="0"/>
    <xf numFmtId="0" fontId="38" fillId="0" borderId="0"/>
    <xf numFmtId="0" fontId="9" fillId="0" borderId="0">
      <alignment vertical="top"/>
    </xf>
    <xf numFmtId="0" fontId="42" fillId="107" borderId="0"/>
    <xf numFmtId="0" fontId="38" fillId="0" borderId="0"/>
    <xf numFmtId="0" fontId="38" fillId="0" borderId="0"/>
    <xf numFmtId="0" fontId="8" fillId="0" borderId="0"/>
    <xf numFmtId="0" fontId="42" fillId="107" borderId="0"/>
    <xf numFmtId="0" fontId="38" fillId="0" borderId="0"/>
    <xf numFmtId="0" fontId="38" fillId="0" borderId="0"/>
    <xf numFmtId="0" fontId="46" fillId="0" borderId="0">
      <alignment vertical="top"/>
    </xf>
    <xf numFmtId="0" fontId="38" fillId="0" borderId="0"/>
    <xf numFmtId="0" fontId="38" fillId="0" borderId="0"/>
    <xf numFmtId="0" fontId="9" fillId="0" borderId="0"/>
    <xf numFmtId="0" fontId="46" fillId="0" borderId="0" applyNumberFormat="0" applyFill="0" applyBorder="0" applyAlignment="0" applyProtection="0"/>
    <xf numFmtId="0" fontId="8" fillId="0" borderId="0"/>
    <xf numFmtId="0" fontId="46" fillId="0" borderId="0">
      <alignment vertical="top"/>
    </xf>
    <xf numFmtId="0" fontId="9" fillId="0" borderId="0">
      <alignment vertical="top"/>
    </xf>
    <xf numFmtId="0" fontId="46" fillId="0" borderId="0" applyNumberFormat="0" applyFill="0" applyBorder="0" applyAlignment="0" applyProtection="0"/>
    <xf numFmtId="0" fontId="38" fillId="0" borderId="0"/>
    <xf numFmtId="0" fontId="38" fillId="0" borderId="0"/>
    <xf numFmtId="0" fontId="46" fillId="0" borderId="0" applyNumberFormat="0" applyFill="0" applyBorder="0" applyAlignment="0" applyProtection="0"/>
    <xf numFmtId="0" fontId="42" fillId="107" borderId="0"/>
    <xf numFmtId="0" fontId="38" fillId="0" borderId="0"/>
    <xf numFmtId="0" fontId="38" fillId="0" borderId="0"/>
    <xf numFmtId="0" fontId="9" fillId="0" borderId="0"/>
    <xf numFmtId="0" fontId="38" fillId="0" borderId="0"/>
    <xf numFmtId="0" fontId="38" fillId="0" borderId="0"/>
    <xf numFmtId="0" fontId="46" fillId="0" borderId="0" applyNumberFormat="0" applyFill="0" applyBorder="0" applyAlignment="0" applyProtection="0"/>
    <xf numFmtId="0" fontId="9" fillId="0" borderId="0"/>
    <xf numFmtId="0" fontId="38" fillId="0" borderId="0"/>
    <xf numFmtId="0" fontId="38" fillId="0" borderId="0"/>
    <xf numFmtId="166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70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46" fillId="0" borderId="0"/>
    <xf numFmtId="0" fontId="46" fillId="0" borderId="0">
      <alignment vertical="top"/>
    </xf>
    <xf numFmtId="0" fontId="46" fillId="0" borderId="0" applyNumberFormat="0" applyFill="0" applyBorder="0" applyAlignment="0" applyProtection="0"/>
    <xf numFmtId="0" fontId="38" fillId="0" borderId="0"/>
    <xf numFmtId="0" fontId="9" fillId="0" borderId="0">
      <alignment vertical="top"/>
    </xf>
    <xf numFmtId="0" fontId="46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9" fillId="0" borderId="0">
      <alignment vertical="top"/>
    </xf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6" fillId="0" borderId="0" applyNumberFormat="0" applyFill="0" applyBorder="0" applyAlignment="0" applyProtection="0"/>
    <xf numFmtId="0" fontId="11" fillId="48" borderId="0" applyNumberFormat="0" applyBorder="0" applyAlignment="0" applyProtection="0"/>
    <xf numFmtId="0" fontId="38" fillId="0" borderId="0"/>
    <xf numFmtId="0" fontId="38" fillId="0" borderId="0"/>
    <xf numFmtId="0" fontId="42" fillId="107" borderId="0"/>
    <xf numFmtId="0" fontId="38" fillId="0" borderId="0"/>
    <xf numFmtId="0" fontId="38" fillId="0" borderId="0"/>
    <xf numFmtId="0" fontId="42" fillId="107" borderId="0"/>
    <xf numFmtId="0" fontId="38" fillId="0" borderId="0"/>
    <xf numFmtId="0" fontId="51" fillId="0" borderId="0"/>
    <xf numFmtId="0" fontId="38" fillId="0" borderId="0"/>
    <xf numFmtId="0" fontId="42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42" fillId="107" borderId="0"/>
    <xf numFmtId="0" fontId="38" fillId="0" borderId="0"/>
    <xf numFmtId="0" fontId="42" fillId="107" borderId="0"/>
    <xf numFmtId="0" fontId="38" fillId="0" borderId="0"/>
    <xf numFmtId="0" fontId="42" fillId="107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1" fillId="54" borderId="0" applyNumberFormat="0" applyBorder="0" applyAlignment="0" applyProtection="0"/>
    <xf numFmtId="202" fontId="46" fillId="0" borderId="0"/>
    <xf numFmtId="0" fontId="42" fillId="107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8" fillId="0" borderId="0"/>
    <xf numFmtId="0" fontId="8" fillId="0" borderId="0"/>
    <xf numFmtId="0" fontId="8" fillId="0" borderId="0"/>
    <xf numFmtId="0" fontId="46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202" fontId="4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202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6" fillId="0" borderId="0">
      <alignment vertical="top"/>
    </xf>
    <xf numFmtId="0" fontId="42" fillId="107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6" fillId="0" borderId="0" applyNumberFormat="0" applyFill="0" applyBorder="0" applyAlignment="0" applyProtection="0"/>
    <xf numFmtId="202" fontId="41" fillId="0" borderId="0"/>
    <xf numFmtId="0" fontId="46" fillId="0" borderId="0">
      <alignment vertical="top"/>
    </xf>
    <xf numFmtId="0" fontId="42" fillId="107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202" fontId="11" fillId="0" borderId="0" applyFill="0"/>
    <xf numFmtId="202" fontId="11" fillId="0" borderId="0" applyFill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6" fillId="0" borderId="0" applyNumberFormat="0" applyFill="0" applyBorder="0" applyAlignment="0" applyProtection="0"/>
    <xf numFmtId="0" fontId="8" fillId="0" borderId="0"/>
    <xf numFmtId="0" fontId="42" fillId="107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6" fillId="46" borderId="47" applyNumberFormat="0" applyFont="0" applyAlignment="0" applyProtection="0"/>
    <xf numFmtId="0" fontId="42" fillId="86" borderId="38" applyNumberFormat="0" applyFont="0" applyAlignment="0" applyProtection="0"/>
    <xf numFmtId="202" fontId="11" fillId="46" borderId="47" applyNumberFormat="0" applyFont="0" applyAlignment="0" applyProtection="0"/>
    <xf numFmtId="0" fontId="46" fillId="46" borderId="47" applyNumberFormat="0" applyFont="0" applyAlignment="0" applyProtection="0"/>
    <xf numFmtId="0" fontId="89" fillId="46" borderId="47" applyNumberFormat="0" applyFont="0" applyAlignment="0" applyProtection="0"/>
    <xf numFmtId="0" fontId="46" fillId="46" borderId="47" applyNumberFormat="0" applyFont="0" applyAlignment="0" applyProtection="0"/>
    <xf numFmtId="202" fontId="9" fillId="86" borderId="47" applyNumberFormat="0" applyFont="0" applyAlignment="0" applyProtection="0"/>
    <xf numFmtId="202" fontId="122" fillId="47" borderId="8">
      <alignment horizontal="center" vertical="center" wrapText="1"/>
    </xf>
    <xf numFmtId="202" fontId="123" fillId="90" borderId="48" applyNumberFormat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9" fillId="0" borderId="0" applyFont="0" applyFill="0" applyBorder="0" applyAlignment="0" applyProtection="0"/>
    <xf numFmtId="198" fontId="124" fillId="0" borderId="0"/>
    <xf numFmtId="202" fontId="125" fillId="0" borderId="0" applyNumberFormat="0" applyFont="0" applyFill="0" applyBorder="0" applyAlignment="0" applyProtection="0">
      <alignment horizontal="left"/>
    </xf>
    <xf numFmtId="202" fontId="9" fillId="0" borderId="3">
      <alignment horizontal="center"/>
    </xf>
    <xf numFmtId="202" fontId="67" fillId="0" borderId="49" applyNumberFormat="0" applyBorder="0"/>
    <xf numFmtId="280" fontId="126" fillId="0" borderId="0" applyNumberFormat="0" applyFill="0" applyBorder="0" applyAlignment="0" applyProtection="0">
      <alignment horizontal="left"/>
    </xf>
    <xf numFmtId="0" fontId="123" fillId="91" borderId="48" applyNumberFormat="0" applyAlignment="0" applyProtection="0"/>
    <xf numFmtId="202" fontId="123" fillId="57" borderId="48" applyNumberFormat="0" applyAlignment="0" applyProtection="0"/>
    <xf numFmtId="0" fontId="123" fillId="57" borderId="48" applyNumberFormat="0" applyAlignment="0" applyProtection="0"/>
    <xf numFmtId="0" fontId="304" fillId="57" borderId="48" applyNumberFormat="0" applyAlignment="0" applyProtection="0"/>
    <xf numFmtId="0" fontId="123" fillId="57" borderId="48" applyNumberFormat="0" applyAlignment="0" applyProtection="0"/>
    <xf numFmtId="4" fontId="42" fillId="106" borderId="38" applyNumberFormat="0" applyProtection="0">
      <alignment vertical="center"/>
    </xf>
    <xf numFmtId="4" fontId="127" fillId="106" borderId="50" applyNumberFormat="0" applyProtection="0">
      <alignment vertical="center"/>
    </xf>
    <xf numFmtId="4" fontId="256" fillId="114" borderId="38" applyNumberFormat="0" applyProtection="0">
      <alignment vertical="center"/>
    </xf>
    <xf numFmtId="4" fontId="128" fillId="106" borderId="50" applyNumberFormat="0" applyProtection="0">
      <alignment vertical="center"/>
    </xf>
    <xf numFmtId="4" fontId="42" fillId="114" borderId="38" applyNumberFormat="0" applyProtection="0">
      <alignment horizontal="left" vertical="center" indent="1"/>
    </xf>
    <xf numFmtId="4" fontId="127" fillId="106" borderId="50" applyNumberFormat="0" applyProtection="0">
      <alignment horizontal="left" vertical="center" indent="1"/>
    </xf>
    <xf numFmtId="202" fontId="127" fillId="106" borderId="50" applyNumberFormat="0" applyProtection="0">
      <alignment horizontal="left" vertical="top" indent="1"/>
    </xf>
    <xf numFmtId="0" fontId="127" fillId="106" borderId="50" applyNumberFormat="0" applyProtection="0">
      <alignment horizontal="left" vertical="top" indent="1"/>
    </xf>
    <xf numFmtId="4" fontId="42" fillId="62" borderId="38" applyNumberFormat="0" applyProtection="0">
      <alignment horizontal="left" vertical="center" indent="1"/>
    </xf>
    <xf numFmtId="4" fontId="127" fillId="44" borderId="0" applyNumberFormat="0" applyProtection="0">
      <alignment horizontal="left" vertical="center" indent="1"/>
    </xf>
    <xf numFmtId="4" fontId="89" fillId="49" borderId="50" applyNumberFormat="0" applyProtection="0">
      <alignment horizontal="right" vertical="center"/>
    </xf>
    <xf numFmtId="4" fontId="89" fillId="49" borderId="50" applyNumberFormat="0" applyProtection="0">
      <alignment horizontal="right" vertical="center"/>
    </xf>
    <xf numFmtId="4" fontId="89" fillId="45" borderId="50" applyNumberFormat="0" applyProtection="0">
      <alignment horizontal="right" vertical="center"/>
    </xf>
    <xf numFmtId="4" fontId="89" fillId="45" borderId="50" applyNumberFormat="0" applyProtection="0">
      <alignment horizontal="right" vertical="center"/>
    </xf>
    <xf numFmtId="4" fontId="89" fillId="99" borderId="50" applyNumberFormat="0" applyProtection="0">
      <alignment horizontal="right" vertical="center"/>
    </xf>
    <xf numFmtId="4" fontId="89" fillId="99" borderId="50" applyNumberFormat="0" applyProtection="0">
      <alignment horizontal="right" vertical="center"/>
    </xf>
    <xf numFmtId="4" fontId="89" fillId="59" borderId="50" applyNumberFormat="0" applyProtection="0">
      <alignment horizontal="right" vertical="center"/>
    </xf>
    <xf numFmtId="4" fontId="89" fillId="59" borderId="50" applyNumberFormat="0" applyProtection="0">
      <alignment horizontal="right" vertical="center"/>
    </xf>
    <xf numFmtId="4" fontId="89" fillId="63" borderId="50" applyNumberFormat="0" applyProtection="0">
      <alignment horizontal="right" vertical="center"/>
    </xf>
    <xf numFmtId="4" fontId="89" fillId="63" borderId="50" applyNumberFormat="0" applyProtection="0">
      <alignment horizontal="right" vertical="center"/>
    </xf>
    <xf numFmtId="4" fontId="89" fillId="100" borderId="50" applyNumberFormat="0" applyProtection="0">
      <alignment horizontal="right" vertical="center"/>
    </xf>
    <xf numFmtId="4" fontId="89" fillId="100" borderId="50" applyNumberFormat="0" applyProtection="0">
      <alignment horizontal="right" vertical="center"/>
    </xf>
    <xf numFmtId="4" fontId="89" fillId="56" borderId="50" applyNumberFormat="0" applyProtection="0">
      <alignment horizontal="right" vertical="center"/>
    </xf>
    <xf numFmtId="4" fontId="89" fillId="56" borderId="50" applyNumberFormat="0" applyProtection="0">
      <alignment horizontal="right" vertical="center"/>
    </xf>
    <xf numFmtId="4" fontId="89" fillId="108" borderId="50" applyNumberFormat="0" applyProtection="0">
      <alignment horizontal="right" vertical="center"/>
    </xf>
    <xf numFmtId="4" fontId="89" fillId="108" borderId="50" applyNumberFormat="0" applyProtection="0">
      <alignment horizontal="right" vertical="center"/>
    </xf>
    <xf numFmtId="4" fontId="89" fillId="58" borderId="50" applyNumberFormat="0" applyProtection="0">
      <alignment horizontal="right" vertical="center"/>
    </xf>
    <xf numFmtId="4" fontId="89" fillId="58" borderId="50" applyNumberFormat="0" applyProtection="0">
      <alignment horizontal="right" vertical="center"/>
    </xf>
    <xf numFmtId="4" fontId="127" fillId="109" borderId="51" applyNumberFormat="0" applyProtection="0">
      <alignment horizontal="left" vertical="center" indent="1"/>
    </xf>
    <xf numFmtId="4" fontId="42" fillId="109" borderId="73" applyNumberFormat="0" applyProtection="0">
      <alignment horizontal="left" vertical="center" indent="1"/>
    </xf>
    <xf numFmtId="4" fontId="127" fillId="109" borderId="51" applyNumberFormat="0" applyProtection="0">
      <alignment horizontal="left" vertical="center" indent="1"/>
    </xf>
    <xf numFmtId="4" fontId="89" fillId="110" borderId="0" applyNumberFormat="0" applyProtection="0">
      <alignment horizontal="left" vertical="center" indent="1"/>
    </xf>
    <xf numFmtId="4" fontId="89" fillId="110" borderId="0" applyNumberFormat="0" applyProtection="0">
      <alignment horizontal="left" vertical="center" indent="1"/>
    </xf>
    <xf numFmtId="4" fontId="9" fillId="55" borderId="73" applyNumberFormat="0" applyProtection="0">
      <alignment horizontal="left" vertical="center" indent="1"/>
    </xf>
    <xf numFmtId="4" fontId="129" fillId="55" borderId="0" applyNumberFormat="0" applyProtection="0">
      <alignment horizontal="left" vertical="center" indent="1"/>
    </xf>
    <xf numFmtId="4" fontId="129" fillId="55" borderId="0" applyNumberFormat="0" applyProtection="0">
      <alignment horizontal="left" vertical="center" indent="1"/>
    </xf>
    <xf numFmtId="4" fontId="89" fillId="44" borderId="50" applyNumberFormat="0" applyProtection="0">
      <alignment horizontal="right" vertical="center"/>
    </xf>
    <xf numFmtId="4" fontId="89" fillId="44" borderId="50" applyNumberFormat="0" applyProtection="0">
      <alignment horizontal="right" vertical="center"/>
    </xf>
    <xf numFmtId="4" fontId="42" fillId="110" borderId="73" applyNumberFormat="0" applyProtection="0">
      <alignment horizontal="left" vertical="center" indent="1"/>
    </xf>
    <xf numFmtId="4" fontId="42" fillId="44" borderId="73" applyNumberFormat="0" applyProtection="0">
      <alignment horizontal="left" vertical="center" indent="1"/>
    </xf>
    <xf numFmtId="202" fontId="9" fillId="55" borderId="50" applyNumberFormat="0" applyProtection="0">
      <alignment horizontal="left" vertical="center" indent="1"/>
    </xf>
    <xf numFmtId="0" fontId="42" fillId="57" borderId="38" applyNumberFormat="0" applyProtection="0">
      <alignment horizontal="left" vertical="center" indent="1"/>
    </xf>
    <xf numFmtId="0" fontId="42" fillId="57" borderId="38" applyNumberFormat="0" applyProtection="0">
      <alignment horizontal="left" vertical="center" indent="1"/>
    </xf>
    <xf numFmtId="202" fontId="9" fillId="55" borderId="50" applyNumberFormat="0" applyProtection="0">
      <alignment horizontal="left" vertical="top" indent="1"/>
    </xf>
    <xf numFmtId="0" fontId="42" fillId="55" borderId="50" applyNumberFormat="0" applyProtection="0">
      <alignment horizontal="left" vertical="top" indent="1"/>
    </xf>
    <xf numFmtId="0" fontId="42" fillId="55" borderId="50" applyNumberFormat="0" applyProtection="0">
      <alignment horizontal="left" vertical="top" indent="1"/>
    </xf>
    <xf numFmtId="0" fontId="42" fillId="111" borderId="38" applyNumberFormat="0" applyProtection="0">
      <alignment horizontal="left" vertical="center" indent="1"/>
    </xf>
    <xf numFmtId="202" fontId="9" fillId="44" borderId="50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202" fontId="9" fillId="44" borderId="50" applyNumberFormat="0" applyProtection="0">
      <alignment horizontal="left" vertical="top" indent="1"/>
    </xf>
    <xf numFmtId="0" fontId="42" fillId="44" borderId="50" applyNumberFormat="0" applyProtection="0">
      <alignment horizontal="left" vertical="top" indent="1"/>
    </xf>
    <xf numFmtId="0" fontId="42" fillId="44" borderId="50" applyNumberFormat="0" applyProtection="0">
      <alignment horizontal="left" vertical="top" indent="1"/>
    </xf>
    <xf numFmtId="0" fontId="9" fillId="48" borderId="50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202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9" fillId="48" borderId="50" applyNumberFormat="0" applyProtection="0">
      <alignment horizontal="left" vertical="top" indent="1"/>
    </xf>
    <xf numFmtId="202" fontId="9" fillId="48" borderId="50" applyNumberFormat="0" applyProtection="0">
      <alignment horizontal="left" vertical="top" indent="1"/>
    </xf>
    <xf numFmtId="0" fontId="42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42" fillId="48" borderId="50" applyNumberFormat="0" applyProtection="0">
      <alignment horizontal="left" vertical="top" indent="1"/>
    </xf>
    <xf numFmtId="0" fontId="9" fillId="110" borderId="50" applyNumberFormat="0" applyProtection="0">
      <alignment horizontal="left" vertical="center" indent="1"/>
    </xf>
    <xf numFmtId="202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9" fillId="110" borderId="50" applyNumberFormat="0" applyProtection="0">
      <alignment horizontal="left" vertical="top" indent="1"/>
    </xf>
    <xf numFmtId="202" fontId="9" fillId="110" borderId="50" applyNumberFormat="0" applyProtection="0">
      <alignment horizontal="left" vertical="top" indent="1"/>
    </xf>
    <xf numFmtId="0" fontId="42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42" fillId="110" borderId="50" applyNumberFormat="0" applyProtection="0">
      <alignment horizontal="left" vertical="top" indent="1"/>
    </xf>
    <xf numFmtId="0" fontId="9" fillId="47" borderId="45" applyNumberFormat="0">
      <protection locked="0"/>
    </xf>
    <xf numFmtId="202" fontId="9" fillId="47" borderId="45" applyNumberFormat="0">
      <protection locked="0"/>
    </xf>
    <xf numFmtId="0" fontId="42" fillId="47" borderId="83" applyNumberFormat="0">
      <protection locked="0"/>
    </xf>
    <xf numFmtId="0" fontId="9" fillId="47" borderId="45" applyNumberFormat="0">
      <protection locked="0"/>
    </xf>
    <xf numFmtId="0" fontId="42" fillId="47" borderId="83" applyNumberFormat="0">
      <protection locked="0"/>
    </xf>
    <xf numFmtId="0" fontId="61" fillId="55" borderId="84" applyBorder="0"/>
    <xf numFmtId="4" fontId="89" fillId="46" borderId="50" applyNumberFormat="0" applyProtection="0">
      <alignment vertical="center"/>
    </xf>
    <xf numFmtId="4" fontId="89" fillId="46" borderId="50" applyNumberFormat="0" applyProtection="0">
      <alignment vertical="center"/>
    </xf>
    <xf numFmtId="4" fontId="305" fillId="46" borderId="50" applyNumberFormat="0" applyProtection="0">
      <alignment vertical="center"/>
    </xf>
    <xf numFmtId="4" fontId="256" fillId="103" borderId="45" applyNumberFormat="0" applyProtection="0">
      <alignment vertical="center"/>
    </xf>
    <xf numFmtId="4" fontId="305" fillId="46" borderId="50" applyNumberFormat="0" applyProtection="0">
      <alignment vertical="center"/>
    </xf>
    <xf numFmtId="4" fontId="89" fillId="46" borderId="50" applyNumberFormat="0" applyProtection="0">
      <alignment horizontal="left" vertical="center" indent="1"/>
    </xf>
    <xf numFmtId="4" fontId="89" fillId="46" borderId="50" applyNumberFormat="0" applyProtection="0">
      <alignment horizontal="left" vertical="center" indent="1"/>
    </xf>
    <xf numFmtId="202" fontId="89" fillId="46" borderId="50" applyNumberFormat="0" applyProtection="0">
      <alignment horizontal="left" vertical="top" indent="1"/>
    </xf>
    <xf numFmtId="0" fontId="89" fillId="46" borderId="50" applyNumberFormat="0" applyProtection="0">
      <alignment horizontal="left" vertical="top" indent="1"/>
    </xf>
    <xf numFmtId="0" fontId="89" fillId="46" borderId="50" applyNumberFormat="0" applyProtection="0">
      <alignment horizontal="left" vertical="top" indent="1"/>
    </xf>
    <xf numFmtId="4" fontId="89" fillId="110" borderId="50" applyNumberFormat="0" applyProtection="0">
      <alignment horizontal="right" vertical="center"/>
    </xf>
    <xf numFmtId="4" fontId="89" fillId="110" borderId="50" applyNumberFormat="0" applyProtection="0">
      <alignment horizontal="right" vertical="center"/>
    </xf>
    <xf numFmtId="4" fontId="305" fillId="110" borderId="50" applyNumberFormat="0" applyProtection="0">
      <alignment horizontal="right" vertical="center"/>
    </xf>
    <xf numFmtId="4" fontId="256" fillId="6" borderId="38" applyNumberFormat="0" applyProtection="0">
      <alignment horizontal="right" vertical="center"/>
    </xf>
    <xf numFmtId="4" fontId="305" fillId="110" borderId="50" applyNumberFormat="0" applyProtection="0">
      <alignment horizontal="right" vertical="center"/>
    </xf>
    <xf numFmtId="4" fontId="89" fillId="44" borderId="50" applyNumberFormat="0" applyProtection="0">
      <alignment horizontal="left" vertical="center" indent="1"/>
    </xf>
    <xf numFmtId="4" fontId="89" fillId="44" borderId="50" applyNumberFormat="0" applyProtection="0">
      <alignment horizontal="left" vertical="center" indent="1"/>
    </xf>
    <xf numFmtId="202" fontId="89" fillId="44" borderId="50" applyNumberFormat="0" applyProtection="0">
      <alignment horizontal="left" vertical="top" indent="1"/>
    </xf>
    <xf numFmtId="0" fontId="89" fillId="44" borderId="50" applyNumberFormat="0" applyProtection="0">
      <alignment horizontal="left" vertical="top" indent="1"/>
    </xf>
    <xf numFmtId="0" fontId="89" fillId="44" borderId="50" applyNumberFormat="0" applyProtection="0">
      <alignment horizontal="left" vertical="top" indent="1"/>
    </xf>
    <xf numFmtId="4" fontId="306" fillId="104" borderId="0" applyNumberFormat="0" applyProtection="0">
      <alignment horizontal="left" vertical="center" indent="1"/>
    </xf>
    <xf numFmtId="4" fontId="258" fillId="104" borderId="73" applyNumberFormat="0" applyProtection="0">
      <alignment horizontal="left" vertical="center" indent="1"/>
    </xf>
    <xf numFmtId="4" fontId="306" fillId="104" borderId="0" applyNumberFormat="0" applyProtection="0">
      <alignment horizontal="left" vertical="center" indent="1"/>
    </xf>
    <xf numFmtId="0" fontId="42" fillId="134" borderId="45"/>
    <xf numFmtId="4" fontId="283" fillId="110" borderId="50" applyNumberFormat="0" applyProtection="0">
      <alignment horizontal="right" vertical="center"/>
    </xf>
    <xf numFmtId="4" fontId="259" fillId="47" borderId="38" applyNumberFormat="0" applyProtection="0">
      <alignment horizontal="right" vertical="center"/>
    </xf>
    <xf numFmtId="4" fontId="283" fillId="110" borderId="50" applyNumberFormat="0" applyProtection="0">
      <alignment horizontal="right" vertical="center"/>
    </xf>
    <xf numFmtId="0" fontId="272" fillId="0" borderId="0" applyNumberFormat="0" applyFill="0" applyBorder="0" applyAlignment="0" applyProtection="0"/>
    <xf numFmtId="202" fontId="272" fillId="0" borderId="0" applyNumberFormat="0" applyFill="0" applyBorder="0" applyAlignment="0" applyProtection="0"/>
    <xf numFmtId="202" fontId="260" fillId="102" borderId="4">
      <alignment horizontal="centerContinuous" vertical="center" wrapText="1"/>
    </xf>
    <xf numFmtId="229" fontId="263" fillId="0" borderId="18" applyBorder="0" applyProtection="0">
      <alignment horizontal="right" vertical="center"/>
    </xf>
    <xf numFmtId="202" fontId="264" fillId="132" borderId="18" applyBorder="0" applyProtection="0">
      <alignment horizontal="centerContinuous" vertical="center"/>
    </xf>
    <xf numFmtId="0" fontId="268" fillId="0" borderId="0" applyNumberFormat="0" applyFill="0" applyBorder="0" applyAlignment="0" applyProtection="0"/>
    <xf numFmtId="0" fontId="307" fillId="0" borderId="0" applyNumberFormat="0" applyFill="0" applyBorder="0" applyAlignment="0" applyProtection="0"/>
    <xf numFmtId="202" fontId="268" fillId="0" borderId="0" applyNumberFormat="0" applyFill="0" applyBorder="0" applyAlignment="0" applyProtection="0"/>
    <xf numFmtId="0" fontId="268" fillId="0" borderId="0" applyNumberFormat="0" applyFill="0" applyBorder="0" applyAlignment="0" applyProtection="0"/>
    <xf numFmtId="0" fontId="308" fillId="0" borderId="0" applyNumberFormat="0" applyFill="0" applyBorder="0" applyAlignment="0" applyProtection="0"/>
    <xf numFmtId="0" fontId="268" fillId="0" borderId="0" applyNumberFormat="0" applyFill="0" applyBorder="0" applyAlignment="0" applyProtection="0"/>
    <xf numFmtId="0" fontId="269" fillId="0" borderId="0" applyNumberFormat="0" applyFill="0" applyBorder="0" applyAlignment="0" applyProtection="0"/>
    <xf numFmtId="0" fontId="309" fillId="0" borderId="0" applyNumberFormat="0" applyFill="0" applyBorder="0" applyAlignment="0" applyProtection="0"/>
    <xf numFmtId="202" fontId="269" fillId="0" borderId="0" applyNumberFormat="0" applyFill="0" applyBorder="0" applyAlignment="0" applyProtection="0"/>
    <xf numFmtId="0" fontId="269" fillId="0" borderId="0" applyNumberFormat="0" applyFill="0" applyBorder="0" applyAlignment="0" applyProtection="0"/>
    <xf numFmtId="0" fontId="269" fillId="0" borderId="0" applyNumberFormat="0" applyFill="0" applyBorder="0" applyAlignment="0" applyProtection="0"/>
    <xf numFmtId="0" fontId="272" fillId="0" borderId="0" applyNumberFormat="0" applyFill="0" applyBorder="0" applyAlignment="0" applyProtection="0"/>
    <xf numFmtId="202" fontId="272" fillId="0" borderId="0" applyNumberFormat="0" applyFill="0" applyBorder="0" applyAlignment="0" applyProtection="0"/>
    <xf numFmtId="0" fontId="276" fillId="0" borderId="70" applyNumberFormat="0" applyFill="0" applyAlignment="0" applyProtection="0"/>
    <xf numFmtId="0" fontId="114" fillId="0" borderId="42" applyNumberFormat="0" applyFill="0" applyAlignment="0" applyProtection="0"/>
    <xf numFmtId="202" fontId="276" fillId="0" borderId="70" applyNumberFormat="0" applyFill="0" applyAlignment="0" applyProtection="0"/>
    <xf numFmtId="0" fontId="276" fillId="0" borderId="70" applyNumberFormat="0" applyFill="0" applyAlignment="0" applyProtection="0"/>
    <xf numFmtId="0" fontId="276" fillId="0" borderId="70" applyNumberFormat="0" applyFill="0" applyAlignment="0" applyProtection="0"/>
    <xf numFmtId="0" fontId="277" fillId="0" borderId="43" applyNumberFormat="0" applyFill="0" applyAlignment="0" applyProtection="0"/>
    <xf numFmtId="0" fontId="115" fillId="0" borderId="80" applyNumberFormat="0" applyFill="0" applyAlignment="0" applyProtection="0"/>
    <xf numFmtId="202" fontId="277" fillId="0" borderId="43" applyNumberFormat="0" applyFill="0" applyAlignment="0" applyProtection="0"/>
    <xf numFmtId="0" fontId="277" fillId="0" borderId="43" applyNumberFormat="0" applyFill="0" applyAlignment="0" applyProtection="0"/>
    <xf numFmtId="0" fontId="277" fillId="0" borderId="43" applyNumberFormat="0" applyFill="0" applyAlignment="0" applyProtection="0"/>
    <xf numFmtId="0" fontId="188" fillId="0" borderId="71" applyNumberFormat="0" applyFill="0" applyAlignment="0" applyProtection="0"/>
    <xf numFmtId="0" fontId="109" fillId="0" borderId="81" applyNumberFormat="0" applyFill="0" applyAlignment="0" applyProtection="0"/>
    <xf numFmtId="202" fontId="188" fillId="0" borderId="71" applyNumberFormat="0" applyFill="0" applyAlignment="0" applyProtection="0"/>
    <xf numFmtId="0" fontId="188" fillId="0" borderId="71" applyNumberFormat="0" applyFill="0" applyAlignment="0" applyProtection="0"/>
    <xf numFmtId="0" fontId="188" fillId="0" borderId="71" applyNumberFormat="0" applyFill="0" applyAlignment="0" applyProtection="0"/>
    <xf numFmtId="0" fontId="271" fillId="0" borderId="0" applyNumberFormat="0" applyFill="0" applyBorder="0" applyAlignment="0" applyProtection="0"/>
    <xf numFmtId="202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3" fontId="225" fillId="6" borderId="18">
      <alignment horizontal="center" vertical="center"/>
    </xf>
    <xf numFmtId="202" fontId="107" fillId="0" borderId="75" applyNumberFormat="0" applyFill="0" applyAlignment="0" applyProtection="0"/>
    <xf numFmtId="0" fontId="107" fillId="0" borderId="85" applyNumberFormat="0" applyFill="0" applyAlignment="0" applyProtection="0"/>
    <xf numFmtId="202" fontId="107" fillId="0" borderId="75" applyNumberFormat="0" applyFill="0" applyAlignment="0" applyProtection="0"/>
    <xf numFmtId="0" fontId="107" fillId="0" borderId="75" applyNumberFormat="0" applyFill="0" applyAlignment="0" applyProtection="0"/>
    <xf numFmtId="203" fontId="9" fillId="0" borderId="16" applyFill="0"/>
    <xf numFmtId="0" fontId="107" fillId="0" borderId="75" applyNumberFormat="0" applyFill="0" applyAlignment="0" applyProtection="0"/>
    <xf numFmtId="202" fontId="107" fillId="0" borderId="75" applyNumberFormat="0" applyFill="0" applyAlignment="0" applyProtection="0"/>
    <xf numFmtId="0" fontId="107" fillId="0" borderId="85" applyNumberFormat="0" applyFill="0" applyAlignment="0" applyProtection="0"/>
    <xf numFmtId="0" fontId="268" fillId="0" borderId="0" applyNumberFormat="0" applyFill="0" applyBorder="0" applyAlignment="0" applyProtection="0"/>
    <xf numFmtId="202" fontId="268" fillId="0" borderId="0" applyNumberForma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36" fillId="0" borderId="0"/>
    <xf numFmtId="0" fontId="38" fillId="0" borderId="0"/>
    <xf numFmtId="0" fontId="38" fillId="0" borderId="0"/>
    <xf numFmtId="0" fontId="42" fillId="107" borderId="0"/>
    <xf numFmtId="0" fontId="38" fillId="0" borderId="0"/>
    <xf numFmtId="0" fontId="38" fillId="0" borderId="0"/>
    <xf numFmtId="0" fontId="42" fillId="107" borderId="0"/>
    <xf numFmtId="0" fontId="38" fillId="0" borderId="0"/>
    <xf numFmtId="0" fontId="51" fillId="0" borderId="0"/>
    <xf numFmtId="0" fontId="38" fillId="0" borderId="0"/>
    <xf numFmtId="0" fontId="42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42" fillId="107" borderId="0"/>
    <xf numFmtId="0" fontId="38" fillId="0" borderId="0"/>
    <xf numFmtId="0" fontId="42" fillId="107" borderId="0"/>
    <xf numFmtId="0" fontId="38" fillId="0" borderId="0"/>
    <xf numFmtId="0" fontId="42" fillId="107" borderId="0"/>
    <xf numFmtId="0" fontId="38" fillId="0" borderId="0"/>
    <xf numFmtId="0" fontId="46" fillId="0" borderId="0" applyNumberFormat="0" applyFill="0" applyBorder="0" applyAlignment="0" applyProtection="0"/>
    <xf numFmtId="0" fontId="38" fillId="0" borderId="0"/>
    <xf numFmtId="202" fontId="46" fillId="0" borderId="0"/>
    <xf numFmtId="0" fontId="8" fillId="0" borderId="0"/>
    <xf numFmtId="0" fontId="9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46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46" fillId="0" borderId="0" applyNumberFormat="0" applyFill="0" applyBorder="0" applyAlignment="0" applyProtection="0"/>
    <xf numFmtId="9" fontId="4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72" fillId="0" borderId="0" applyNumberForma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19" borderId="35" applyNumberFormat="0" applyFont="0" applyAlignment="0" applyProtection="0"/>
    <xf numFmtId="166" fontId="11" fillId="0" borderId="0" applyFont="0" applyFill="0" applyBorder="0" applyAlignment="0" applyProtection="0"/>
    <xf numFmtId="0" fontId="132" fillId="0" borderId="0" applyNumberFormat="0" applyFill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42" fillId="0" borderId="0" applyNumberForma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8" fillId="0" borderId="0"/>
    <xf numFmtId="0" fontId="42" fillId="107" borderId="0"/>
    <xf numFmtId="0" fontId="94" fillId="90" borderId="37" applyNumberFormat="0" applyAlignment="0" applyProtection="0"/>
    <xf numFmtId="0" fontId="9" fillId="0" borderId="0"/>
    <xf numFmtId="0" fontId="9" fillId="0" borderId="0"/>
    <xf numFmtId="0" fontId="9" fillId="0" borderId="0"/>
    <xf numFmtId="0" fontId="42" fillId="107" borderId="0"/>
    <xf numFmtId="0" fontId="9" fillId="0" borderId="0"/>
    <xf numFmtId="0" fontId="111" fillId="87" borderId="37" applyNumberFormat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123" fillId="90" borderId="48" applyNumberFormat="0" applyAlignment="0" applyProtection="0"/>
    <xf numFmtId="9" fontId="12" fillId="0" borderId="0" applyFont="0" applyFill="0" applyBorder="0" applyAlignment="0" applyProtection="0"/>
    <xf numFmtId="9" fontId="46" fillId="0" borderId="0" applyFont="0" applyFill="0" applyBorder="0" applyAlignment="0" applyProtection="0"/>
    <xf numFmtId="170" fontId="9" fillId="0" borderId="0" applyFont="0" applyFill="0" applyBorder="0" applyAlignment="0" applyProtection="0"/>
    <xf numFmtId="4" fontId="127" fillId="106" borderId="50" applyNumberFormat="0" applyProtection="0">
      <alignment vertical="center"/>
    </xf>
    <xf numFmtId="4" fontId="128" fillId="106" borderId="50" applyNumberFormat="0" applyProtection="0">
      <alignment vertical="center"/>
    </xf>
    <xf numFmtId="4" fontId="127" fillId="106" borderId="50" applyNumberFormat="0" applyProtection="0">
      <alignment horizontal="left" vertical="center" indent="1"/>
    </xf>
    <xf numFmtId="0" fontId="127" fillId="106" borderId="50" applyNumberFormat="0" applyProtection="0">
      <alignment horizontal="left" vertical="top" indent="1"/>
    </xf>
    <xf numFmtId="4" fontId="89" fillId="49" borderId="50" applyNumberFormat="0" applyProtection="0">
      <alignment horizontal="right" vertical="center"/>
    </xf>
    <xf numFmtId="4" fontId="89" fillId="45" borderId="50" applyNumberFormat="0" applyProtection="0">
      <alignment horizontal="right" vertical="center"/>
    </xf>
    <xf numFmtId="4" fontId="89" fillId="99" borderId="50" applyNumberFormat="0" applyProtection="0">
      <alignment horizontal="right" vertical="center"/>
    </xf>
    <xf numFmtId="4" fontId="89" fillId="59" borderId="50" applyNumberFormat="0" applyProtection="0">
      <alignment horizontal="right" vertical="center"/>
    </xf>
    <xf numFmtId="4" fontId="89" fillId="63" borderId="50" applyNumberFormat="0" applyProtection="0">
      <alignment horizontal="right" vertical="center"/>
    </xf>
    <xf numFmtId="4" fontId="89" fillId="100" borderId="50" applyNumberFormat="0" applyProtection="0">
      <alignment horizontal="right" vertical="center"/>
    </xf>
    <xf numFmtId="4" fontId="89" fillId="56" borderId="50" applyNumberFormat="0" applyProtection="0">
      <alignment horizontal="right" vertical="center"/>
    </xf>
    <xf numFmtId="4" fontId="89" fillId="108" borderId="50" applyNumberFormat="0" applyProtection="0">
      <alignment horizontal="right" vertical="center"/>
    </xf>
    <xf numFmtId="4" fontId="89" fillId="58" borderId="50" applyNumberFormat="0" applyProtection="0">
      <alignment horizontal="right" vertical="center"/>
    </xf>
    <xf numFmtId="4" fontId="89" fillId="44" borderId="50" applyNumberFormat="0" applyProtection="0">
      <alignment horizontal="right" vertical="center"/>
    </xf>
    <xf numFmtId="0" fontId="9" fillId="0" borderId="0"/>
    <xf numFmtId="170" fontId="9" fillId="0" borderId="0" applyFont="0" applyFill="0" applyBorder="0" applyAlignment="0" applyProtection="0"/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47" borderId="45" applyNumberFormat="0">
      <protection locked="0"/>
    </xf>
    <xf numFmtId="4" fontId="89" fillId="46" borderId="50" applyNumberFormat="0" applyProtection="0">
      <alignment vertical="center"/>
    </xf>
    <xf numFmtId="4" fontId="305" fillId="46" borderId="50" applyNumberFormat="0" applyProtection="0">
      <alignment vertical="center"/>
    </xf>
    <xf numFmtId="4" fontId="89" fillId="46" borderId="50" applyNumberFormat="0" applyProtection="0">
      <alignment horizontal="left" vertical="center" indent="1"/>
    </xf>
    <xf numFmtId="0" fontId="89" fillId="46" borderId="50" applyNumberFormat="0" applyProtection="0">
      <alignment horizontal="left" vertical="top" indent="1"/>
    </xf>
    <xf numFmtId="4" fontId="89" fillId="110" borderId="50" applyNumberFormat="0" applyProtection="0">
      <alignment horizontal="right" vertical="center"/>
    </xf>
    <xf numFmtId="4" fontId="305" fillId="110" borderId="50" applyNumberFormat="0" applyProtection="0">
      <alignment horizontal="right" vertical="center"/>
    </xf>
    <xf numFmtId="4" fontId="89" fillId="44" borderId="50" applyNumberFormat="0" applyProtection="0">
      <alignment horizontal="left" vertical="center" indent="1"/>
    </xf>
    <xf numFmtId="0" fontId="89" fillId="44" borderId="50" applyNumberFormat="0" applyProtection="0">
      <alignment horizontal="left" vertical="top" indent="1"/>
    </xf>
    <xf numFmtId="4" fontId="283" fillId="110" borderId="50" applyNumberFormat="0" applyProtection="0">
      <alignment horizontal="right" vertical="center"/>
    </xf>
    <xf numFmtId="0" fontId="272" fillId="0" borderId="0" applyNumberFormat="0" applyFill="0" applyBorder="0" applyAlignment="0" applyProtection="0"/>
    <xf numFmtId="0" fontId="107" fillId="0" borderId="85" applyNumberFormat="0" applyFill="0" applyAlignment="0" applyProtection="0"/>
    <xf numFmtId="0" fontId="42" fillId="48" borderId="38" applyNumberFormat="0" applyProtection="0">
      <alignment horizontal="left" vertical="center" indent="1"/>
    </xf>
    <xf numFmtId="4" fontId="42" fillId="0" borderId="38" applyNumberFormat="0" applyProtection="0">
      <alignment horizontal="right" vertical="center"/>
    </xf>
    <xf numFmtId="170" fontId="9" fillId="0" borderId="0" applyFont="0" applyFill="0" applyBorder="0" applyAlignment="0" applyProtection="0"/>
    <xf numFmtId="0" fontId="132" fillId="0" borderId="0" applyNumberFormat="0" applyFill="0" applyBorder="0" applyAlignment="0" applyProtection="0"/>
    <xf numFmtId="0" fontId="12" fillId="0" borderId="0"/>
    <xf numFmtId="0" fontId="107" fillId="0" borderId="85" applyNumberFormat="0" applyFill="0" applyAlignment="0" applyProtection="0"/>
    <xf numFmtId="0" fontId="8" fillId="44" borderId="0" applyNumberFormat="0" applyBorder="0" applyAlignment="0" applyProtection="0"/>
    <xf numFmtId="0" fontId="11" fillId="50" borderId="0" applyNumberFormat="0" applyBorder="0" applyAlignment="0" applyProtection="0"/>
    <xf numFmtId="0" fontId="107" fillId="0" borderId="85" applyNumberFormat="0" applyFill="0" applyAlignment="0" applyProtection="0"/>
    <xf numFmtId="0" fontId="8" fillId="45" borderId="0" applyNumberFormat="0" applyBorder="0" applyAlignment="0" applyProtection="0"/>
    <xf numFmtId="0" fontId="11" fillId="49" borderId="0" applyNumberFormat="0" applyBorder="0" applyAlignment="0" applyProtection="0"/>
    <xf numFmtId="0" fontId="8" fillId="46" borderId="0" applyNumberFormat="0" applyBorder="0" applyAlignment="0" applyProtection="0"/>
    <xf numFmtId="0" fontId="11" fillId="51" borderId="0" applyNumberFormat="0" applyBorder="0" applyAlignment="0" applyProtection="0"/>
    <xf numFmtId="0" fontId="107" fillId="0" borderId="85" applyNumberFormat="0" applyFill="0" applyAlignment="0" applyProtection="0"/>
    <xf numFmtId="0" fontId="8" fillId="47" borderId="0" applyNumberFormat="0" applyBorder="0" applyAlignment="0" applyProtection="0"/>
    <xf numFmtId="0" fontId="11" fillId="52" borderId="0" applyNumberFormat="0" applyBorder="0" applyAlignment="0" applyProtection="0"/>
    <xf numFmtId="0" fontId="107" fillId="0" borderId="85" applyNumberFormat="0" applyFill="0" applyAlignment="0" applyProtection="0"/>
    <xf numFmtId="0" fontId="8" fillId="48" borderId="0" applyNumberFormat="0" applyBorder="0" applyAlignment="0" applyProtection="0"/>
    <xf numFmtId="0" fontId="11" fillId="53" borderId="0" applyNumberFormat="0" applyBorder="0" applyAlignment="0" applyProtection="0"/>
    <xf numFmtId="0" fontId="107" fillId="0" borderId="85" applyNumberFormat="0" applyFill="0" applyAlignment="0" applyProtection="0"/>
    <xf numFmtId="0" fontId="8" fillId="49" borderId="0" applyNumberFormat="0" applyBorder="0" applyAlignment="0" applyProtection="0"/>
    <xf numFmtId="0" fontId="11" fillId="54" borderId="0" applyNumberFormat="0" applyBorder="0" applyAlignment="0" applyProtection="0"/>
    <xf numFmtId="0" fontId="8" fillId="48" borderId="0" applyNumberFormat="0" applyBorder="0" applyAlignment="0" applyProtection="0"/>
    <xf numFmtId="0" fontId="303" fillId="54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8" fillId="49" borderId="0" applyNumberFormat="0" applyBorder="0" applyAlignment="0" applyProtection="0"/>
    <xf numFmtId="0" fontId="107" fillId="0" borderId="85" applyNumberFormat="0" applyFill="0" applyAlignment="0" applyProtection="0"/>
    <xf numFmtId="0" fontId="8" fillId="55" borderId="0" applyNumberFormat="0" applyBorder="0" applyAlignment="0" applyProtection="0"/>
    <xf numFmtId="0" fontId="11" fillId="48" borderId="0" applyNumberFormat="0" applyBorder="0" applyAlignment="0" applyProtection="0"/>
    <xf numFmtId="0" fontId="107" fillId="0" borderId="85" applyNumberFormat="0" applyFill="0" applyAlignment="0" applyProtection="0"/>
    <xf numFmtId="0" fontId="8" fillId="26" borderId="0" applyNumberFormat="0" applyBorder="0" applyAlignment="0" applyProtection="0"/>
    <xf numFmtId="0" fontId="11" fillId="45" borderId="0" applyNumberFormat="0" applyBorder="0" applyAlignment="0" applyProtection="0"/>
    <xf numFmtId="0" fontId="107" fillId="0" borderId="85" applyNumberFormat="0" applyFill="0" applyAlignment="0" applyProtection="0"/>
    <xf numFmtId="0" fontId="8" fillId="56" borderId="0" applyNumberFormat="0" applyBorder="0" applyAlignment="0" applyProtection="0"/>
    <xf numFmtId="0" fontId="11" fillId="58" borderId="0" applyNumberFormat="0" applyBorder="0" applyAlignment="0" applyProtection="0"/>
    <xf numFmtId="0" fontId="107" fillId="0" borderId="85" applyNumberFormat="0" applyFill="0" applyAlignment="0" applyProtection="0"/>
    <xf numFmtId="0" fontId="8" fillId="57" borderId="0" applyNumberFormat="0" applyBorder="0" applyAlignment="0" applyProtection="0"/>
    <xf numFmtId="0" fontId="11" fillId="52" borderId="0" applyNumberFormat="0" applyBorder="0" applyAlignment="0" applyProtection="0"/>
    <xf numFmtId="0" fontId="107" fillId="0" borderId="85" applyNumberFormat="0" applyFill="0" applyAlignment="0" applyProtection="0"/>
    <xf numFmtId="0" fontId="8" fillId="55" borderId="0" applyNumberFormat="0" applyBorder="0" applyAlignment="0" applyProtection="0"/>
    <xf numFmtId="0" fontId="11" fillId="48" borderId="0" applyNumberFormat="0" applyBorder="0" applyAlignment="0" applyProtection="0"/>
    <xf numFmtId="0" fontId="107" fillId="0" borderId="85" applyNumberFormat="0" applyFill="0" applyAlignment="0" applyProtection="0"/>
    <xf numFmtId="0" fontId="8" fillId="54" borderId="0" applyNumberFormat="0" applyBorder="0" applyAlignment="0" applyProtection="0"/>
    <xf numFmtId="0" fontId="11" fillId="59" borderId="0" applyNumberFormat="0" applyBorder="0" applyAlignment="0" applyProtection="0"/>
    <xf numFmtId="0" fontId="8" fillId="55" borderId="0" applyNumberFormat="0" applyBorder="0" applyAlignment="0" applyProtection="0"/>
    <xf numFmtId="0" fontId="8" fillId="26" borderId="0" applyNumberFormat="0" applyBorder="0" applyAlignment="0" applyProtection="0"/>
    <xf numFmtId="0" fontId="8" fillId="57" borderId="0" applyNumberFormat="0" applyBorder="0" applyAlignment="0" applyProtection="0"/>
    <xf numFmtId="0" fontId="8" fillId="55" borderId="0" applyNumberFormat="0" applyBorder="0" applyAlignment="0" applyProtection="0"/>
    <xf numFmtId="9" fontId="46" fillId="0" borderId="0" applyFont="0" applyFill="0" applyBorder="0" applyAlignment="0" applyProtection="0"/>
    <xf numFmtId="0" fontId="8" fillId="54" borderId="0" applyNumberFormat="0" applyBorder="0" applyAlignment="0" applyProtection="0"/>
    <xf numFmtId="0" fontId="107" fillId="0" borderId="85" applyNumberFormat="0" applyFill="0" applyAlignment="0" applyProtection="0"/>
    <xf numFmtId="0" fontId="3" fillId="55" borderId="0" applyNumberFormat="0" applyBorder="0" applyAlignment="0" applyProtection="0"/>
    <xf numFmtId="0" fontId="91" fillId="60" borderId="0" applyNumberFormat="0" applyBorder="0" applyAlignment="0" applyProtection="0"/>
    <xf numFmtId="0" fontId="107" fillId="0" borderId="85" applyNumberFormat="0" applyFill="0" applyAlignment="0" applyProtection="0"/>
    <xf numFmtId="0" fontId="3" fillId="27" borderId="0" applyNumberFormat="0" applyBorder="0" applyAlignment="0" applyProtection="0"/>
    <xf numFmtId="0" fontId="91" fillId="45" borderId="0" applyNumberFormat="0" applyBorder="0" applyAlignment="0" applyProtection="0"/>
    <xf numFmtId="0" fontId="107" fillId="0" borderId="85" applyNumberFormat="0" applyFill="0" applyAlignment="0" applyProtection="0"/>
    <xf numFmtId="0" fontId="3" fillId="56" borderId="0" applyNumberFormat="0" applyBorder="0" applyAlignment="0" applyProtection="0"/>
    <xf numFmtId="0" fontId="91" fillId="58" borderId="0" applyNumberFormat="0" applyBorder="0" applyAlignment="0" applyProtection="0"/>
    <xf numFmtId="0" fontId="107" fillId="0" borderId="85" applyNumberFormat="0" applyFill="0" applyAlignment="0" applyProtection="0"/>
    <xf numFmtId="0" fontId="3" fillId="57" borderId="0" applyNumberFormat="0" applyBorder="0" applyAlignment="0" applyProtection="0"/>
    <xf numFmtId="0" fontId="91" fillId="61" borderId="0" applyNumberFormat="0" applyBorder="0" applyAlignment="0" applyProtection="0"/>
    <xf numFmtId="0" fontId="3" fillId="55" borderId="0" applyNumberFormat="0" applyBorder="0" applyAlignment="0" applyProtection="0"/>
    <xf numFmtId="0" fontId="91" fillId="62" borderId="0" applyNumberFormat="0" applyBorder="0" applyAlignment="0" applyProtection="0"/>
    <xf numFmtId="166" fontId="8" fillId="0" borderId="0" applyFont="0" applyFill="0" applyBorder="0" applyAlignment="0" applyProtection="0"/>
    <xf numFmtId="0" fontId="3" fillId="54" borderId="0" applyNumberFormat="0" applyBorder="0" applyAlignment="0" applyProtection="0"/>
    <xf numFmtId="0" fontId="91" fillId="63" borderId="0" applyNumberFormat="0" applyBorder="0" applyAlignment="0" applyProtection="0"/>
    <xf numFmtId="9" fontId="46" fillId="0" borderId="0" applyFont="0" applyFill="0" applyBorder="0" applyAlignment="0" applyProtection="0"/>
    <xf numFmtId="0" fontId="3" fillId="55" borderId="0" applyNumberFormat="0" applyBorder="0" applyAlignment="0" applyProtection="0"/>
    <xf numFmtId="0" fontId="287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55" borderId="0" applyNumberFormat="0" applyBorder="0" applyAlignment="0" applyProtection="0"/>
    <xf numFmtId="0" fontId="38" fillId="0" borderId="0"/>
    <xf numFmtId="0" fontId="42" fillId="107" borderId="0"/>
    <xf numFmtId="0" fontId="8" fillId="0" borderId="0"/>
    <xf numFmtId="0" fontId="3" fillId="62" borderId="0" applyNumberFormat="0" applyBorder="0" applyAlignment="0" applyProtection="0"/>
    <xf numFmtId="0" fontId="91" fillId="98" borderId="0" applyNumberFormat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/>
    <xf numFmtId="0" fontId="3" fillId="24" borderId="0" applyNumberFormat="0" applyBorder="0" applyAlignment="0" applyProtection="0"/>
    <xf numFmtId="0" fontId="91" fillId="99" borderId="0" applyNumberFormat="0" applyBorder="0" applyAlignment="0" applyProtection="0"/>
    <xf numFmtId="166" fontId="8" fillId="0" borderId="0" applyFont="0" applyFill="0" applyBorder="0" applyAlignment="0" applyProtection="0"/>
    <xf numFmtId="0" fontId="3" fillId="28" borderId="0" applyNumberFormat="0" applyBorder="0" applyAlignment="0" applyProtection="0"/>
    <xf numFmtId="0" fontId="91" fillId="56" borderId="0" applyNumberFormat="0" applyBorder="0" applyAlignment="0" applyProtection="0"/>
    <xf numFmtId="0" fontId="3" fillId="111" borderId="0" applyNumberFormat="0" applyBorder="0" applyAlignment="0" applyProtection="0"/>
    <xf numFmtId="0" fontId="91" fillId="61" borderId="0" applyNumberFormat="0" applyBorder="0" applyAlignment="0" applyProtection="0"/>
    <xf numFmtId="0" fontId="3" fillId="36" borderId="0" applyNumberFormat="0" applyBorder="0" applyAlignment="0" applyProtection="0"/>
    <xf numFmtId="0" fontId="91" fillId="62" borderId="0" applyNumberFormat="0" applyBorder="0" applyAlignment="0" applyProtection="0"/>
    <xf numFmtId="0" fontId="3" fillId="59" borderId="0" applyNumberFormat="0" applyBorder="0" applyAlignment="0" applyProtection="0"/>
    <xf numFmtId="0" fontId="91" fillId="100" borderId="0" applyNumberFormat="0" applyBorder="0" applyAlignment="0" applyProtection="0"/>
    <xf numFmtId="0" fontId="42" fillId="107" borderId="0"/>
    <xf numFmtId="0" fontId="79" fillId="52" borderId="0" applyNumberFormat="0" applyBorder="0" applyAlignment="0" applyProtection="0"/>
    <xf numFmtId="0" fontId="213" fillId="49" borderId="0" applyNumberFormat="0" applyBorder="0" applyAlignment="0" applyProtection="0"/>
    <xf numFmtId="0" fontId="42" fillId="107" borderId="0"/>
    <xf numFmtId="0" fontId="78" fillId="108" borderId="0" applyNumberFormat="0" applyBorder="0" applyAlignment="0" applyProtection="0"/>
    <xf numFmtId="0" fontId="42" fillId="107" borderId="0"/>
    <xf numFmtId="0" fontId="310" fillId="47" borderId="31" applyNumberFormat="0" applyAlignment="0" applyProtection="0"/>
    <xf numFmtId="0" fontId="169" fillId="57" borderId="37" applyNumberFormat="0" applyAlignment="0" applyProtection="0"/>
    <xf numFmtId="0" fontId="95" fillId="91" borderId="38" applyNumberFormat="0" applyAlignment="0" applyProtection="0"/>
    <xf numFmtId="0" fontId="170" fillId="57" borderId="37" applyNumberFormat="0" applyAlignment="0" applyProtection="0"/>
    <xf numFmtId="0" fontId="38" fillId="0" borderId="0"/>
    <xf numFmtId="0" fontId="310" fillId="47" borderId="31" applyNumberFormat="0" applyAlignment="0" applyProtection="0"/>
    <xf numFmtId="0" fontId="9" fillId="0" borderId="0"/>
    <xf numFmtId="0" fontId="311" fillId="18" borderId="34" applyNumberFormat="0" applyAlignment="0" applyProtection="0"/>
    <xf numFmtId="0" fontId="1" fillId="18" borderId="34" applyNumberFormat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18" borderId="34" applyNumberFormat="0" applyAlignment="0" applyProtection="0"/>
    <xf numFmtId="0" fontId="96" fillId="92" borderId="39" applyNumberFormat="0" applyAlignment="0" applyProtection="0"/>
    <xf numFmtId="16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38" fillId="0" borderId="0"/>
    <xf numFmtId="0" fontId="38" fillId="0" borderId="0"/>
    <xf numFmtId="0" fontId="38" fillId="0" borderId="0"/>
    <xf numFmtId="0" fontId="3" fillId="62" borderId="0" applyNumberFormat="0" applyBorder="0" applyAlignment="0" applyProtection="0"/>
    <xf numFmtId="0" fontId="287" fillId="24" borderId="0" applyNumberFormat="0" applyBorder="0" applyAlignment="0" applyProtection="0"/>
    <xf numFmtId="0" fontId="3" fillId="24" borderId="0" applyNumberFormat="0" applyBorder="0" applyAlignment="0" applyProtection="0"/>
    <xf numFmtId="0" fontId="38" fillId="0" borderId="0"/>
    <xf numFmtId="0" fontId="287" fillId="28" borderId="0" applyNumberFormat="0" applyBorder="0" applyAlignment="0" applyProtection="0"/>
    <xf numFmtId="0" fontId="3" fillId="28" borderId="0" applyNumberFormat="0" applyBorder="0" applyAlignment="0" applyProtection="0"/>
    <xf numFmtId="0" fontId="38" fillId="0" borderId="0"/>
    <xf numFmtId="0" fontId="3" fillId="111" borderId="0" applyNumberFormat="0" applyBorder="0" applyAlignment="0" applyProtection="0"/>
    <xf numFmtId="0" fontId="287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59" borderId="0" applyNumberFormat="0" applyBorder="0" applyAlignment="0" applyProtection="0"/>
    <xf numFmtId="0" fontId="111" fillId="87" borderId="38" applyNumberFormat="0" applyAlignment="0" applyProtection="0"/>
    <xf numFmtId="0" fontId="190" fillId="54" borderId="37" applyNumberFormat="0" applyAlignment="0" applyProtection="0"/>
    <xf numFmtId="0" fontId="312" fillId="16" borderId="31" applyNumberFormat="0" applyAlignment="0" applyProtection="0"/>
    <xf numFmtId="0" fontId="80" fillId="16" borderId="31" applyNumberFormat="0" applyAlignment="0" applyProtection="0"/>
    <xf numFmtId="190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202" fontId="9" fillId="0" borderId="0" applyFont="0" applyFill="0" applyBorder="0" applyAlignment="0" applyProtection="0"/>
    <xf numFmtId="0" fontId="85" fillId="0" borderId="0" applyNumberFormat="0" applyFill="0" applyBorder="0" applyAlignment="0" applyProtection="0"/>
    <xf numFmtId="0" fontId="269" fillId="0" borderId="0" applyNumberFormat="0" applyFill="0" applyBorder="0" applyAlignment="0" applyProtection="0"/>
    <xf numFmtId="0" fontId="78" fillId="108" borderId="0" applyNumberFormat="0" applyBorder="0" applyAlignment="0" applyProtection="0"/>
    <xf numFmtId="0" fontId="97" fillId="51" borderId="0" applyNumberFormat="0" applyBorder="0" applyAlignment="0" applyProtection="0"/>
    <xf numFmtId="0" fontId="42" fillId="102" borderId="0" applyNumberFormat="0" applyBorder="0" applyAlignment="0" applyProtection="0"/>
    <xf numFmtId="0" fontId="276" fillId="0" borderId="70" applyNumberFormat="0" applyFill="0" applyAlignment="0" applyProtection="0"/>
    <xf numFmtId="0" fontId="277" fillId="0" borderId="43" applyNumberFormat="0" applyFill="0" applyAlignment="0" applyProtection="0"/>
    <xf numFmtId="0" fontId="188" fillId="0" borderId="71" applyNumberFormat="0" applyFill="0" applyAlignment="0" applyProtection="0"/>
    <xf numFmtId="0" fontId="188" fillId="0" borderId="0" applyNumberFormat="0" applyFill="0" applyBorder="0" applyAlignment="0" applyProtection="0"/>
    <xf numFmtId="0" fontId="79" fillId="52" borderId="0" applyNumberFormat="0" applyBorder="0" applyAlignment="0" applyProtection="0"/>
    <xf numFmtId="0" fontId="80" fillId="16" borderId="31" applyNumberFormat="0" applyAlignment="0" applyProtection="0"/>
    <xf numFmtId="0" fontId="80" fillId="16" borderId="31" applyNumberFormat="0" applyAlignment="0" applyProtection="0"/>
    <xf numFmtId="0" fontId="80" fillId="16" borderId="31" applyNumberFormat="0" applyAlignment="0" applyProtection="0"/>
    <xf numFmtId="0" fontId="189" fillId="54" borderId="37" applyNumberFormat="0" applyAlignment="0" applyProtection="0"/>
    <xf numFmtId="0" fontId="42" fillId="107" borderId="0"/>
    <xf numFmtId="0" fontId="174" fillId="0" borderId="41" applyNumberFormat="0" applyFill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42" fillId="107" borderId="0"/>
    <xf numFmtId="166" fontId="9" fillId="0" borderId="0" applyFont="0" applyFill="0" applyBorder="0" applyAlignment="0" applyProtection="0"/>
    <xf numFmtId="0" fontId="42" fillId="107" borderId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0" fontId="42" fillId="107" borderId="0"/>
    <xf numFmtId="0" fontId="9" fillId="0" borderId="0"/>
    <xf numFmtId="170" fontId="9" fillId="0" borderId="0" applyFont="0" applyFill="0" applyBorder="0" applyAlignment="0" applyProtection="0"/>
    <xf numFmtId="0" fontId="42" fillId="107" borderId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0" fontId="9" fillId="0" borderId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0" fontId="9" fillId="0" borderId="0"/>
    <xf numFmtId="0" fontId="42" fillId="107" borderId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42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121" fillId="87" borderId="0" applyNumberFormat="0" applyBorder="0" applyAlignment="0" applyProtection="0"/>
    <xf numFmtId="0" fontId="97" fillId="87" borderId="0" applyNumberFormat="0" applyBorder="0" applyAlignment="0" applyProtection="0"/>
    <xf numFmtId="0" fontId="285" fillId="54" borderId="0" applyNumberFormat="0" applyBorder="0" applyAlignment="0" applyProtection="0"/>
    <xf numFmtId="0" fontId="121" fillId="87" borderId="0" applyNumberFormat="0" applyBorder="0" applyAlignment="0" applyProtection="0"/>
    <xf numFmtId="0" fontId="121" fillId="106" borderId="0" applyNumberFormat="0" applyBorder="0" applyAlignment="0" applyProtection="0"/>
    <xf numFmtId="0" fontId="121" fillId="87" borderId="0" applyNumberFormat="0" applyBorder="0" applyAlignment="0" applyProtection="0"/>
    <xf numFmtId="0" fontId="121" fillId="87" borderId="0" applyNumberFormat="0" applyBorder="0" applyAlignment="0" applyProtection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2" fillId="107" borderId="0"/>
    <xf numFmtId="0" fontId="38" fillId="0" borderId="0"/>
    <xf numFmtId="0" fontId="9" fillId="0" borderId="0"/>
    <xf numFmtId="0" fontId="38" fillId="0" borderId="0"/>
    <xf numFmtId="0" fontId="12" fillId="0" borderId="0"/>
    <xf numFmtId="166" fontId="120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42" fillId="107" borderId="0"/>
    <xf numFmtId="0" fontId="38" fillId="0" borderId="0"/>
    <xf numFmtId="0" fontId="3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42" fillId="107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2" fillId="107" borderId="0"/>
    <xf numFmtId="0" fontId="38" fillId="0" borderId="0"/>
    <xf numFmtId="0" fontId="9" fillId="0" borderId="0"/>
    <xf numFmtId="0" fontId="3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2" fillId="107" borderId="0"/>
    <xf numFmtId="0" fontId="12" fillId="0" borderId="0"/>
    <xf numFmtId="0" fontId="12" fillId="0" borderId="0"/>
    <xf numFmtId="170" fontId="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2" fillId="107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6" fontId="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6" fillId="0" borderId="0"/>
    <xf numFmtId="0" fontId="12" fillId="0" borderId="0"/>
    <xf numFmtId="166" fontId="9" fillId="0" borderId="0" applyFont="0" applyFill="0" applyBorder="0" applyAlignment="0" applyProtection="0"/>
    <xf numFmtId="0" fontId="38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2" fillId="107" borderId="0"/>
    <xf numFmtId="0" fontId="42" fillId="107" borderId="0"/>
    <xf numFmtId="0" fontId="42" fillId="107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2" fillId="0" borderId="0"/>
    <xf numFmtId="190" fontId="9" fillId="0" borderId="0" applyFont="0" applyFill="0" applyBorder="0" applyAlignment="0" applyProtection="0"/>
    <xf numFmtId="0" fontId="3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42" fillId="107" borderId="0"/>
    <xf numFmtId="0" fontId="9" fillId="0" borderId="0"/>
    <xf numFmtId="0" fontId="9" fillId="0" borderId="0"/>
    <xf numFmtId="0" fontId="9" fillId="0" borderId="0"/>
    <xf numFmtId="0" fontId="42" fillId="107" borderId="0"/>
    <xf numFmtId="0" fontId="8" fillId="0" borderId="0"/>
    <xf numFmtId="0" fontId="89" fillId="0" borderId="0"/>
    <xf numFmtId="0" fontId="42" fillId="107" borderId="0"/>
    <xf numFmtId="0" fontId="42" fillId="107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2" fillId="107" borderId="0"/>
    <xf numFmtId="0" fontId="8" fillId="0" borderId="0"/>
    <xf numFmtId="0" fontId="42" fillId="107" borderId="0"/>
    <xf numFmtId="0" fontId="42" fillId="107" borderId="0"/>
    <xf numFmtId="0" fontId="42" fillId="107" borderId="0"/>
    <xf numFmtId="0" fontId="9" fillId="0" borderId="0"/>
    <xf numFmtId="0" fontId="9" fillId="0" borderId="0"/>
    <xf numFmtId="0" fontId="42" fillId="107" borderId="0"/>
    <xf numFmtId="0" fontId="9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9" fillId="0" borderId="0"/>
    <xf numFmtId="0" fontId="9" fillId="0" borderId="0"/>
    <xf numFmtId="0" fontId="42" fillId="107" borderId="0"/>
    <xf numFmtId="0" fontId="42" fillId="107" borderId="0"/>
    <xf numFmtId="0" fontId="8" fillId="0" borderId="0"/>
    <xf numFmtId="0" fontId="42" fillId="107" borderId="0"/>
    <xf numFmtId="0" fontId="9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2" fillId="107" borderId="0"/>
    <xf numFmtId="0" fontId="42" fillId="107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2" fillId="107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38" fillId="0" borderId="0"/>
    <xf numFmtId="0" fontId="42" fillId="107" borderId="0"/>
    <xf numFmtId="0" fontId="42" fillId="107" borderId="0"/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2" fillId="86" borderId="38" applyNumberFormat="0" applyFont="0" applyAlignment="0" applyProtection="0"/>
    <xf numFmtId="0" fontId="11" fillId="19" borderId="35" applyNumberFormat="0" applyFont="0" applyAlignment="0" applyProtection="0"/>
    <xf numFmtId="0" fontId="89" fillId="46" borderId="47" applyNumberFormat="0" applyFont="0" applyAlignment="0" applyProtection="0"/>
    <xf numFmtId="0" fontId="120" fillId="19" borderId="35" applyNumberFormat="0" applyFont="0" applyAlignment="0" applyProtection="0"/>
    <xf numFmtId="0" fontId="11" fillId="19" borderId="35" applyNumberFormat="0" applyFont="0" applyAlignment="0" applyProtection="0"/>
    <xf numFmtId="0" fontId="11" fillId="46" borderId="47" applyNumberFormat="0" applyFont="0" applyAlignment="0" applyProtection="0"/>
    <xf numFmtId="0" fontId="81" fillId="47" borderId="32" applyNumberFormat="0" applyAlignment="0" applyProtection="0"/>
    <xf numFmtId="0" fontId="123" fillId="57" borderId="48" applyNumberFormat="0" applyAlignment="0" applyProtection="0"/>
    <xf numFmtId="14" fontId="92" fillId="0" borderId="0">
      <alignment horizontal="center" wrapText="1"/>
      <protection locked="0"/>
    </xf>
    <xf numFmtId="16" fontId="92" fillId="0" borderId="0">
      <alignment horizontal="center" wrapText="1"/>
      <protection locked="0"/>
    </xf>
    <xf numFmtId="9" fontId="12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32" fillId="0" borderId="0" applyNumberFormat="0" applyFill="0" applyBorder="0" applyAlignment="0" applyProtection="0"/>
    <xf numFmtId="182" fontId="124" fillId="0" borderId="0"/>
    <xf numFmtId="198" fontId="124" fillId="0" borderId="0"/>
    <xf numFmtId="182" fontId="124" fillId="0" borderId="0"/>
    <xf numFmtId="0" fontId="12" fillId="0" borderId="0"/>
    <xf numFmtId="280" fontId="126" fillId="0" borderId="0" applyNumberFormat="0" applyFill="0" applyBorder="0" applyAlignment="0" applyProtection="0">
      <alignment horizontal="left"/>
    </xf>
    <xf numFmtId="38" fontId="126" fillId="0" borderId="0"/>
    <xf numFmtId="0" fontId="126" fillId="0" borderId="0"/>
    <xf numFmtId="0" fontId="123" fillId="91" borderId="48" applyNumberFormat="0" applyAlignment="0" applyProtection="0"/>
    <xf numFmtId="0" fontId="304" fillId="57" borderId="48" applyNumberFormat="0" applyAlignment="0" applyProtection="0"/>
    <xf numFmtId="0" fontId="81" fillId="47" borderId="32" applyNumberFormat="0" applyAlignment="0" applyProtection="0"/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127" fillId="106" borderId="50" applyNumberFormat="0" applyProtection="0">
      <alignment vertical="center"/>
    </xf>
    <xf numFmtId="4" fontId="42" fillId="106" borderId="38" applyNumberFormat="0" applyProtection="0">
      <alignment vertical="center"/>
    </xf>
    <xf numFmtId="4" fontId="127" fillId="106" borderId="50" applyNumberFormat="0" applyProtection="0">
      <alignment vertical="center"/>
    </xf>
    <xf numFmtId="4" fontId="127" fillId="106" borderId="50" applyNumberFormat="0" applyProtection="0">
      <alignment vertical="center"/>
    </xf>
    <xf numFmtId="4" fontId="256" fillId="114" borderId="38" applyNumberFormat="0" applyProtection="0">
      <alignment vertical="center"/>
    </xf>
    <xf numFmtId="4" fontId="128" fillId="106" borderId="50" applyNumberFormat="0" applyProtection="0">
      <alignment vertical="center"/>
    </xf>
    <xf numFmtId="4" fontId="256" fillId="114" borderId="38" applyNumberFormat="0" applyProtection="0">
      <alignment vertical="center"/>
    </xf>
    <xf numFmtId="4" fontId="42" fillId="114" borderId="38" applyNumberFormat="0" applyProtection="0">
      <alignment horizontal="left" vertical="center" indent="1"/>
    </xf>
    <xf numFmtId="4" fontId="127" fillId="106" borderId="50" applyNumberFormat="0" applyProtection="0">
      <alignment horizontal="left" vertical="center" indent="1"/>
    </xf>
    <xf numFmtId="4" fontId="42" fillId="114" borderId="38" applyNumberFormat="0" applyProtection="0">
      <alignment horizontal="left" vertical="center" indent="1"/>
    </xf>
    <xf numFmtId="4" fontId="127" fillId="106" borderId="50" applyNumberFormat="0" applyProtection="0">
      <alignment horizontal="left" vertical="center" indent="1"/>
    </xf>
    <xf numFmtId="4" fontId="127" fillId="106" borderId="50" applyNumberFormat="0" applyProtection="0">
      <alignment horizontal="left" vertical="center" indent="1"/>
    </xf>
    <xf numFmtId="0" fontId="257" fillId="106" borderId="50" applyNumberFormat="0" applyProtection="0">
      <alignment horizontal="left" vertical="top" indent="1"/>
    </xf>
    <xf numFmtId="0" fontId="127" fillId="106" borderId="50" applyNumberFormat="0" applyProtection="0">
      <alignment horizontal="left" vertical="top" indent="1"/>
    </xf>
    <xf numFmtId="0" fontId="257" fillId="106" borderId="50" applyNumberFormat="0" applyProtection="0">
      <alignment horizontal="left" vertical="top" indent="1"/>
    </xf>
    <xf numFmtId="4" fontId="42" fillId="62" borderId="38" applyNumberFormat="0" applyProtection="0">
      <alignment horizontal="left" vertical="center" indent="1"/>
    </xf>
    <xf numFmtId="4" fontId="42" fillId="62" borderId="38" applyNumberFormat="0" applyProtection="0">
      <alignment horizontal="left" vertical="center" indent="1"/>
    </xf>
    <xf numFmtId="4" fontId="127" fillId="44" borderId="0" applyNumberFormat="0" applyProtection="0">
      <alignment horizontal="left" vertical="center" indent="1"/>
    </xf>
    <xf numFmtId="4" fontId="127" fillId="44" borderId="0" applyNumberFormat="0" applyProtection="0">
      <alignment horizontal="left" vertical="center" indent="1"/>
    </xf>
    <xf numFmtId="4" fontId="42" fillId="49" borderId="38" applyNumberFormat="0" applyProtection="0">
      <alignment horizontal="right" vertical="center"/>
    </xf>
    <xf numFmtId="4" fontId="89" fillId="49" borderId="50" applyNumberFormat="0" applyProtection="0">
      <alignment horizontal="right" vertical="center"/>
    </xf>
    <xf numFmtId="4" fontId="42" fillId="49" borderId="38" applyNumberFormat="0" applyProtection="0">
      <alignment horizontal="right" vertical="center"/>
    </xf>
    <xf numFmtId="4" fontId="42" fillId="105" borderId="38" applyNumberFormat="0" applyProtection="0">
      <alignment horizontal="right" vertical="center"/>
    </xf>
    <xf numFmtId="4" fontId="89" fillId="45" borderId="50" applyNumberFormat="0" applyProtection="0">
      <alignment horizontal="right" vertical="center"/>
    </xf>
    <xf numFmtId="4" fontId="42" fillId="105" borderId="38" applyNumberFormat="0" applyProtection="0">
      <alignment horizontal="right" vertical="center"/>
    </xf>
    <xf numFmtId="4" fontId="42" fillId="99" borderId="73" applyNumberFormat="0" applyProtection="0">
      <alignment horizontal="right" vertical="center"/>
    </xf>
    <xf numFmtId="4" fontId="89" fillId="99" borderId="50" applyNumberFormat="0" applyProtection="0">
      <alignment horizontal="right" vertical="center"/>
    </xf>
    <xf numFmtId="4" fontId="42" fillId="99" borderId="73" applyNumberFormat="0" applyProtection="0">
      <alignment horizontal="right" vertical="center"/>
    </xf>
    <xf numFmtId="4" fontId="42" fillId="59" borderId="38" applyNumberFormat="0" applyProtection="0">
      <alignment horizontal="right" vertical="center"/>
    </xf>
    <xf numFmtId="4" fontId="89" fillId="59" borderId="50" applyNumberFormat="0" applyProtection="0">
      <alignment horizontal="right" vertical="center"/>
    </xf>
    <xf numFmtId="4" fontId="42" fillId="59" borderId="38" applyNumberFormat="0" applyProtection="0">
      <alignment horizontal="right" vertical="center"/>
    </xf>
    <xf numFmtId="4" fontId="42" fillId="63" borderId="38" applyNumberFormat="0" applyProtection="0">
      <alignment horizontal="right" vertical="center"/>
    </xf>
    <xf numFmtId="4" fontId="89" fillId="63" borderId="50" applyNumberFormat="0" applyProtection="0">
      <alignment horizontal="right" vertical="center"/>
    </xf>
    <xf numFmtId="4" fontId="42" fillId="63" borderId="38" applyNumberFormat="0" applyProtection="0">
      <alignment horizontal="right" vertical="center"/>
    </xf>
    <xf numFmtId="4" fontId="42" fillId="100" borderId="38" applyNumberFormat="0" applyProtection="0">
      <alignment horizontal="right" vertical="center"/>
    </xf>
    <xf numFmtId="4" fontId="89" fillId="100" borderId="50" applyNumberFormat="0" applyProtection="0">
      <alignment horizontal="right" vertical="center"/>
    </xf>
    <xf numFmtId="4" fontId="42" fillId="100" borderId="38" applyNumberFormat="0" applyProtection="0">
      <alignment horizontal="right" vertical="center"/>
    </xf>
    <xf numFmtId="4" fontId="42" fillId="56" borderId="38" applyNumberFormat="0" applyProtection="0">
      <alignment horizontal="right" vertical="center"/>
    </xf>
    <xf numFmtId="4" fontId="89" fillId="56" borderId="50" applyNumberFormat="0" applyProtection="0">
      <alignment horizontal="right" vertical="center"/>
    </xf>
    <xf numFmtId="4" fontId="42" fillId="56" borderId="38" applyNumberFormat="0" applyProtection="0">
      <alignment horizontal="right" vertical="center"/>
    </xf>
    <xf numFmtId="4" fontId="42" fillId="108" borderId="38" applyNumberFormat="0" applyProtection="0">
      <alignment horizontal="right" vertical="center"/>
    </xf>
    <xf numFmtId="4" fontId="89" fillId="108" borderId="50" applyNumberFormat="0" applyProtection="0">
      <alignment horizontal="right" vertical="center"/>
    </xf>
    <xf numFmtId="4" fontId="42" fillId="108" borderId="38" applyNumberFormat="0" applyProtection="0">
      <alignment horizontal="right" vertical="center"/>
    </xf>
    <xf numFmtId="4" fontId="42" fillId="58" borderId="38" applyNumberFormat="0" applyProtection="0">
      <alignment horizontal="right" vertical="center"/>
    </xf>
    <xf numFmtId="4" fontId="89" fillId="58" borderId="50" applyNumberFormat="0" applyProtection="0">
      <alignment horizontal="right" vertical="center"/>
    </xf>
    <xf numFmtId="4" fontId="42" fillId="58" borderId="38" applyNumberFormat="0" applyProtection="0">
      <alignment horizontal="right" vertical="center"/>
    </xf>
    <xf numFmtId="4" fontId="42" fillId="109" borderId="73" applyNumberFormat="0" applyProtection="0">
      <alignment horizontal="left" vertical="center" indent="1"/>
    </xf>
    <xf numFmtId="4" fontId="42" fillId="109" borderId="73" applyNumberFormat="0" applyProtection="0">
      <alignment horizontal="left" vertical="center" indent="1"/>
    </xf>
    <xf numFmtId="4" fontId="9" fillId="55" borderId="73" applyNumberFormat="0" applyProtection="0">
      <alignment horizontal="left" vertical="center" indent="1"/>
    </xf>
    <xf numFmtId="4" fontId="9" fillId="55" borderId="73" applyNumberFormat="0" applyProtection="0">
      <alignment horizontal="left" vertical="center" indent="1"/>
    </xf>
    <xf numFmtId="4" fontId="9" fillId="55" borderId="73" applyNumberFormat="0" applyProtection="0">
      <alignment horizontal="left" vertical="center" indent="1"/>
    </xf>
    <xf numFmtId="4" fontId="9" fillId="55" borderId="73" applyNumberFormat="0" applyProtection="0">
      <alignment horizontal="left" vertical="center" indent="1"/>
    </xf>
    <xf numFmtId="4" fontId="42" fillId="44" borderId="38" applyNumberFormat="0" applyProtection="0">
      <alignment horizontal="right" vertical="center"/>
    </xf>
    <xf numFmtId="4" fontId="89" fillId="44" borderId="50" applyNumberFormat="0" applyProtection="0">
      <alignment horizontal="right" vertical="center"/>
    </xf>
    <xf numFmtId="4" fontId="42" fillId="44" borderId="38" applyNumberFormat="0" applyProtection="0">
      <alignment horizontal="right" vertical="center"/>
    </xf>
    <xf numFmtId="4" fontId="89" fillId="44" borderId="50" applyNumberFormat="0" applyProtection="0">
      <alignment horizontal="right" vertical="center"/>
    </xf>
    <xf numFmtId="4" fontId="89" fillId="44" borderId="50" applyNumberFormat="0" applyProtection="0">
      <alignment horizontal="right" vertical="center"/>
    </xf>
    <xf numFmtId="4" fontId="42" fillId="110" borderId="73" applyNumberFormat="0" applyProtection="0">
      <alignment horizontal="left" vertical="center" indent="1"/>
    </xf>
    <xf numFmtId="4" fontId="42" fillId="110" borderId="73" applyNumberFormat="0" applyProtection="0">
      <alignment horizontal="left" vertical="center" indent="1"/>
    </xf>
    <xf numFmtId="4" fontId="89" fillId="110" borderId="0" applyNumberFormat="0" applyProtection="0">
      <alignment horizontal="left" vertical="center" indent="1"/>
    </xf>
    <xf numFmtId="4" fontId="42" fillId="110" borderId="73" applyNumberFormat="0" applyProtection="0">
      <alignment horizontal="left" vertical="center" indent="1"/>
    </xf>
    <xf numFmtId="4" fontId="42" fillId="44" borderId="73" applyNumberFormat="0" applyProtection="0">
      <alignment horizontal="left" vertical="center" indent="1"/>
    </xf>
    <xf numFmtId="4" fontId="42" fillId="44" borderId="73" applyNumberFormat="0" applyProtection="0">
      <alignment horizontal="left" vertical="center" indent="1"/>
    </xf>
    <xf numFmtId="4" fontId="89" fillId="44" borderId="0" applyNumberFormat="0" applyProtection="0">
      <alignment horizontal="left" vertical="center" indent="1"/>
    </xf>
    <xf numFmtId="4" fontId="42" fillId="44" borderId="73" applyNumberFormat="0" applyProtection="0">
      <alignment horizontal="left" vertical="center" indent="1"/>
    </xf>
    <xf numFmtId="0" fontId="42" fillId="57" borderId="38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42" fillId="57" borderId="38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42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42" fillId="55" borderId="50" applyNumberFormat="0" applyProtection="0">
      <alignment horizontal="left" vertical="top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42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42" fillId="44" borderId="50" applyNumberFormat="0" applyProtection="0">
      <alignment horizontal="left" vertical="top" indent="1"/>
    </xf>
    <xf numFmtId="0" fontId="42" fillId="48" borderId="38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42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42" fillId="48" borderId="50" applyNumberFormat="0" applyProtection="0">
      <alignment horizontal="left" vertical="top" indent="1"/>
    </xf>
    <xf numFmtId="0" fontId="42" fillId="110" borderId="38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42" fillId="110" borderId="50" applyNumberFormat="0" applyProtection="0">
      <alignment horizontal="left" vertical="top" indent="1"/>
    </xf>
    <xf numFmtId="0" fontId="61" fillId="55" borderId="84" applyBorder="0"/>
    <xf numFmtId="4" fontId="182" fillId="46" borderId="50" applyNumberFormat="0" applyProtection="0">
      <alignment vertical="center"/>
    </xf>
    <xf numFmtId="4" fontId="89" fillId="46" borderId="50" applyNumberFormat="0" applyProtection="0">
      <alignment vertical="center"/>
    </xf>
    <xf numFmtId="4" fontId="182" fillId="46" borderId="50" applyNumberFormat="0" applyProtection="0">
      <alignment vertical="center"/>
    </xf>
    <xf numFmtId="4" fontId="305" fillId="46" borderId="50" applyNumberFormat="0" applyProtection="0">
      <alignment vertical="center"/>
    </xf>
    <xf numFmtId="4" fontId="182" fillId="57" borderId="50" applyNumberFormat="0" applyProtection="0">
      <alignment horizontal="left" vertical="center" indent="1"/>
    </xf>
    <xf numFmtId="4" fontId="89" fillId="46" borderId="50" applyNumberFormat="0" applyProtection="0">
      <alignment horizontal="left" vertical="center" indent="1"/>
    </xf>
    <xf numFmtId="4" fontId="182" fillId="57" borderId="50" applyNumberFormat="0" applyProtection="0">
      <alignment horizontal="left" vertical="center" indent="1"/>
    </xf>
    <xf numFmtId="0" fontId="182" fillId="46" borderId="50" applyNumberFormat="0" applyProtection="0">
      <alignment horizontal="left" vertical="top" indent="1"/>
    </xf>
    <xf numFmtId="0" fontId="89" fillId="46" borderId="50" applyNumberFormat="0" applyProtection="0">
      <alignment horizontal="left" vertical="top" indent="1"/>
    </xf>
    <xf numFmtId="0" fontId="182" fillId="46" borderId="50" applyNumberFormat="0" applyProtection="0">
      <alignment horizontal="left" vertical="top" indent="1"/>
    </xf>
    <xf numFmtId="4" fontId="42" fillId="0" borderId="38" applyNumberFormat="0" applyProtection="0">
      <alignment horizontal="right" vertical="center"/>
    </xf>
    <xf numFmtId="4" fontId="89" fillId="110" borderId="50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89" fillId="110" borderId="50" applyNumberFormat="0" applyProtection="0">
      <alignment horizontal="right" vertical="center"/>
    </xf>
    <xf numFmtId="4" fontId="89" fillId="110" borderId="50" applyNumberFormat="0" applyProtection="0">
      <alignment horizontal="right" vertical="center"/>
    </xf>
    <xf numFmtId="4" fontId="256" fillId="6" borderId="38" applyNumberFormat="0" applyProtection="0">
      <alignment horizontal="right" vertical="center"/>
    </xf>
    <xf numFmtId="4" fontId="305" fillId="110" borderId="50" applyNumberFormat="0" applyProtection="0">
      <alignment horizontal="right" vertical="center"/>
    </xf>
    <xf numFmtId="4" fontId="256" fillId="6" borderId="38" applyNumberFormat="0" applyProtection="0">
      <alignment horizontal="right" vertical="center"/>
    </xf>
    <xf numFmtId="4" fontId="42" fillId="62" borderId="38" applyNumberFormat="0" applyProtection="0">
      <alignment horizontal="left" vertical="center" indent="1"/>
    </xf>
    <xf numFmtId="4" fontId="89" fillId="44" borderId="50" applyNumberFormat="0" applyProtection="0">
      <alignment horizontal="left" vertical="center" indent="1"/>
    </xf>
    <xf numFmtId="4" fontId="42" fillId="62" borderId="38" applyNumberFormat="0" applyProtection="0">
      <alignment horizontal="left" vertical="center" indent="1"/>
    </xf>
    <xf numFmtId="4" fontId="89" fillId="44" borderId="50" applyNumberFormat="0" applyProtection="0">
      <alignment horizontal="left" vertical="center" indent="1"/>
    </xf>
    <xf numFmtId="4" fontId="89" fillId="44" borderId="50" applyNumberFormat="0" applyProtection="0">
      <alignment horizontal="left" vertical="center" indent="1"/>
    </xf>
    <xf numFmtId="0" fontId="182" fillId="44" borderId="50" applyNumberFormat="0" applyProtection="0">
      <alignment horizontal="left" vertical="top" indent="1"/>
    </xf>
    <xf numFmtId="0" fontId="89" fillId="44" borderId="50" applyNumberFormat="0" applyProtection="0">
      <alignment horizontal="left" vertical="top" indent="1"/>
    </xf>
    <xf numFmtId="0" fontId="182" fillId="44" borderId="50" applyNumberFormat="0" applyProtection="0">
      <alignment horizontal="left" vertical="top" indent="1"/>
    </xf>
    <xf numFmtId="4" fontId="258" fillId="104" borderId="73" applyNumberFormat="0" applyProtection="0">
      <alignment horizontal="left" vertical="center" indent="1"/>
    </xf>
    <xf numFmtId="4" fontId="258" fillId="104" borderId="73" applyNumberFormat="0" applyProtection="0">
      <alignment horizontal="left" vertical="center" indent="1"/>
    </xf>
    <xf numFmtId="4" fontId="259" fillId="47" borderId="38" applyNumberFormat="0" applyProtection="0">
      <alignment horizontal="right" vertical="center"/>
    </xf>
    <xf numFmtId="4" fontId="283" fillId="110" borderId="50" applyNumberFormat="0" applyProtection="0">
      <alignment horizontal="right" vertical="center"/>
    </xf>
    <xf numFmtId="4" fontId="259" fillId="47" borderId="38" applyNumberFormat="0" applyProtection="0">
      <alignment horizontal="right" vertical="center"/>
    </xf>
    <xf numFmtId="40" fontId="130" fillId="0" borderId="0" applyBorder="0">
      <alignment horizontal="right"/>
    </xf>
    <xf numFmtId="0" fontId="130" fillId="0" borderId="0" applyBorder="0">
      <alignment horizontal="right"/>
    </xf>
    <xf numFmtId="0" fontId="31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31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72" fillId="0" borderId="0" applyNumberFormat="0" applyFill="0" applyBorder="0" applyAlignment="0" applyProtection="0"/>
    <xf numFmtId="0" fontId="9" fillId="0" borderId="0"/>
    <xf numFmtId="0" fontId="272" fillId="0" borderId="0" applyNumberFormat="0" applyFill="0" applyBorder="0" applyAlignment="0" applyProtection="0"/>
    <xf numFmtId="0" fontId="272" fillId="0" borderId="0" applyNumberFormat="0" applyFill="0" applyBorder="0" applyAlignment="0" applyProtection="0"/>
    <xf numFmtId="0" fontId="272" fillId="0" borderId="0" applyNumberFormat="0" applyFill="0" applyBorder="0" applyAlignment="0" applyProtection="0"/>
    <xf numFmtId="0" fontId="272" fillId="0" borderId="0" applyNumberFormat="0" applyFill="0" applyBorder="0" applyAlignment="0" applyProtection="0"/>
    <xf numFmtId="0" fontId="272" fillId="0" borderId="0" applyNumberFormat="0" applyFill="0" applyBorder="0" applyAlignment="0" applyProtection="0"/>
    <xf numFmtId="188" fontId="106" fillId="0" borderId="52">
      <protection locked="0"/>
    </xf>
    <xf numFmtId="4" fontId="89" fillId="110" borderId="0" applyNumberFormat="0" applyProtection="0">
      <alignment horizontal="left" vertical="center" indent="1"/>
    </xf>
    <xf numFmtId="0" fontId="107" fillId="0" borderId="85" applyNumberFormat="0" applyFill="0" applyAlignment="0" applyProtection="0"/>
    <xf numFmtId="0" fontId="2" fillId="0" borderId="82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302" fillId="0" borderId="82" applyNumberFormat="0" applyFill="0" applyAlignment="0" applyProtection="0"/>
    <xf numFmtId="0" fontId="302" fillId="0" borderId="82" applyNumberFormat="0" applyFill="0" applyAlignment="0" applyProtection="0"/>
    <xf numFmtId="0" fontId="302" fillId="0" borderId="82" applyNumberFormat="0" applyFill="0" applyAlignment="0" applyProtection="0"/>
    <xf numFmtId="188" fontId="106" fillId="0" borderId="52">
      <protection locked="0"/>
    </xf>
    <xf numFmtId="0" fontId="107" fillId="0" borderId="75" applyNumberFormat="0" applyFill="0" applyAlignment="0" applyProtection="0"/>
    <xf numFmtId="0" fontId="107" fillId="0" borderId="85" applyNumberFormat="0" applyFill="0" applyAlignment="0" applyProtection="0"/>
    <xf numFmtId="188" fontId="106" fillId="0" borderId="52">
      <protection locked="0"/>
    </xf>
    <xf numFmtId="0" fontId="84" fillId="0" borderId="0" applyNumberFormat="0" applyFill="0" applyBorder="0" applyAlignment="0" applyProtection="0"/>
    <xf numFmtId="0" fontId="12" fillId="0" borderId="0"/>
    <xf numFmtId="0" fontId="12" fillId="0" borderId="0"/>
    <xf numFmtId="0" fontId="42" fillId="110" borderId="50" applyNumberFormat="0" applyProtection="0">
      <alignment horizontal="left" vertical="top" indent="1"/>
    </xf>
    <xf numFmtId="0" fontId="12" fillId="0" borderId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22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3" fillId="23" borderId="0" applyNumberFormat="0" applyBorder="0" applyAlignment="0" applyProtection="0"/>
    <xf numFmtId="0" fontId="3" fillId="39" borderId="0" applyNumberFormat="0" applyBorder="0" applyAlignment="0" applyProtection="0"/>
    <xf numFmtId="0" fontId="78" fillId="13" borderId="0" applyNumberFormat="0" applyBorder="0" applyAlignment="0" applyProtection="0"/>
    <xf numFmtId="0" fontId="82" fillId="17" borderId="31" applyNumberFormat="0" applyAlignment="0" applyProtection="0"/>
    <xf numFmtId="0" fontId="38" fillId="0" borderId="0"/>
    <xf numFmtId="0" fontId="82" fillId="17" borderId="31" applyNumberFormat="0" applyAlignment="0" applyProtection="0"/>
    <xf numFmtId="0" fontId="38" fillId="0" borderId="0"/>
    <xf numFmtId="0" fontId="3" fillId="20" borderId="0" applyNumberFormat="0" applyBorder="0" applyAlignment="0" applyProtection="0"/>
    <xf numFmtId="0" fontId="38" fillId="0" borderId="0"/>
    <xf numFmtId="0" fontId="3" fillId="32" borderId="0" applyNumberFormat="0" applyBorder="0" applyAlignment="0" applyProtection="0"/>
    <xf numFmtId="0" fontId="3" fillId="40" borderId="0" applyNumberFormat="0" applyBorder="0" applyAlignment="0" applyProtection="0"/>
    <xf numFmtId="0" fontId="79" fillId="14" borderId="0" applyNumberFormat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0" fontId="81" fillId="17" borderId="32" applyNumberFormat="0" applyAlignment="0" applyProtection="0"/>
    <xf numFmtId="0" fontId="81" fillId="17" borderId="32" applyNumberFormat="0" applyAlignment="0" applyProtection="0"/>
    <xf numFmtId="0" fontId="2" fillId="0" borderId="36" applyNumberFormat="0" applyFill="0" applyAlignment="0" applyProtection="0"/>
    <xf numFmtId="0" fontId="12" fillId="0" borderId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188" fontId="106" fillId="0" borderId="52">
      <protection locked="0"/>
    </xf>
    <xf numFmtId="0" fontId="109" fillId="0" borderId="81" applyNumberFormat="0" applyFill="0" applyAlignment="0" applyProtection="0"/>
    <xf numFmtId="0" fontId="109" fillId="0" borderId="81" applyNumberFormat="0" applyFill="0" applyAlignment="0" applyProtection="0"/>
    <xf numFmtId="0" fontId="109" fillId="0" borderId="81" applyNumberFormat="0" applyFill="0" applyAlignment="0" applyProtection="0"/>
    <xf numFmtId="0" fontId="109" fillId="0" borderId="81" applyNumberFormat="0" applyFill="0" applyAlignment="0" applyProtection="0"/>
    <xf numFmtId="0" fontId="109" fillId="0" borderId="81" applyNumberFormat="0" applyFill="0" applyAlignment="0" applyProtection="0"/>
    <xf numFmtId="0" fontId="109" fillId="0" borderId="81" applyNumberFormat="0" applyFill="0" applyAlignment="0" applyProtection="0"/>
    <xf numFmtId="0" fontId="115" fillId="0" borderId="80" applyNumberFormat="0" applyFill="0" applyAlignment="0" applyProtection="0"/>
    <xf numFmtId="0" fontId="115" fillId="0" borderId="80" applyNumberFormat="0" applyFill="0" applyAlignment="0" applyProtection="0"/>
    <xf numFmtId="0" fontId="115" fillId="0" borderId="80" applyNumberFormat="0" applyFill="0" applyAlignment="0" applyProtection="0"/>
    <xf numFmtId="0" fontId="115" fillId="0" borderId="80" applyNumberFormat="0" applyFill="0" applyAlignment="0" applyProtection="0"/>
    <xf numFmtId="0" fontId="115" fillId="0" borderId="80" applyNumberFormat="0" applyFill="0" applyAlignment="0" applyProtection="0"/>
    <xf numFmtId="0" fontId="115" fillId="0" borderId="80" applyNumberFormat="0" applyFill="0" applyAlignment="0" applyProtection="0"/>
    <xf numFmtId="0" fontId="114" fillId="0" borderId="42" applyNumberFormat="0" applyFill="0" applyAlignment="0" applyProtection="0"/>
    <xf numFmtId="0" fontId="114" fillId="0" borderId="42" applyNumberFormat="0" applyFill="0" applyAlignment="0" applyProtection="0"/>
    <xf numFmtId="0" fontId="114" fillId="0" borderId="42" applyNumberFormat="0" applyFill="0" applyAlignment="0" applyProtection="0"/>
    <xf numFmtId="0" fontId="114" fillId="0" borderId="42" applyNumberFormat="0" applyFill="0" applyAlignment="0" applyProtection="0"/>
    <xf numFmtId="0" fontId="114" fillId="0" borderId="42" applyNumberFormat="0" applyFill="0" applyAlignment="0" applyProtection="0"/>
    <xf numFmtId="0" fontId="114" fillId="0" borderId="42" applyNumberFormat="0" applyFill="0" applyAlignment="0" applyProtection="0"/>
    <xf numFmtId="0" fontId="307" fillId="0" borderId="0" applyNumberFormat="0" applyFill="0" applyBorder="0" applyAlignment="0" applyProtection="0"/>
    <xf numFmtId="0" fontId="307" fillId="0" borderId="0" applyNumberFormat="0" applyFill="0" applyBorder="0" applyAlignment="0" applyProtection="0"/>
    <xf numFmtId="0" fontId="307" fillId="0" borderId="0" applyNumberFormat="0" applyFill="0" applyBorder="0" applyAlignment="0" applyProtection="0"/>
    <xf numFmtId="0" fontId="307" fillId="0" borderId="0" applyNumberFormat="0" applyFill="0" applyBorder="0" applyAlignment="0" applyProtection="0"/>
    <xf numFmtId="0" fontId="307" fillId="0" borderId="0" applyNumberFormat="0" applyFill="0" applyBorder="0" applyAlignment="0" applyProtection="0"/>
    <xf numFmtId="0" fontId="307" fillId="0" borderId="0" applyNumberFormat="0" applyFill="0" applyBorder="0" applyAlignment="0" applyProtection="0"/>
    <xf numFmtId="0" fontId="307" fillId="0" borderId="0" applyNumberFormat="0" applyFill="0" applyBorder="0" applyAlignment="0" applyProtection="0"/>
    <xf numFmtId="4" fontId="259" fillId="47" borderId="38" applyNumberFormat="0" applyProtection="0">
      <alignment horizontal="right" vertical="center"/>
    </xf>
    <xf numFmtId="4" fontId="259" fillId="47" borderId="38" applyNumberFormat="0" applyProtection="0">
      <alignment horizontal="right" vertical="center"/>
    </xf>
    <xf numFmtId="4" fontId="259" fillId="47" borderId="38" applyNumberFormat="0" applyProtection="0">
      <alignment horizontal="right" vertical="center"/>
    </xf>
    <xf numFmtId="4" fontId="259" fillId="47" borderId="38" applyNumberFormat="0" applyProtection="0">
      <alignment horizontal="right" vertical="center"/>
    </xf>
    <xf numFmtId="4" fontId="259" fillId="47" borderId="38" applyNumberFormat="0" applyProtection="0">
      <alignment horizontal="right" vertical="center"/>
    </xf>
    <xf numFmtId="4" fontId="258" fillId="104" borderId="73" applyNumberFormat="0" applyProtection="0">
      <alignment horizontal="left" vertical="center" indent="1"/>
    </xf>
    <xf numFmtId="4" fontId="258" fillId="104" borderId="73" applyNumberFormat="0" applyProtection="0">
      <alignment horizontal="left" vertical="center" indent="1"/>
    </xf>
    <xf numFmtId="4" fontId="258" fillId="104" borderId="73" applyNumberFormat="0" applyProtection="0">
      <alignment horizontal="left" vertical="center" indent="1"/>
    </xf>
    <xf numFmtId="4" fontId="258" fillId="104" borderId="73" applyNumberFormat="0" applyProtection="0">
      <alignment horizontal="left" vertical="center" indent="1"/>
    </xf>
    <xf numFmtId="4" fontId="258" fillId="104" borderId="73" applyNumberFormat="0" applyProtection="0">
      <alignment horizontal="left" vertical="center" indent="1"/>
    </xf>
    <xf numFmtId="4" fontId="258" fillId="104" borderId="73" applyNumberFormat="0" applyProtection="0">
      <alignment horizontal="left" vertical="center" indent="1"/>
    </xf>
    <xf numFmtId="0" fontId="182" fillId="44" borderId="50" applyNumberFormat="0" applyProtection="0">
      <alignment horizontal="left" vertical="top" indent="1"/>
    </xf>
    <xf numFmtId="0" fontId="182" fillId="44" borderId="50" applyNumberFormat="0" applyProtection="0">
      <alignment horizontal="left" vertical="top" indent="1"/>
    </xf>
    <xf numFmtId="0" fontId="182" fillId="44" borderId="50" applyNumberFormat="0" applyProtection="0">
      <alignment horizontal="left" vertical="top" indent="1"/>
    </xf>
    <xf numFmtId="0" fontId="182" fillId="44" borderId="50" applyNumberFormat="0" applyProtection="0">
      <alignment horizontal="left" vertical="top" indent="1"/>
    </xf>
    <xf numFmtId="0" fontId="182" fillId="44" borderId="50" applyNumberFormat="0" applyProtection="0">
      <alignment horizontal="left" vertical="top" indent="1"/>
    </xf>
    <xf numFmtId="0" fontId="182" fillId="44" borderId="50" applyNumberFormat="0" applyProtection="0">
      <alignment horizontal="left" vertical="top" indent="1"/>
    </xf>
    <xf numFmtId="0" fontId="182" fillId="44" borderId="50" applyNumberFormat="0" applyProtection="0">
      <alignment horizontal="left" vertical="top" indent="1"/>
    </xf>
    <xf numFmtId="4" fontId="42" fillId="62" borderId="38" applyNumberFormat="0" applyProtection="0">
      <alignment horizontal="left" vertical="center" indent="1"/>
    </xf>
    <xf numFmtId="4" fontId="42" fillId="62" borderId="38" applyNumberFormat="0" applyProtection="0">
      <alignment horizontal="left" vertical="center" indent="1"/>
    </xf>
    <xf numFmtId="4" fontId="42" fillId="62" borderId="38" applyNumberFormat="0" applyProtection="0">
      <alignment horizontal="left" vertical="center" indent="1"/>
    </xf>
    <xf numFmtId="4" fontId="42" fillId="62" borderId="38" applyNumberFormat="0" applyProtection="0">
      <alignment horizontal="left" vertical="center" indent="1"/>
    </xf>
    <xf numFmtId="4" fontId="42" fillId="62" borderId="38" applyNumberFormat="0" applyProtection="0">
      <alignment horizontal="left" vertical="center" indent="1"/>
    </xf>
    <xf numFmtId="4" fontId="42" fillId="62" borderId="38" applyNumberFormat="0" applyProtection="0">
      <alignment horizontal="left" vertical="center" indent="1"/>
    </xf>
    <xf numFmtId="4" fontId="89" fillId="44" borderId="50" applyNumberFormat="0" applyProtection="0">
      <alignment horizontal="left" vertical="center" indent="1"/>
    </xf>
    <xf numFmtId="4" fontId="256" fillId="6" borderId="38" applyNumberFormat="0" applyProtection="0">
      <alignment horizontal="right" vertical="center"/>
    </xf>
    <xf numFmtId="4" fontId="256" fillId="6" borderId="38" applyNumberFormat="0" applyProtection="0">
      <alignment horizontal="right" vertical="center"/>
    </xf>
    <xf numFmtId="4" fontId="256" fillId="6" borderId="38" applyNumberFormat="0" applyProtection="0">
      <alignment horizontal="right" vertical="center"/>
    </xf>
    <xf numFmtId="4" fontId="256" fillId="6" borderId="38" applyNumberFormat="0" applyProtection="0">
      <alignment horizontal="right" vertical="center"/>
    </xf>
    <xf numFmtId="4" fontId="256" fillId="6" borderId="38" applyNumberFormat="0" applyProtection="0">
      <alignment horizontal="right" vertical="center"/>
    </xf>
    <xf numFmtId="4" fontId="256" fillId="6" borderId="38" applyNumberFormat="0" applyProtection="0">
      <alignment horizontal="right" vertical="center"/>
    </xf>
    <xf numFmtId="4" fontId="256" fillId="6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42" fillId="0" borderId="38" applyNumberFormat="0" applyProtection="0">
      <alignment horizontal="right" vertical="center"/>
    </xf>
    <xf numFmtId="4" fontId="89" fillId="110" borderId="50" applyNumberFormat="0" applyProtection="0">
      <alignment horizontal="right" vertical="center"/>
    </xf>
    <xf numFmtId="0" fontId="182" fillId="46" borderId="50" applyNumberFormat="0" applyProtection="0">
      <alignment horizontal="left" vertical="top" indent="1"/>
    </xf>
    <xf numFmtId="0" fontId="182" fillId="46" borderId="50" applyNumberFormat="0" applyProtection="0">
      <alignment horizontal="left" vertical="top" indent="1"/>
    </xf>
    <xf numFmtId="0" fontId="182" fillId="46" borderId="50" applyNumberFormat="0" applyProtection="0">
      <alignment horizontal="left" vertical="top" indent="1"/>
    </xf>
    <xf numFmtId="0" fontId="182" fillId="46" borderId="50" applyNumberFormat="0" applyProtection="0">
      <alignment horizontal="left" vertical="top" indent="1"/>
    </xf>
    <xf numFmtId="0" fontId="182" fillId="46" borderId="50" applyNumberFormat="0" applyProtection="0">
      <alignment horizontal="left" vertical="top" indent="1"/>
    </xf>
    <xf numFmtId="4" fontId="182" fillId="57" borderId="50" applyNumberFormat="0" applyProtection="0">
      <alignment horizontal="left" vertical="center" indent="1"/>
    </xf>
    <xf numFmtId="4" fontId="182" fillId="57" borderId="50" applyNumberFormat="0" applyProtection="0">
      <alignment horizontal="left" vertical="center" indent="1"/>
    </xf>
    <xf numFmtId="4" fontId="182" fillId="57" borderId="50" applyNumberFormat="0" applyProtection="0">
      <alignment horizontal="left" vertical="center" indent="1"/>
    </xf>
    <xf numFmtId="4" fontId="182" fillId="57" borderId="50" applyNumberFormat="0" applyProtection="0">
      <alignment horizontal="left" vertical="center" indent="1"/>
    </xf>
    <xf numFmtId="4" fontId="182" fillId="57" borderId="50" applyNumberFormat="0" applyProtection="0">
      <alignment horizontal="left" vertical="center" indent="1"/>
    </xf>
    <xf numFmtId="4" fontId="182" fillId="57" borderId="50" applyNumberFormat="0" applyProtection="0">
      <alignment horizontal="left" vertical="center" indent="1"/>
    </xf>
    <xf numFmtId="4" fontId="256" fillId="103" borderId="45" applyNumberFormat="0" applyProtection="0">
      <alignment vertical="center"/>
    </xf>
    <xf numFmtId="4" fontId="256" fillId="103" borderId="45" applyNumberFormat="0" applyProtection="0">
      <alignment vertical="center"/>
    </xf>
    <xf numFmtId="4" fontId="256" fillId="103" borderId="45" applyNumberFormat="0" applyProtection="0">
      <alignment vertical="center"/>
    </xf>
    <xf numFmtId="4" fontId="256" fillId="103" borderId="45" applyNumberFormat="0" applyProtection="0">
      <alignment vertical="center"/>
    </xf>
    <xf numFmtId="4" fontId="256" fillId="103" borderId="45" applyNumberFormat="0" applyProtection="0">
      <alignment vertical="center"/>
    </xf>
    <xf numFmtId="4" fontId="256" fillId="103" borderId="45" applyNumberFormat="0" applyProtection="0">
      <alignment vertical="center"/>
    </xf>
    <xf numFmtId="4" fontId="256" fillId="103" borderId="45" applyNumberFormat="0" applyProtection="0">
      <alignment vertical="center"/>
    </xf>
    <xf numFmtId="4" fontId="182" fillId="46" borderId="50" applyNumberFormat="0" applyProtection="0">
      <alignment vertical="center"/>
    </xf>
    <xf numFmtId="4" fontId="182" fillId="46" borderId="50" applyNumberFormat="0" applyProtection="0">
      <alignment vertical="center"/>
    </xf>
    <xf numFmtId="4" fontId="182" fillId="46" borderId="50" applyNumberFormat="0" applyProtection="0">
      <alignment vertical="center"/>
    </xf>
    <xf numFmtId="4" fontId="182" fillId="46" borderId="50" applyNumberFormat="0" applyProtection="0">
      <alignment vertical="center"/>
    </xf>
    <xf numFmtId="4" fontId="182" fillId="46" borderId="50" applyNumberFormat="0" applyProtection="0">
      <alignment vertical="center"/>
    </xf>
    <xf numFmtId="0" fontId="42" fillId="47" borderId="83" applyNumberFormat="0">
      <protection locked="0"/>
    </xf>
    <xf numFmtId="0" fontId="42" fillId="47" borderId="83" applyNumberFormat="0">
      <protection locked="0"/>
    </xf>
    <xf numFmtId="0" fontId="42" fillId="47" borderId="83" applyNumberFormat="0">
      <protection locked="0"/>
    </xf>
    <xf numFmtId="0" fontId="42" fillId="47" borderId="83" applyNumberFormat="0">
      <protection locked="0"/>
    </xf>
    <xf numFmtId="0" fontId="42" fillId="47" borderId="83" applyNumberFormat="0">
      <protection locked="0"/>
    </xf>
    <xf numFmtId="0" fontId="9" fillId="47" borderId="45" applyNumberFormat="0">
      <protection locked="0"/>
    </xf>
    <xf numFmtId="0" fontId="42" fillId="47" borderId="83" applyNumberFormat="0">
      <protection locked="0"/>
    </xf>
    <xf numFmtId="0" fontId="42" fillId="47" borderId="83" applyNumberFormat="0">
      <protection locked="0"/>
    </xf>
    <xf numFmtId="0" fontId="42" fillId="47" borderId="83" applyNumberFormat="0">
      <protection locked="0"/>
    </xf>
    <xf numFmtId="0" fontId="9" fillId="47" borderId="45" applyNumberFormat="0">
      <protection locked="0"/>
    </xf>
    <xf numFmtId="0" fontId="42" fillId="47" borderId="83" applyNumberFormat="0">
      <protection locked="0"/>
    </xf>
    <xf numFmtId="0" fontId="42" fillId="47" borderId="83" applyNumberFormat="0">
      <protection locked="0"/>
    </xf>
    <xf numFmtId="0" fontId="42" fillId="47" borderId="83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42" fillId="47" borderId="83" applyNumberFormat="0">
      <protection locked="0"/>
    </xf>
    <xf numFmtId="0" fontId="42" fillId="47" borderId="83" applyNumberFormat="0">
      <protection locked="0"/>
    </xf>
    <xf numFmtId="0" fontId="42" fillId="47" borderId="83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42" fillId="47" borderId="83" applyNumberFormat="0">
      <protection locked="0"/>
    </xf>
    <xf numFmtId="0" fontId="42" fillId="47" borderId="83" applyNumberFormat="0">
      <protection locked="0"/>
    </xf>
    <xf numFmtId="0" fontId="42" fillId="47" borderId="83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42" fillId="47" borderId="83" applyNumberFormat="0">
      <protection locked="0"/>
    </xf>
    <xf numFmtId="0" fontId="42" fillId="47" borderId="83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42" fillId="47" borderId="83" applyNumberFormat="0">
      <protection locked="0"/>
    </xf>
    <xf numFmtId="0" fontId="42" fillId="47" borderId="83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42" fillId="47" borderId="83" applyNumberFormat="0">
      <protection locked="0"/>
    </xf>
    <xf numFmtId="0" fontId="42" fillId="47" borderId="83" applyNumberFormat="0">
      <protection locked="0"/>
    </xf>
    <xf numFmtId="0" fontId="42" fillId="47" borderId="83" applyNumberFormat="0">
      <protection locked="0"/>
    </xf>
    <xf numFmtId="0" fontId="9" fillId="47" borderId="45" applyNumberFormat="0">
      <protection locked="0"/>
    </xf>
    <xf numFmtId="0" fontId="42" fillId="110" borderId="50" applyNumberFormat="0" applyProtection="0">
      <alignment horizontal="left" vertical="top" indent="1"/>
    </xf>
    <xf numFmtId="0" fontId="42" fillId="110" borderId="50" applyNumberFormat="0" applyProtection="0">
      <alignment horizontal="left" vertical="top" indent="1"/>
    </xf>
    <xf numFmtId="0" fontId="42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42" fillId="110" borderId="50" applyNumberFormat="0" applyProtection="0">
      <alignment horizontal="left" vertical="top" indent="1"/>
    </xf>
    <xf numFmtId="0" fontId="42" fillId="110" borderId="50" applyNumberFormat="0" applyProtection="0">
      <alignment horizontal="left" vertical="top" indent="1"/>
    </xf>
    <xf numFmtId="0" fontId="42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42" fillId="110" borderId="50" applyNumberFormat="0" applyProtection="0">
      <alignment horizontal="left" vertical="top" indent="1"/>
    </xf>
    <xf numFmtId="0" fontId="42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42" fillId="110" borderId="50" applyNumberFormat="0" applyProtection="0">
      <alignment horizontal="left" vertical="top" indent="1"/>
    </xf>
    <xf numFmtId="0" fontId="9" fillId="44" borderId="50" applyNumberFormat="0" applyProtection="0">
      <alignment horizontal="left" vertical="center" indent="1"/>
    </xf>
    <xf numFmtId="0" fontId="42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42" fillId="110" borderId="50" applyNumberFormat="0" applyProtection="0">
      <alignment horizontal="left" vertical="top" indent="1"/>
    </xf>
    <xf numFmtId="0" fontId="42" fillId="110" borderId="50" applyNumberFormat="0" applyProtection="0">
      <alignment horizontal="left" vertical="top" indent="1"/>
    </xf>
    <xf numFmtId="0" fontId="42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42" fillId="110" borderId="50" applyNumberFormat="0" applyProtection="0">
      <alignment horizontal="left" vertical="top" indent="1"/>
    </xf>
    <xf numFmtId="0" fontId="42" fillId="110" borderId="50" applyNumberFormat="0" applyProtection="0">
      <alignment horizontal="left" vertical="top" indent="1"/>
    </xf>
    <xf numFmtId="0" fontId="42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42" fillId="110" borderId="50" applyNumberFormat="0" applyProtection="0">
      <alignment horizontal="left" vertical="top" indent="1"/>
    </xf>
    <xf numFmtId="0" fontId="42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42" fillId="110" borderId="50" applyNumberFormat="0" applyProtection="0">
      <alignment horizontal="left" vertical="top" indent="1"/>
    </xf>
    <xf numFmtId="0" fontId="42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9" fillId="110" borderId="50" applyNumberFormat="0" applyProtection="0">
      <alignment horizontal="left" vertical="top" indent="1"/>
    </xf>
    <xf numFmtId="0" fontId="42" fillId="110" borderId="50" applyNumberFormat="0" applyProtection="0">
      <alignment horizontal="left" vertical="top" indent="1"/>
    </xf>
    <xf numFmtId="0" fontId="42" fillId="110" borderId="50" applyNumberFormat="0" applyProtection="0">
      <alignment horizontal="left" vertical="top" indent="1"/>
    </xf>
    <xf numFmtId="0" fontId="42" fillId="110" borderId="50" applyNumberFormat="0" applyProtection="0">
      <alignment horizontal="left" vertical="top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42" fillId="110" borderId="38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42" fillId="48" borderId="50" applyNumberFormat="0" applyProtection="0">
      <alignment horizontal="left" vertical="top" indent="1"/>
    </xf>
    <xf numFmtId="0" fontId="42" fillId="48" borderId="50" applyNumberFormat="0" applyProtection="0">
      <alignment horizontal="left" vertical="top" indent="1"/>
    </xf>
    <xf numFmtId="0" fontId="42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42" fillId="48" borderId="50" applyNumberFormat="0" applyProtection="0">
      <alignment horizontal="left" vertical="top" indent="1"/>
    </xf>
    <xf numFmtId="0" fontId="42" fillId="48" borderId="50" applyNumberFormat="0" applyProtection="0">
      <alignment horizontal="left" vertical="top" indent="1"/>
    </xf>
    <xf numFmtId="0" fontId="42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42" fillId="48" borderId="50" applyNumberFormat="0" applyProtection="0">
      <alignment horizontal="left" vertical="top" indent="1"/>
    </xf>
    <xf numFmtId="0" fontId="42" fillId="48" borderId="50" applyNumberFormat="0" applyProtection="0">
      <alignment horizontal="left" vertical="top" indent="1"/>
    </xf>
    <xf numFmtId="0" fontId="42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42" fillId="48" borderId="50" applyNumberFormat="0" applyProtection="0">
      <alignment horizontal="left" vertical="top" indent="1"/>
    </xf>
    <xf numFmtId="0" fontId="42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42" fillId="48" borderId="50" applyNumberFormat="0" applyProtection="0">
      <alignment horizontal="left" vertical="top" indent="1"/>
    </xf>
    <xf numFmtId="0" fontId="42" fillId="48" borderId="50" applyNumberFormat="0" applyProtection="0">
      <alignment horizontal="left" vertical="top" indent="1"/>
    </xf>
    <xf numFmtId="0" fontId="42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42" fillId="48" borderId="50" applyNumberFormat="0" applyProtection="0">
      <alignment horizontal="left" vertical="top" indent="1"/>
    </xf>
    <xf numFmtId="0" fontId="42" fillId="48" borderId="50" applyNumberFormat="0" applyProtection="0">
      <alignment horizontal="left" vertical="top" indent="1"/>
    </xf>
    <xf numFmtId="0" fontId="42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42" fillId="48" borderId="50" applyNumberFormat="0" applyProtection="0">
      <alignment horizontal="left" vertical="top" indent="1"/>
    </xf>
    <xf numFmtId="0" fontId="42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42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42" fillId="48" borderId="50" applyNumberFormat="0" applyProtection="0">
      <alignment horizontal="left" vertical="top" indent="1"/>
    </xf>
    <xf numFmtId="0" fontId="42" fillId="48" borderId="50" applyNumberFormat="0" applyProtection="0">
      <alignment horizontal="left" vertical="top" indent="1"/>
    </xf>
    <xf numFmtId="0" fontId="42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42" fillId="44" borderId="50" applyNumberFormat="0" applyProtection="0">
      <alignment horizontal="left" vertical="top" indent="1"/>
    </xf>
    <xf numFmtId="0" fontId="42" fillId="44" borderId="50" applyNumberFormat="0" applyProtection="0">
      <alignment horizontal="left" vertical="top" indent="1"/>
    </xf>
    <xf numFmtId="0" fontId="42" fillId="44" borderId="50" applyNumberFormat="0" applyProtection="0">
      <alignment horizontal="left" vertical="top" indent="1"/>
    </xf>
    <xf numFmtId="0" fontId="42" fillId="44" borderId="50" applyNumberFormat="0" applyProtection="0">
      <alignment horizontal="left" vertical="top" indent="1"/>
    </xf>
    <xf numFmtId="0" fontId="42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42" fillId="44" borderId="50" applyNumberFormat="0" applyProtection="0">
      <alignment horizontal="left" vertical="top" indent="1"/>
    </xf>
    <xf numFmtId="0" fontId="42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42" fillId="44" borderId="50" applyNumberFormat="0" applyProtection="0">
      <alignment horizontal="left" vertical="top" indent="1"/>
    </xf>
    <xf numFmtId="0" fontId="42" fillId="44" borderId="50" applyNumberFormat="0" applyProtection="0">
      <alignment horizontal="left" vertical="top" indent="1"/>
    </xf>
    <xf numFmtId="0" fontId="42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42" fillId="44" borderId="50" applyNumberFormat="0" applyProtection="0">
      <alignment horizontal="left" vertical="top" indent="1"/>
    </xf>
    <xf numFmtId="0" fontId="42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42" fillId="44" borderId="50" applyNumberFormat="0" applyProtection="0">
      <alignment horizontal="left" vertical="top" indent="1"/>
    </xf>
    <xf numFmtId="0" fontId="42" fillId="44" borderId="50" applyNumberFormat="0" applyProtection="0">
      <alignment horizontal="left" vertical="top" indent="1"/>
    </xf>
    <xf numFmtId="0" fontId="42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42" fillId="44" borderId="50" applyNumberFormat="0" applyProtection="0">
      <alignment horizontal="left" vertical="top" indent="1"/>
    </xf>
    <xf numFmtId="0" fontId="42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42" fillId="44" borderId="50" applyNumberFormat="0" applyProtection="0">
      <alignment horizontal="left" vertical="top" indent="1"/>
    </xf>
    <xf numFmtId="0" fontId="42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42" fillId="44" borderId="50" applyNumberFormat="0" applyProtection="0">
      <alignment horizontal="left" vertical="top" indent="1"/>
    </xf>
    <xf numFmtId="0" fontId="42" fillId="44" borderId="50" applyNumberFormat="0" applyProtection="0">
      <alignment horizontal="left" vertical="top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55" borderId="50" applyNumberFormat="0" applyProtection="0">
      <alignment horizontal="left" vertical="top" indent="1"/>
    </xf>
    <xf numFmtId="0" fontId="42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42" fillId="55" borderId="50" applyNumberFormat="0" applyProtection="0">
      <alignment horizontal="left" vertical="top" indent="1"/>
    </xf>
    <xf numFmtId="0" fontId="42" fillId="55" borderId="50" applyNumberFormat="0" applyProtection="0">
      <alignment horizontal="left" vertical="top" indent="1"/>
    </xf>
    <xf numFmtId="0" fontId="42" fillId="55" borderId="50" applyNumberFormat="0" applyProtection="0">
      <alignment horizontal="left" vertical="top" indent="1"/>
    </xf>
    <xf numFmtId="0" fontId="42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42" fillId="55" borderId="50" applyNumberFormat="0" applyProtection="0">
      <alignment horizontal="left" vertical="top" indent="1"/>
    </xf>
    <xf numFmtId="0" fontId="42" fillId="55" borderId="50" applyNumberFormat="0" applyProtection="0">
      <alignment horizontal="left" vertical="top" indent="1"/>
    </xf>
    <xf numFmtId="0" fontId="42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42" fillId="55" borderId="50" applyNumberFormat="0" applyProtection="0">
      <alignment horizontal="left" vertical="top" indent="1"/>
    </xf>
    <xf numFmtId="0" fontId="42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42" fillId="55" borderId="50" applyNumberFormat="0" applyProtection="0">
      <alignment horizontal="left" vertical="top" indent="1"/>
    </xf>
    <xf numFmtId="0" fontId="42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42" fillId="55" borderId="50" applyNumberFormat="0" applyProtection="0">
      <alignment horizontal="left" vertical="top" indent="1"/>
    </xf>
    <xf numFmtId="0" fontId="42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42" fillId="55" borderId="50" applyNumberFormat="0" applyProtection="0">
      <alignment horizontal="left" vertical="top" indent="1"/>
    </xf>
    <xf numFmtId="0" fontId="42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42" fillId="55" borderId="50" applyNumberFormat="0" applyProtection="0">
      <alignment horizontal="left" vertical="top" indent="1"/>
    </xf>
    <xf numFmtId="0" fontId="42" fillId="55" borderId="50" applyNumberFormat="0" applyProtection="0">
      <alignment horizontal="left" vertical="top" indent="1"/>
    </xf>
    <xf numFmtId="0" fontId="42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42" fillId="57" borderId="38" applyNumberFormat="0" applyProtection="0">
      <alignment horizontal="left" vertical="center" indent="1"/>
    </xf>
    <xf numFmtId="0" fontId="42" fillId="57" borderId="38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42" fillId="57" borderId="38" applyNumberFormat="0" applyProtection="0">
      <alignment horizontal="left" vertical="center" indent="1"/>
    </xf>
    <xf numFmtId="0" fontId="42" fillId="57" borderId="38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42" fillId="57" borderId="38" applyNumberFormat="0" applyProtection="0">
      <alignment horizontal="left" vertical="center" indent="1"/>
    </xf>
    <xf numFmtId="0" fontId="42" fillId="57" borderId="38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42" fillId="57" borderId="38" applyNumberFormat="0" applyProtection="0">
      <alignment horizontal="left" vertical="center" indent="1"/>
    </xf>
    <xf numFmtId="0" fontId="42" fillId="57" borderId="38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42" fillId="57" borderId="38" applyNumberFormat="0" applyProtection="0">
      <alignment horizontal="left" vertical="center" indent="1"/>
    </xf>
    <xf numFmtId="0" fontId="42" fillId="57" borderId="38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42" fillId="57" borderId="38" applyNumberFormat="0" applyProtection="0">
      <alignment horizontal="left" vertical="center" indent="1"/>
    </xf>
    <xf numFmtId="0" fontId="42" fillId="57" borderId="38" applyNumberFormat="0" applyProtection="0">
      <alignment horizontal="left" vertical="center" indent="1"/>
    </xf>
    <xf numFmtId="0" fontId="42" fillId="57" borderId="38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42" fillId="57" borderId="38" applyNumberFormat="0" applyProtection="0">
      <alignment horizontal="left" vertical="center" indent="1"/>
    </xf>
    <xf numFmtId="0" fontId="42" fillId="57" borderId="38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42" fillId="57" borderId="38" applyNumberFormat="0" applyProtection="0">
      <alignment horizontal="left" vertical="center" indent="1"/>
    </xf>
    <xf numFmtId="0" fontId="42" fillId="57" borderId="38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42" fillId="57" borderId="38" applyNumberFormat="0" applyProtection="0">
      <alignment horizontal="left" vertical="center" indent="1"/>
    </xf>
    <xf numFmtId="0" fontId="42" fillId="57" borderId="38" applyNumberFormat="0" applyProtection="0">
      <alignment horizontal="left" vertical="center" indent="1"/>
    </xf>
    <xf numFmtId="0" fontId="42" fillId="57" borderId="38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4" fontId="42" fillId="44" borderId="73" applyNumberFormat="0" applyProtection="0">
      <alignment horizontal="left" vertical="center" indent="1"/>
    </xf>
    <xf numFmtId="4" fontId="42" fillId="44" borderId="73" applyNumberFormat="0" applyProtection="0">
      <alignment horizontal="left" vertical="center" indent="1"/>
    </xf>
    <xf numFmtId="4" fontId="42" fillId="44" borderId="73" applyNumberFormat="0" applyProtection="0">
      <alignment horizontal="left" vertical="center" indent="1"/>
    </xf>
    <xf numFmtId="4" fontId="42" fillId="44" borderId="73" applyNumberFormat="0" applyProtection="0">
      <alignment horizontal="left" vertical="center" indent="1"/>
    </xf>
    <xf numFmtId="4" fontId="42" fillId="44" borderId="73" applyNumberFormat="0" applyProtection="0">
      <alignment horizontal="left" vertical="center" indent="1"/>
    </xf>
    <xf numFmtId="4" fontId="42" fillId="44" borderId="73" applyNumberFormat="0" applyProtection="0">
      <alignment horizontal="left" vertical="center" indent="1"/>
    </xf>
    <xf numFmtId="4" fontId="42" fillId="44" borderId="73" applyNumberFormat="0" applyProtection="0">
      <alignment horizontal="left" vertical="center" indent="1"/>
    </xf>
    <xf numFmtId="4" fontId="42" fillId="44" borderId="73" applyNumberFormat="0" applyProtection="0">
      <alignment horizontal="left" vertical="center" indent="1"/>
    </xf>
    <xf numFmtId="4" fontId="42" fillId="44" borderId="73" applyNumberFormat="0" applyProtection="0">
      <alignment horizontal="left" vertical="center" indent="1"/>
    </xf>
    <xf numFmtId="4" fontId="42" fillId="44" borderId="73" applyNumberFormat="0" applyProtection="0">
      <alignment horizontal="left" vertical="center" indent="1"/>
    </xf>
    <xf numFmtId="4" fontId="42" fillId="44" borderId="73" applyNumberFormat="0" applyProtection="0">
      <alignment horizontal="left" vertical="center" indent="1"/>
    </xf>
    <xf numFmtId="4" fontId="89" fillId="44" borderId="0" applyNumberFormat="0" applyProtection="0">
      <alignment horizontal="left" vertical="center" indent="1"/>
    </xf>
    <xf numFmtId="4" fontId="89" fillId="44" borderId="0" applyNumberFormat="0" applyProtection="0">
      <alignment horizontal="left" vertical="center" indent="1"/>
    </xf>
    <xf numFmtId="4" fontId="89" fillId="44" borderId="0" applyNumberFormat="0" applyProtection="0">
      <alignment horizontal="left" vertical="center" indent="1"/>
    </xf>
    <xf numFmtId="4" fontId="89" fillId="44" borderId="0" applyNumberFormat="0" applyProtection="0">
      <alignment horizontal="left" vertical="center" indent="1"/>
    </xf>
    <xf numFmtId="4" fontId="42" fillId="44" borderId="73" applyNumberFormat="0" applyProtection="0">
      <alignment horizontal="left" vertical="center" indent="1"/>
    </xf>
    <xf numFmtId="4" fontId="42" fillId="44" borderId="73" applyNumberFormat="0" applyProtection="0">
      <alignment horizontal="left" vertical="center" indent="1"/>
    </xf>
    <xf numFmtId="4" fontId="89" fillId="44" borderId="0" applyNumberFormat="0" applyProtection="0">
      <alignment horizontal="left" vertical="center" indent="1"/>
    </xf>
    <xf numFmtId="4" fontId="89" fillId="44" borderId="0" applyNumberFormat="0" applyProtection="0">
      <alignment horizontal="left" vertical="center" indent="1"/>
    </xf>
    <xf numFmtId="4" fontId="89" fillId="44" borderId="0" applyNumberFormat="0" applyProtection="0">
      <alignment horizontal="left" vertical="center" indent="1"/>
    </xf>
    <xf numFmtId="4" fontId="89" fillId="44" borderId="0" applyNumberFormat="0" applyProtection="0">
      <alignment horizontal="left" vertical="center" indent="1"/>
    </xf>
    <xf numFmtId="4" fontId="89" fillId="44" borderId="0" applyNumberFormat="0" applyProtection="0">
      <alignment horizontal="left" vertical="center" indent="1"/>
    </xf>
    <xf numFmtId="4" fontId="89" fillId="44" borderId="0" applyNumberFormat="0" applyProtection="0">
      <alignment horizontal="left" vertical="center" indent="1"/>
    </xf>
    <xf numFmtId="4" fontId="89" fillId="44" borderId="0" applyNumberFormat="0" applyProtection="0">
      <alignment horizontal="left" vertical="center" indent="1"/>
    </xf>
    <xf numFmtId="4" fontId="89" fillId="44" borderId="0" applyNumberFormat="0" applyProtection="0">
      <alignment horizontal="left" vertical="center" indent="1"/>
    </xf>
    <xf numFmtId="4" fontId="89" fillId="44" borderId="0" applyNumberFormat="0" applyProtection="0">
      <alignment horizontal="left" vertical="center" indent="1"/>
    </xf>
    <xf numFmtId="4" fontId="42" fillId="44" borderId="73" applyNumberFormat="0" applyProtection="0">
      <alignment horizontal="left" vertical="center" indent="1"/>
    </xf>
    <xf numFmtId="4" fontId="42" fillId="44" borderId="73" applyNumberFormat="0" applyProtection="0">
      <alignment horizontal="left" vertical="center" indent="1"/>
    </xf>
    <xf numFmtId="4" fontId="42" fillId="44" borderId="73" applyNumberFormat="0" applyProtection="0">
      <alignment horizontal="left" vertical="center" indent="1"/>
    </xf>
    <xf numFmtId="4" fontId="89" fillId="44" borderId="0" applyNumberFormat="0" applyProtection="0">
      <alignment horizontal="left" vertical="center" indent="1"/>
    </xf>
    <xf numFmtId="4" fontId="42" fillId="44" borderId="73" applyNumberFormat="0" applyProtection="0">
      <alignment horizontal="left" vertical="center" indent="1"/>
    </xf>
    <xf numFmtId="4" fontId="42" fillId="44" borderId="73" applyNumberFormat="0" applyProtection="0">
      <alignment horizontal="left" vertical="center" indent="1"/>
    </xf>
    <xf numFmtId="0" fontId="111" fillId="87" borderId="37" applyNumberFormat="0" applyAlignment="0" applyProtection="0"/>
    <xf numFmtId="4" fontId="42" fillId="44" borderId="73" applyNumberFormat="0" applyProtection="0">
      <alignment horizontal="left" vertical="center" indent="1"/>
    </xf>
    <xf numFmtId="170" fontId="9" fillId="0" borderId="0" applyFont="0" applyFill="0" applyBorder="0" applyAlignment="0" applyProtection="0"/>
    <xf numFmtId="4" fontId="42" fillId="44" borderId="73" applyNumberFormat="0" applyProtection="0">
      <alignment horizontal="left" vertical="center" indent="1"/>
    </xf>
    <xf numFmtId="4" fontId="42" fillId="44" borderId="73" applyNumberFormat="0" applyProtection="0">
      <alignment horizontal="left" vertical="center" indent="1"/>
    </xf>
    <xf numFmtId="4" fontId="42" fillId="44" borderId="73" applyNumberFormat="0" applyProtection="0">
      <alignment horizontal="left" vertical="center" indent="1"/>
    </xf>
    <xf numFmtId="0" fontId="9" fillId="0" borderId="0"/>
    <xf numFmtId="4" fontId="42" fillId="110" borderId="73" applyNumberFormat="0" applyProtection="0">
      <alignment horizontal="left" vertical="center" indent="1"/>
    </xf>
    <xf numFmtId="4" fontId="42" fillId="110" borderId="73" applyNumberFormat="0" applyProtection="0">
      <alignment horizontal="left" vertical="center" indent="1"/>
    </xf>
    <xf numFmtId="4" fontId="42" fillId="110" borderId="73" applyNumberFormat="0" applyProtection="0">
      <alignment horizontal="left" vertical="center" indent="1"/>
    </xf>
    <xf numFmtId="4" fontId="42" fillId="110" borderId="73" applyNumberFormat="0" applyProtection="0">
      <alignment horizontal="left" vertical="center" indent="1"/>
    </xf>
    <xf numFmtId="4" fontId="42" fillId="110" borderId="73" applyNumberFormat="0" applyProtection="0">
      <alignment horizontal="left" vertical="center" indent="1"/>
    </xf>
    <xf numFmtId="4" fontId="42" fillId="110" borderId="73" applyNumberFormat="0" applyProtection="0">
      <alignment horizontal="left" vertical="center" indent="1"/>
    </xf>
    <xf numFmtId="4" fontId="42" fillId="110" borderId="73" applyNumberFormat="0" applyProtection="0">
      <alignment horizontal="left" vertical="center" indent="1"/>
    </xf>
    <xf numFmtId="4" fontId="42" fillId="110" borderId="73" applyNumberFormat="0" applyProtection="0">
      <alignment horizontal="left" vertical="center" indent="1"/>
    </xf>
    <xf numFmtId="4" fontId="42" fillId="110" borderId="73" applyNumberFormat="0" applyProtection="0">
      <alignment horizontal="left" vertical="center" indent="1"/>
    </xf>
    <xf numFmtId="4" fontId="42" fillId="110" borderId="73" applyNumberFormat="0" applyProtection="0">
      <alignment horizontal="left" vertical="center" indent="1"/>
    </xf>
    <xf numFmtId="4" fontId="42" fillId="110" borderId="73" applyNumberFormat="0" applyProtection="0">
      <alignment horizontal="left" vertical="center" indent="1"/>
    </xf>
    <xf numFmtId="4" fontId="42" fillId="110" borderId="73" applyNumberFormat="0" applyProtection="0">
      <alignment horizontal="left" vertical="center" indent="1"/>
    </xf>
    <xf numFmtId="4" fontId="89" fillId="110" borderId="0" applyNumberFormat="0" applyProtection="0">
      <alignment horizontal="left" vertical="center" indent="1"/>
    </xf>
    <xf numFmtId="4" fontId="89" fillId="110" borderId="0" applyNumberFormat="0" applyProtection="0">
      <alignment horizontal="left" vertical="center" indent="1"/>
    </xf>
    <xf numFmtId="4" fontId="89" fillId="110" borderId="0" applyNumberFormat="0" applyProtection="0">
      <alignment horizontal="left" vertical="center" indent="1"/>
    </xf>
    <xf numFmtId="4" fontId="89" fillId="110" borderId="0" applyNumberFormat="0" applyProtection="0">
      <alignment horizontal="left" vertical="center" indent="1"/>
    </xf>
    <xf numFmtId="4" fontId="89" fillId="110" borderId="0" applyNumberFormat="0" applyProtection="0">
      <alignment horizontal="left" vertical="center" indent="1"/>
    </xf>
    <xf numFmtId="4" fontId="89" fillId="110" borderId="0" applyNumberFormat="0" applyProtection="0">
      <alignment horizontal="left" vertical="center" indent="1"/>
    </xf>
    <xf numFmtId="4" fontId="89" fillId="110" borderId="0" applyNumberFormat="0" applyProtection="0">
      <alignment horizontal="left" vertical="center" indent="1"/>
    </xf>
    <xf numFmtId="4" fontId="42" fillId="110" borderId="73" applyNumberFormat="0" applyProtection="0">
      <alignment horizontal="left" vertical="center" indent="1"/>
    </xf>
    <xf numFmtId="4" fontId="42" fillId="110" borderId="73" applyNumberFormat="0" applyProtection="0">
      <alignment horizontal="left" vertical="center" indent="1"/>
    </xf>
    <xf numFmtId="4" fontId="89" fillId="110" borderId="0" applyNumberFormat="0" applyProtection="0">
      <alignment horizontal="left" vertical="center" indent="1"/>
    </xf>
    <xf numFmtId="4" fontId="89" fillId="110" borderId="0" applyNumberFormat="0" applyProtection="0">
      <alignment horizontal="left" vertical="center" indent="1"/>
    </xf>
    <xf numFmtId="4" fontId="89" fillId="110" borderId="0" applyNumberFormat="0" applyProtection="0">
      <alignment horizontal="left" vertical="center" indent="1"/>
    </xf>
    <xf numFmtId="4" fontId="89" fillId="110" borderId="0" applyNumberFormat="0" applyProtection="0">
      <alignment horizontal="left" vertical="center" indent="1"/>
    </xf>
    <xf numFmtId="4" fontId="89" fillId="110" borderId="0" applyNumberFormat="0" applyProtection="0">
      <alignment horizontal="left" vertical="center" indent="1"/>
    </xf>
    <xf numFmtId="4" fontId="89" fillId="110" borderId="0" applyNumberFormat="0" applyProtection="0">
      <alignment horizontal="left" vertical="center" indent="1"/>
    </xf>
    <xf numFmtId="4" fontId="89" fillId="110" borderId="0" applyNumberFormat="0" applyProtection="0">
      <alignment horizontal="left" vertical="center" indent="1"/>
    </xf>
    <xf numFmtId="4" fontId="89" fillId="110" borderId="0" applyNumberFormat="0" applyProtection="0">
      <alignment horizontal="left" vertical="center" indent="1"/>
    </xf>
    <xf numFmtId="4" fontId="42" fillId="110" borderId="73" applyNumberFormat="0" applyProtection="0">
      <alignment horizontal="left" vertical="center" indent="1"/>
    </xf>
    <xf numFmtId="4" fontId="42" fillId="110" borderId="73" applyNumberFormat="0" applyProtection="0">
      <alignment horizontal="left" vertical="center" indent="1"/>
    </xf>
    <xf numFmtId="4" fontId="42" fillId="110" borderId="73" applyNumberFormat="0" applyProtection="0">
      <alignment horizontal="left" vertical="center" indent="1"/>
    </xf>
    <xf numFmtId="4" fontId="89" fillId="110" borderId="0" applyNumberFormat="0" applyProtection="0">
      <alignment horizontal="left" vertical="center" indent="1"/>
    </xf>
    <xf numFmtId="9" fontId="46" fillId="0" borderId="0" applyFont="0" applyFill="0" applyBorder="0" applyAlignment="0" applyProtection="0"/>
    <xf numFmtId="4" fontId="42" fillId="110" borderId="73" applyNumberFormat="0" applyProtection="0">
      <alignment horizontal="left" vertical="center" indent="1"/>
    </xf>
    <xf numFmtId="4" fontId="42" fillId="110" borderId="73" applyNumberFormat="0" applyProtection="0">
      <alignment horizontal="left" vertical="center" indent="1"/>
    </xf>
    <xf numFmtId="4" fontId="42" fillId="110" borderId="73" applyNumberFormat="0" applyProtection="0">
      <alignment horizontal="left" vertical="center" indent="1"/>
    </xf>
    <xf numFmtId="4" fontId="42" fillId="110" borderId="73" applyNumberFormat="0" applyProtection="0">
      <alignment horizontal="left" vertical="center" indent="1"/>
    </xf>
    <xf numFmtId="4" fontId="42" fillId="110" borderId="73" applyNumberFormat="0" applyProtection="0">
      <alignment horizontal="left" vertical="center" indent="1"/>
    </xf>
    <xf numFmtId="4" fontId="42" fillId="110" borderId="73" applyNumberFormat="0" applyProtection="0">
      <alignment horizontal="left" vertical="center" indent="1"/>
    </xf>
    <xf numFmtId="4" fontId="42" fillId="44" borderId="38" applyNumberFormat="0" applyProtection="0">
      <alignment horizontal="right" vertical="center"/>
    </xf>
    <xf numFmtId="4" fontId="42" fillId="44" borderId="38" applyNumberFormat="0" applyProtection="0">
      <alignment horizontal="right" vertical="center"/>
    </xf>
    <xf numFmtId="4" fontId="42" fillId="44" borderId="38" applyNumberFormat="0" applyProtection="0">
      <alignment horizontal="right" vertical="center"/>
    </xf>
    <xf numFmtId="4" fontId="42" fillId="44" borderId="38" applyNumberFormat="0" applyProtection="0">
      <alignment horizontal="right" vertical="center"/>
    </xf>
    <xf numFmtId="4" fontId="42" fillId="44" borderId="38" applyNumberFormat="0" applyProtection="0">
      <alignment horizontal="right" vertical="center"/>
    </xf>
    <xf numFmtId="4" fontId="42" fillId="44" borderId="38" applyNumberFormat="0" applyProtection="0">
      <alignment horizontal="right" vertical="center"/>
    </xf>
    <xf numFmtId="4" fontId="42" fillId="44" borderId="38" applyNumberFormat="0" applyProtection="0">
      <alignment horizontal="right" vertical="center"/>
    </xf>
    <xf numFmtId="4" fontId="89" fillId="44" borderId="50" applyNumberFormat="0" applyProtection="0">
      <alignment horizontal="right" vertical="center"/>
    </xf>
    <xf numFmtId="4" fontId="9" fillId="55" borderId="73" applyNumberFormat="0" applyProtection="0">
      <alignment horizontal="left" vertical="center" indent="1"/>
    </xf>
    <xf numFmtId="4" fontId="9" fillId="55" borderId="73" applyNumberFormat="0" applyProtection="0">
      <alignment horizontal="left" vertical="center" indent="1"/>
    </xf>
    <xf numFmtId="4" fontId="9" fillId="55" borderId="73" applyNumberFormat="0" applyProtection="0">
      <alignment horizontal="left" vertical="center" indent="1"/>
    </xf>
    <xf numFmtId="4" fontId="9" fillId="55" borderId="73" applyNumberFormat="0" applyProtection="0">
      <alignment horizontal="left" vertical="center" indent="1"/>
    </xf>
    <xf numFmtId="4" fontId="9" fillId="55" borderId="73" applyNumberFormat="0" applyProtection="0">
      <alignment horizontal="left" vertical="center" indent="1"/>
    </xf>
    <xf numFmtId="4" fontId="9" fillId="55" borderId="73" applyNumberFormat="0" applyProtection="0">
      <alignment horizontal="left" vertical="center" indent="1"/>
    </xf>
    <xf numFmtId="4" fontId="9" fillId="55" borderId="73" applyNumberFormat="0" applyProtection="0">
      <alignment horizontal="left" vertical="center" indent="1"/>
    </xf>
    <xf numFmtId="4" fontId="9" fillId="55" borderId="73" applyNumberFormat="0" applyProtection="0">
      <alignment horizontal="left" vertical="center" indent="1"/>
    </xf>
    <xf numFmtId="4" fontId="9" fillId="55" borderId="73" applyNumberFormat="0" applyProtection="0">
      <alignment horizontal="left" vertical="center" indent="1"/>
    </xf>
    <xf numFmtId="4" fontId="9" fillId="55" borderId="73" applyNumberFormat="0" applyProtection="0">
      <alignment horizontal="left" vertical="center" indent="1"/>
    </xf>
    <xf numFmtId="4" fontId="9" fillId="55" borderId="73" applyNumberFormat="0" applyProtection="0">
      <alignment horizontal="left" vertical="center" indent="1"/>
    </xf>
    <xf numFmtId="4" fontId="9" fillId="55" borderId="73" applyNumberFormat="0" applyProtection="0">
      <alignment horizontal="left" vertical="center" indent="1"/>
    </xf>
    <xf numFmtId="4" fontId="9" fillId="55" borderId="73" applyNumberFormat="0" applyProtection="0">
      <alignment horizontal="left" vertical="center" indent="1"/>
    </xf>
    <xf numFmtId="4" fontId="9" fillId="55" borderId="73" applyNumberFormat="0" applyProtection="0">
      <alignment horizontal="left" vertical="center" indent="1"/>
    </xf>
    <xf numFmtId="4" fontId="42" fillId="109" borderId="73" applyNumberFormat="0" applyProtection="0">
      <alignment horizontal="left" vertical="center" indent="1"/>
    </xf>
    <xf numFmtId="4" fontId="42" fillId="109" borderId="73" applyNumberFormat="0" applyProtection="0">
      <alignment horizontal="left" vertical="center" indent="1"/>
    </xf>
    <xf numFmtId="4" fontId="42" fillId="109" borderId="73" applyNumberFormat="0" applyProtection="0">
      <alignment horizontal="left" vertical="center" indent="1"/>
    </xf>
    <xf numFmtId="4" fontId="42" fillId="109" borderId="73" applyNumberFormat="0" applyProtection="0">
      <alignment horizontal="left" vertical="center" indent="1"/>
    </xf>
    <xf numFmtId="4" fontId="42" fillId="109" borderId="73" applyNumberFormat="0" applyProtection="0">
      <alignment horizontal="left" vertical="center" indent="1"/>
    </xf>
    <xf numFmtId="4" fontId="42" fillId="109" borderId="73" applyNumberFormat="0" applyProtection="0">
      <alignment horizontal="left" vertical="center" indent="1"/>
    </xf>
    <xf numFmtId="4" fontId="42" fillId="109" borderId="73" applyNumberFormat="0" applyProtection="0">
      <alignment horizontal="left" vertical="center" indent="1"/>
    </xf>
    <xf numFmtId="4" fontId="42" fillId="58" borderId="38" applyNumberFormat="0" applyProtection="0">
      <alignment horizontal="right" vertical="center"/>
    </xf>
    <xf numFmtId="4" fontId="42" fillId="58" borderId="38" applyNumberFormat="0" applyProtection="0">
      <alignment horizontal="right" vertical="center"/>
    </xf>
    <xf numFmtId="4" fontId="42" fillId="58" borderId="38" applyNumberFormat="0" applyProtection="0">
      <alignment horizontal="right" vertical="center"/>
    </xf>
    <xf numFmtId="4" fontId="42" fillId="58" borderId="38" applyNumberFormat="0" applyProtection="0">
      <alignment horizontal="right" vertical="center"/>
    </xf>
    <xf numFmtId="4" fontId="42" fillId="58" borderId="38" applyNumberFormat="0" applyProtection="0">
      <alignment horizontal="right" vertical="center"/>
    </xf>
    <xf numFmtId="4" fontId="42" fillId="58" borderId="38" applyNumberFormat="0" applyProtection="0">
      <alignment horizontal="right" vertical="center"/>
    </xf>
    <xf numFmtId="4" fontId="42" fillId="58" borderId="38" applyNumberFormat="0" applyProtection="0">
      <alignment horizontal="right" vertical="center"/>
    </xf>
    <xf numFmtId="4" fontId="42" fillId="108" borderId="38" applyNumberFormat="0" applyProtection="0">
      <alignment horizontal="right" vertical="center"/>
    </xf>
    <xf numFmtId="4" fontId="42" fillId="108" borderId="38" applyNumberFormat="0" applyProtection="0">
      <alignment horizontal="right" vertical="center"/>
    </xf>
    <xf numFmtId="4" fontId="42" fillId="108" borderId="38" applyNumberFormat="0" applyProtection="0">
      <alignment horizontal="right" vertical="center"/>
    </xf>
    <xf numFmtId="4" fontId="42" fillId="108" borderId="38" applyNumberFormat="0" applyProtection="0">
      <alignment horizontal="right" vertical="center"/>
    </xf>
    <xf numFmtId="4" fontId="42" fillId="108" borderId="38" applyNumberFormat="0" applyProtection="0">
      <alignment horizontal="right" vertical="center"/>
    </xf>
    <xf numFmtId="4" fontId="42" fillId="108" borderId="38" applyNumberFormat="0" applyProtection="0">
      <alignment horizontal="right" vertical="center"/>
    </xf>
    <xf numFmtId="4" fontId="42" fillId="108" borderId="38" applyNumberFormat="0" applyProtection="0">
      <alignment horizontal="right" vertical="center"/>
    </xf>
    <xf numFmtId="4" fontId="42" fillId="56" borderId="38" applyNumberFormat="0" applyProtection="0">
      <alignment horizontal="right" vertical="center"/>
    </xf>
    <xf numFmtId="4" fontId="42" fillId="56" borderId="38" applyNumberFormat="0" applyProtection="0">
      <alignment horizontal="right" vertical="center"/>
    </xf>
    <xf numFmtId="4" fontId="42" fillId="56" borderId="38" applyNumberFormat="0" applyProtection="0">
      <alignment horizontal="right" vertical="center"/>
    </xf>
    <xf numFmtId="4" fontId="42" fillId="56" borderId="38" applyNumberFormat="0" applyProtection="0">
      <alignment horizontal="right" vertical="center"/>
    </xf>
    <xf numFmtId="4" fontId="42" fillId="56" borderId="38" applyNumberFormat="0" applyProtection="0">
      <alignment horizontal="right" vertical="center"/>
    </xf>
    <xf numFmtId="4" fontId="42" fillId="56" borderId="38" applyNumberFormat="0" applyProtection="0">
      <alignment horizontal="right" vertical="center"/>
    </xf>
    <xf numFmtId="4" fontId="42" fillId="56" borderId="38" applyNumberFormat="0" applyProtection="0">
      <alignment horizontal="right" vertical="center"/>
    </xf>
    <xf numFmtId="4" fontId="42" fillId="100" borderId="38" applyNumberFormat="0" applyProtection="0">
      <alignment horizontal="right" vertical="center"/>
    </xf>
    <xf numFmtId="4" fontId="42" fillId="100" borderId="38" applyNumberFormat="0" applyProtection="0">
      <alignment horizontal="right" vertical="center"/>
    </xf>
    <xf numFmtId="4" fontId="42" fillId="100" borderId="38" applyNumberFormat="0" applyProtection="0">
      <alignment horizontal="right" vertical="center"/>
    </xf>
    <xf numFmtId="4" fontId="42" fillId="100" borderId="38" applyNumberFormat="0" applyProtection="0">
      <alignment horizontal="right" vertical="center"/>
    </xf>
    <xf numFmtId="4" fontId="42" fillId="100" borderId="38" applyNumberFormat="0" applyProtection="0">
      <alignment horizontal="right" vertical="center"/>
    </xf>
    <xf numFmtId="4" fontId="42" fillId="100" borderId="38" applyNumberFormat="0" applyProtection="0">
      <alignment horizontal="right" vertical="center"/>
    </xf>
    <xf numFmtId="4" fontId="42" fillId="100" borderId="38" applyNumberFormat="0" applyProtection="0">
      <alignment horizontal="right" vertical="center"/>
    </xf>
    <xf numFmtId="4" fontId="42" fillId="63" borderId="38" applyNumberFormat="0" applyProtection="0">
      <alignment horizontal="right" vertical="center"/>
    </xf>
    <xf numFmtId="4" fontId="42" fillId="63" borderId="38" applyNumberFormat="0" applyProtection="0">
      <alignment horizontal="right" vertical="center"/>
    </xf>
    <xf numFmtId="4" fontId="42" fillId="63" borderId="38" applyNumberFormat="0" applyProtection="0">
      <alignment horizontal="right" vertical="center"/>
    </xf>
    <xf numFmtId="4" fontId="42" fillId="63" borderId="38" applyNumberFormat="0" applyProtection="0">
      <alignment horizontal="right" vertical="center"/>
    </xf>
    <xf numFmtId="4" fontId="42" fillId="63" borderId="38" applyNumberFormat="0" applyProtection="0">
      <alignment horizontal="right" vertical="center"/>
    </xf>
    <xf numFmtId="4" fontId="42" fillId="63" borderId="38" applyNumberFormat="0" applyProtection="0">
      <alignment horizontal="right" vertical="center"/>
    </xf>
    <xf numFmtId="4" fontId="42" fillId="63" borderId="38" applyNumberFormat="0" applyProtection="0">
      <alignment horizontal="right" vertical="center"/>
    </xf>
    <xf numFmtId="4" fontId="42" fillId="59" borderId="38" applyNumberFormat="0" applyProtection="0">
      <alignment horizontal="right" vertical="center"/>
    </xf>
    <xf numFmtId="4" fontId="42" fillId="59" borderId="38" applyNumberFormat="0" applyProtection="0">
      <alignment horizontal="right" vertical="center"/>
    </xf>
    <xf numFmtId="4" fontId="42" fillId="59" borderId="38" applyNumberFormat="0" applyProtection="0">
      <alignment horizontal="right" vertical="center"/>
    </xf>
    <xf numFmtId="4" fontId="42" fillId="59" borderId="38" applyNumberFormat="0" applyProtection="0">
      <alignment horizontal="right" vertical="center"/>
    </xf>
    <xf numFmtId="4" fontId="42" fillId="59" borderId="38" applyNumberFormat="0" applyProtection="0">
      <alignment horizontal="right" vertical="center"/>
    </xf>
    <xf numFmtId="4" fontId="42" fillId="59" borderId="38" applyNumberFormat="0" applyProtection="0">
      <alignment horizontal="right" vertical="center"/>
    </xf>
    <xf numFmtId="4" fontId="42" fillId="59" borderId="38" applyNumberFormat="0" applyProtection="0">
      <alignment horizontal="right" vertical="center"/>
    </xf>
    <xf numFmtId="4" fontId="42" fillId="99" borderId="73" applyNumberFormat="0" applyProtection="0">
      <alignment horizontal="right" vertical="center"/>
    </xf>
    <xf numFmtId="4" fontId="42" fillId="99" borderId="73" applyNumberFormat="0" applyProtection="0">
      <alignment horizontal="right" vertical="center"/>
    </xf>
    <xf numFmtId="4" fontId="42" fillId="99" borderId="73" applyNumberFormat="0" applyProtection="0">
      <alignment horizontal="right" vertical="center"/>
    </xf>
    <xf numFmtId="4" fontId="42" fillId="99" borderId="73" applyNumberFormat="0" applyProtection="0">
      <alignment horizontal="right" vertical="center"/>
    </xf>
    <xf numFmtId="4" fontId="42" fillId="99" borderId="73" applyNumberFormat="0" applyProtection="0">
      <alignment horizontal="right" vertical="center"/>
    </xf>
    <xf numFmtId="4" fontId="42" fillId="99" borderId="73" applyNumberFormat="0" applyProtection="0">
      <alignment horizontal="right" vertical="center"/>
    </xf>
    <xf numFmtId="4" fontId="42" fillId="99" borderId="73" applyNumberFormat="0" applyProtection="0">
      <alignment horizontal="right" vertical="center"/>
    </xf>
    <xf numFmtId="4" fontId="42" fillId="105" borderId="38" applyNumberFormat="0" applyProtection="0">
      <alignment horizontal="right" vertical="center"/>
    </xf>
    <xf numFmtId="4" fontId="42" fillId="105" borderId="38" applyNumberFormat="0" applyProtection="0">
      <alignment horizontal="right" vertical="center"/>
    </xf>
    <xf numFmtId="4" fontId="42" fillId="105" borderId="38" applyNumberFormat="0" applyProtection="0">
      <alignment horizontal="right" vertical="center"/>
    </xf>
    <xf numFmtId="4" fontId="42" fillId="105" borderId="38" applyNumberFormat="0" applyProtection="0">
      <alignment horizontal="right" vertical="center"/>
    </xf>
    <xf numFmtId="4" fontId="42" fillId="105" borderId="38" applyNumberFormat="0" applyProtection="0">
      <alignment horizontal="right" vertical="center"/>
    </xf>
    <xf numFmtId="4" fontId="42" fillId="105" borderId="38" applyNumberFormat="0" applyProtection="0">
      <alignment horizontal="right" vertical="center"/>
    </xf>
    <xf numFmtId="4" fontId="42" fillId="105" borderId="38" applyNumberFormat="0" applyProtection="0">
      <alignment horizontal="right" vertical="center"/>
    </xf>
    <xf numFmtId="4" fontId="42" fillId="49" borderId="38" applyNumberFormat="0" applyProtection="0">
      <alignment horizontal="right" vertical="center"/>
    </xf>
    <xf numFmtId="4" fontId="42" fillId="49" borderId="38" applyNumberFormat="0" applyProtection="0">
      <alignment horizontal="right" vertical="center"/>
    </xf>
    <xf numFmtId="4" fontId="42" fillId="49" borderId="38" applyNumberFormat="0" applyProtection="0">
      <alignment horizontal="right" vertical="center"/>
    </xf>
    <xf numFmtId="4" fontId="42" fillId="49" borderId="38" applyNumberFormat="0" applyProtection="0">
      <alignment horizontal="right" vertical="center"/>
    </xf>
    <xf numFmtId="4" fontId="42" fillId="49" borderId="38" applyNumberFormat="0" applyProtection="0">
      <alignment horizontal="right" vertical="center"/>
    </xf>
    <xf numFmtId="4" fontId="42" fillId="49" borderId="38" applyNumberFormat="0" applyProtection="0">
      <alignment horizontal="right" vertical="center"/>
    </xf>
    <xf numFmtId="4" fontId="42" fillId="49" borderId="38" applyNumberFormat="0" applyProtection="0">
      <alignment horizontal="right" vertical="center"/>
    </xf>
    <xf numFmtId="4" fontId="42" fillId="62" borderId="38" applyNumberFormat="0" applyProtection="0">
      <alignment horizontal="left" vertical="center" indent="1"/>
    </xf>
    <xf numFmtId="4" fontId="42" fillId="62" borderId="38" applyNumberFormat="0" applyProtection="0">
      <alignment horizontal="left" vertical="center" indent="1"/>
    </xf>
    <xf numFmtId="4" fontId="42" fillId="62" borderId="38" applyNumberFormat="0" applyProtection="0">
      <alignment horizontal="left" vertical="center" indent="1"/>
    </xf>
    <xf numFmtId="4" fontId="42" fillId="62" borderId="38" applyNumberFormat="0" applyProtection="0">
      <alignment horizontal="left" vertical="center" indent="1"/>
    </xf>
    <xf numFmtId="4" fontId="42" fillId="62" borderId="38" applyNumberFormat="0" applyProtection="0">
      <alignment horizontal="left" vertical="center" indent="1"/>
    </xf>
    <xf numFmtId="4" fontId="42" fillId="62" borderId="38" applyNumberFormat="0" applyProtection="0">
      <alignment horizontal="left" vertical="center" indent="1"/>
    </xf>
    <xf numFmtId="4" fontId="42" fillId="62" borderId="38" applyNumberFormat="0" applyProtection="0">
      <alignment horizontal="left" vertical="center" indent="1"/>
    </xf>
    <xf numFmtId="0" fontId="257" fillId="106" borderId="50" applyNumberFormat="0" applyProtection="0">
      <alignment horizontal="left" vertical="top" indent="1"/>
    </xf>
    <xf numFmtId="0" fontId="257" fillId="106" borderId="50" applyNumberFormat="0" applyProtection="0">
      <alignment horizontal="left" vertical="top" indent="1"/>
    </xf>
    <xf numFmtId="0" fontId="257" fillId="106" borderId="50" applyNumberFormat="0" applyProtection="0">
      <alignment horizontal="left" vertical="top" indent="1"/>
    </xf>
    <xf numFmtId="0" fontId="257" fillId="106" borderId="50" applyNumberFormat="0" applyProtection="0">
      <alignment horizontal="left" vertical="top" indent="1"/>
    </xf>
    <xf numFmtId="0" fontId="257" fillId="106" borderId="50" applyNumberFormat="0" applyProtection="0">
      <alignment horizontal="left" vertical="top" indent="1"/>
    </xf>
    <xf numFmtId="0" fontId="257" fillId="106" borderId="50" applyNumberFormat="0" applyProtection="0">
      <alignment horizontal="left" vertical="top" indent="1"/>
    </xf>
    <xf numFmtId="0" fontId="257" fillId="106" borderId="50" applyNumberFormat="0" applyProtection="0">
      <alignment horizontal="left" vertical="top" indent="1"/>
    </xf>
    <xf numFmtId="4" fontId="42" fillId="114" borderId="38" applyNumberFormat="0" applyProtection="0">
      <alignment horizontal="left" vertical="center" indent="1"/>
    </xf>
    <xf numFmtId="4" fontId="42" fillId="114" borderId="38" applyNumberFormat="0" applyProtection="0">
      <alignment horizontal="left" vertical="center" indent="1"/>
    </xf>
    <xf numFmtId="4" fontId="42" fillId="114" borderId="38" applyNumberFormat="0" applyProtection="0">
      <alignment horizontal="left" vertical="center" indent="1"/>
    </xf>
    <xf numFmtId="4" fontId="42" fillId="114" borderId="38" applyNumberFormat="0" applyProtection="0">
      <alignment horizontal="left" vertical="center" indent="1"/>
    </xf>
    <xf numFmtId="4" fontId="42" fillId="114" borderId="38" applyNumberFormat="0" applyProtection="0">
      <alignment horizontal="left" vertical="center" indent="1"/>
    </xf>
    <xf numFmtId="4" fontId="42" fillId="114" borderId="38" applyNumberFormat="0" applyProtection="0">
      <alignment horizontal="left" vertical="center" indent="1"/>
    </xf>
    <xf numFmtId="4" fontId="42" fillId="114" borderId="38" applyNumberFormat="0" applyProtection="0">
      <alignment horizontal="left" vertical="center" indent="1"/>
    </xf>
    <xf numFmtId="4" fontId="127" fillId="106" borderId="50" applyNumberFormat="0" applyProtection="0">
      <alignment horizontal="left" vertical="center" indent="1"/>
    </xf>
    <xf numFmtId="4" fontId="256" fillId="114" borderId="38" applyNumberFormat="0" applyProtection="0">
      <alignment vertical="center"/>
    </xf>
    <xf numFmtId="4" fontId="256" fillId="114" borderId="38" applyNumberFormat="0" applyProtection="0">
      <alignment vertical="center"/>
    </xf>
    <xf numFmtId="4" fontId="256" fillId="114" borderId="38" applyNumberFormat="0" applyProtection="0">
      <alignment vertical="center"/>
    </xf>
    <xf numFmtId="4" fontId="256" fillId="114" borderId="38" applyNumberFormat="0" applyProtection="0">
      <alignment vertical="center"/>
    </xf>
    <xf numFmtId="4" fontId="256" fillId="114" borderId="38" applyNumberFormat="0" applyProtection="0">
      <alignment vertical="center"/>
    </xf>
    <xf numFmtId="4" fontId="256" fillId="114" borderId="38" applyNumberFormat="0" applyProtection="0">
      <alignment vertical="center"/>
    </xf>
    <xf numFmtId="4" fontId="256" fillId="114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42" fillId="106" borderId="38" applyNumberFormat="0" applyProtection="0">
      <alignment vertical="center"/>
    </xf>
    <xf numFmtId="4" fontId="127" fillId="106" borderId="50" applyNumberFormat="0" applyProtection="0">
      <alignment vertical="center"/>
    </xf>
    <xf numFmtId="0" fontId="123" fillId="91" borderId="48" applyNumberFormat="0" applyAlignment="0" applyProtection="0"/>
    <xf numFmtId="0" fontId="123" fillId="91" borderId="48" applyNumberFormat="0" applyAlignment="0" applyProtection="0"/>
    <xf numFmtId="0" fontId="123" fillId="91" borderId="48" applyNumberFormat="0" applyAlignment="0" applyProtection="0"/>
    <xf numFmtId="0" fontId="123" fillId="91" borderId="48" applyNumberFormat="0" applyAlignment="0" applyProtection="0"/>
    <xf numFmtId="0" fontId="123" fillId="91" borderId="48" applyNumberFormat="0" applyAlignment="0" applyProtection="0"/>
    <xf numFmtId="0" fontId="123" fillId="91" borderId="48" applyNumberFormat="0" applyAlignment="0" applyProtection="0"/>
    <xf numFmtId="0" fontId="123" fillId="91" borderId="48" applyNumberFormat="0" applyAlignment="0" applyProtection="0"/>
    <xf numFmtId="0" fontId="123" fillId="91" borderId="48" applyNumberFormat="0" applyAlignment="0" applyProtection="0"/>
    <xf numFmtId="199" fontId="9" fillId="0" borderId="0" applyNumberFormat="0" applyFill="0" applyBorder="0" applyAlignment="0" applyProtection="0">
      <alignment horizontal="left"/>
    </xf>
    <xf numFmtId="199" fontId="9" fillId="0" borderId="0" applyNumberFormat="0" applyFill="0" applyBorder="0" applyAlignment="0" applyProtection="0">
      <alignment horizontal="left"/>
    </xf>
    <xf numFmtId="199" fontId="9" fillId="0" borderId="0" applyNumberFormat="0" applyFill="0" applyBorder="0" applyAlignment="0" applyProtection="0">
      <alignment horizontal="left"/>
    </xf>
    <xf numFmtId="199" fontId="9" fillId="0" borderId="0" applyNumberFormat="0" applyFill="0" applyBorder="0" applyAlignment="0" applyProtection="0">
      <alignment horizontal="left"/>
    </xf>
    <xf numFmtId="199" fontId="9" fillId="0" borderId="0" applyNumberFormat="0" applyFill="0" applyBorder="0" applyAlignment="0" applyProtection="0">
      <alignment horizontal="left"/>
    </xf>
    <xf numFmtId="199" fontId="9" fillId="0" borderId="0" applyNumberFormat="0" applyFill="0" applyBorder="0" applyAlignment="0" applyProtection="0">
      <alignment horizontal="left"/>
    </xf>
    <xf numFmtId="199" fontId="9" fillId="0" borderId="0" applyNumberFormat="0" applyFill="0" applyBorder="0" applyAlignment="0" applyProtection="0">
      <alignment horizontal="left"/>
    </xf>
    <xf numFmtId="199" fontId="9" fillId="0" borderId="0" applyNumberFormat="0" applyFill="0" applyBorder="0" applyAlignment="0" applyProtection="0">
      <alignment horizontal="left"/>
    </xf>
    <xf numFmtId="199" fontId="9" fillId="0" borderId="0" applyNumberFormat="0" applyFill="0" applyBorder="0" applyAlignment="0" applyProtection="0">
      <alignment horizontal="left"/>
    </xf>
    <xf numFmtId="199" fontId="9" fillId="0" borderId="0" applyNumberFormat="0" applyFill="0" applyBorder="0" applyAlignment="0" applyProtection="0">
      <alignment horizontal="left"/>
    </xf>
    <xf numFmtId="199" fontId="9" fillId="0" borderId="0" applyNumberFormat="0" applyFill="0" applyBorder="0" applyAlignment="0" applyProtection="0">
      <alignment horizontal="left"/>
    </xf>
    <xf numFmtId="199" fontId="9" fillId="0" borderId="0" applyNumberFormat="0" applyFill="0" applyBorder="0" applyAlignment="0" applyProtection="0">
      <alignment horizontal="left"/>
    </xf>
    <xf numFmtId="199" fontId="9" fillId="0" borderId="0" applyNumberFormat="0" applyFill="0" applyBorder="0" applyAlignment="0" applyProtection="0">
      <alignment horizontal="left"/>
    </xf>
    <xf numFmtId="199" fontId="9" fillId="0" borderId="0" applyNumberFormat="0" applyFill="0" applyBorder="0" applyAlignment="0" applyProtection="0">
      <alignment horizontal="left"/>
    </xf>
    <xf numFmtId="199" fontId="9" fillId="0" borderId="0" applyNumberFormat="0" applyFill="0" applyBorder="0" applyAlignment="0" applyProtection="0">
      <alignment horizontal="left"/>
    </xf>
    <xf numFmtId="199" fontId="9" fillId="0" borderId="0" applyNumberFormat="0" applyFill="0" applyBorder="0" applyAlignment="0" applyProtection="0">
      <alignment horizontal="left"/>
    </xf>
    <xf numFmtId="199" fontId="9" fillId="0" borderId="0" applyNumberFormat="0" applyFill="0" applyBorder="0" applyAlignment="0" applyProtection="0">
      <alignment horizontal="left"/>
    </xf>
    <xf numFmtId="199" fontId="9" fillId="0" borderId="0" applyNumberFormat="0" applyFill="0" applyBorder="0" applyAlignment="0" applyProtection="0">
      <alignment horizontal="left"/>
    </xf>
    <xf numFmtId="199" fontId="9" fillId="0" borderId="0" applyNumberFormat="0" applyFill="0" applyBorder="0" applyAlignment="0" applyProtection="0">
      <alignment horizontal="left"/>
    </xf>
    <xf numFmtId="199" fontId="9" fillId="0" borderId="0" applyNumberFormat="0" applyFill="0" applyBorder="0" applyAlignment="0" applyProtection="0">
      <alignment horizontal="left"/>
    </xf>
    <xf numFmtId="199" fontId="9" fillId="0" borderId="0" applyNumberFormat="0" applyFill="0" applyBorder="0" applyAlignment="0" applyProtection="0">
      <alignment horizontal="left"/>
    </xf>
    <xf numFmtId="199" fontId="9" fillId="0" borderId="0" applyNumberFormat="0" applyFill="0" applyBorder="0" applyAlignment="0" applyProtection="0">
      <alignment horizontal="left"/>
    </xf>
    <xf numFmtId="199" fontId="9" fillId="0" borderId="0" applyNumberFormat="0" applyFill="0" applyBorder="0" applyAlignment="0" applyProtection="0">
      <alignment horizontal="left"/>
    </xf>
    <xf numFmtId="199" fontId="9" fillId="0" borderId="0" applyNumberFormat="0" applyFill="0" applyBorder="0" applyAlignment="0" applyProtection="0">
      <alignment horizontal="left"/>
    </xf>
    <xf numFmtId="199" fontId="9" fillId="0" borderId="0" applyNumberFormat="0" applyFill="0" applyBorder="0" applyAlignment="0" applyProtection="0">
      <alignment horizontal="left"/>
    </xf>
    <xf numFmtId="199" fontId="9" fillId="0" borderId="0" applyNumberFormat="0" applyFill="0" applyBorder="0" applyAlignment="0" applyProtection="0">
      <alignment horizontal="left"/>
    </xf>
    <xf numFmtId="199" fontId="9" fillId="0" borderId="0" applyNumberFormat="0" applyFill="0" applyBorder="0" applyAlignment="0" applyProtection="0">
      <alignment horizontal="left"/>
    </xf>
    <xf numFmtId="199" fontId="9" fillId="0" borderId="0" applyNumberFormat="0" applyFill="0" applyBorder="0" applyAlignment="0" applyProtection="0">
      <alignment horizontal="left"/>
    </xf>
    <xf numFmtId="199" fontId="9" fillId="0" borderId="0" applyNumberFormat="0" applyFill="0" applyBorder="0" applyAlignment="0" applyProtection="0">
      <alignment horizontal="left"/>
    </xf>
    <xf numFmtId="0" fontId="272" fillId="0" borderId="0" applyNumberFormat="0" applyFill="0" applyBorder="0" applyAlignment="0" applyProtection="0"/>
    <xf numFmtId="9" fontId="4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0" fontId="303" fillId="54" borderId="0" applyNumberFormat="0" applyBorder="0" applyAlignment="0" applyProtection="0"/>
    <xf numFmtId="0" fontId="122" fillId="47" borderId="8">
      <alignment horizontal="center" vertical="center" wrapText="1"/>
    </xf>
    <xf numFmtId="0" fontId="122" fillId="47" borderId="8">
      <alignment horizontal="center" vertical="center" wrapText="1"/>
    </xf>
    <xf numFmtId="0" fontId="122" fillId="47" borderId="8">
      <alignment horizontal="center" vertical="center" wrapText="1"/>
    </xf>
    <xf numFmtId="0" fontId="122" fillId="47" borderId="8">
      <alignment horizontal="center" vertical="center" wrapText="1"/>
    </xf>
    <xf numFmtId="0" fontId="122" fillId="47" borderId="8">
      <alignment horizontal="center" vertical="center" wrapText="1"/>
    </xf>
    <xf numFmtId="0" fontId="122" fillId="47" borderId="8">
      <alignment horizontal="center" vertical="center" wrapText="1"/>
    </xf>
    <xf numFmtId="0" fontId="122" fillId="47" borderId="8">
      <alignment horizontal="center" vertical="center" wrapText="1"/>
    </xf>
    <xf numFmtId="0" fontId="122" fillId="47" borderId="8">
      <alignment horizontal="center" vertical="center" wrapText="1"/>
    </xf>
    <xf numFmtId="0" fontId="122" fillId="47" borderId="8">
      <alignment horizontal="center" vertical="center" wrapText="1"/>
    </xf>
    <xf numFmtId="0" fontId="122" fillId="47" borderId="8">
      <alignment horizontal="center" vertical="center" wrapText="1"/>
    </xf>
    <xf numFmtId="0" fontId="122" fillId="47" borderId="8">
      <alignment horizontal="center" vertical="center" wrapText="1"/>
    </xf>
    <xf numFmtId="0" fontId="122" fillId="47" borderId="8">
      <alignment horizontal="center" vertical="center" wrapText="1"/>
    </xf>
    <xf numFmtId="0" fontId="122" fillId="47" borderId="8">
      <alignment horizontal="center" vertical="center" wrapText="1"/>
    </xf>
    <xf numFmtId="0" fontId="122" fillId="47" borderId="8">
      <alignment horizontal="center" vertical="center" wrapText="1"/>
    </xf>
    <xf numFmtId="0" fontId="122" fillId="47" borderId="8">
      <alignment horizontal="center" vertical="center" wrapText="1"/>
    </xf>
    <xf numFmtId="0" fontId="122" fillId="47" borderId="8">
      <alignment horizontal="center" vertical="center" wrapText="1"/>
    </xf>
    <xf numFmtId="0" fontId="122" fillId="47" borderId="8">
      <alignment horizontal="center" vertical="center" wrapText="1"/>
    </xf>
    <xf numFmtId="0" fontId="122" fillId="47" borderId="8">
      <alignment horizontal="center" vertical="center" wrapText="1"/>
    </xf>
    <xf numFmtId="0" fontId="122" fillId="47" borderId="8">
      <alignment horizontal="center" vertical="center" wrapText="1"/>
    </xf>
    <xf numFmtId="0" fontId="122" fillId="47" borderId="8">
      <alignment horizontal="center" vertical="center" wrapText="1"/>
    </xf>
    <xf numFmtId="0" fontId="122" fillId="47" borderId="8">
      <alignment horizontal="center" vertical="center" wrapText="1"/>
    </xf>
    <xf numFmtId="0" fontId="122" fillId="47" borderId="8">
      <alignment horizontal="center" vertical="center" wrapText="1"/>
    </xf>
    <xf numFmtId="0" fontId="122" fillId="47" borderId="8">
      <alignment horizontal="center" vertical="center" wrapText="1"/>
    </xf>
    <xf numFmtId="0" fontId="122" fillId="47" borderId="8">
      <alignment horizontal="center" vertical="center" wrapText="1"/>
    </xf>
    <xf numFmtId="0" fontId="122" fillId="47" borderId="8">
      <alignment horizontal="center" vertical="center" wrapText="1"/>
    </xf>
    <xf numFmtId="0" fontId="122" fillId="47" borderId="8">
      <alignment horizontal="center" vertical="center" wrapText="1"/>
    </xf>
    <xf numFmtId="0" fontId="122" fillId="47" borderId="8">
      <alignment horizontal="center" vertical="center" wrapText="1"/>
    </xf>
    <xf numFmtId="0" fontId="122" fillId="47" borderId="8">
      <alignment horizontal="center" vertical="center" wrapText="1"/>
    </xf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9" fillId="86" borderId="47" applyNumberFormat="0" applyFont="0" applyAlignment="0" applyProtection="0"/>
    <xf numFmtId="0" fontId="42" fillId="86" borderId="38" applyNumberFormat="0" applyFont="0" applyAlignment="0" applyProtection="0"/>
    <xf numFmtId="0" fontId="42" fillId="86" borderId="38" applyNumberFormat="0" applyFont="0" applyAlignment="0" applyProtection="0"/>
    <xf numFmtId="0" fontId="42" fillId="86" borderId="38" applyNumberFormat="0" applyFont="0" applyAlignment="0" applyProtection="0"/>
    <xf numFmtId="0" fontId="42" fillId="86" borderId="38" applyNumberFormat="0" applyFont="0" applyAlignment="0" applyProtection="0"/>
    <xf numFmtId="0" fontId="42" fillId="86" borderId="38" applyNumberFormat="0" applyFont="0" applyAlignment="0" applyProtection="0"/>
    <xf numFmtId="0" fontId="42" fillId="86" borderId="38" applyNumberFormat="0" applyFont="0" applyAlignment="0" applyProtection="0"/>
    <xf numFmtId="0" fontId="42" fillId="86" borderId="38" applyNumberFormat="0" applyFont="0" applyAlignment="0" applyProtection="0"/>
    <xf numFmtId="0" fontId="42" fillId="86" borderId="38" applyNumberFormat="0" applyFont="0" applyAlignment="0" applyProtection="0"/>
    <xf numFmtId="0" fontId="42" fillId="107" borderId="0"/>
    <xf numFmtId="0" fontId="42" fillId="107" borderId="0"/>
    <xf numFmtId="0" fontId="42" fillId="107" borderId="0"/>
    <xf numFmtId="0" fontId="42" fillId="107" borderId="0"/>
    <xf numFmtId="0" fontId="42" fillId="107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7" fillId="87" borderId="0" applyNumberFormat="0" applyBorder="0" applyAlignment="0" applyProtection="0"/>
    <xf numFmtId="0" fontId="97" fillId="87" borderId="0" applyNumberFormat="0" applyBorder="0" applyAlignment="0" applyProtection="0"/>
    <xf numFmtId="0" fontId="97" fillId="87" borderId="0" applyNumberFormat="0" applyBorder="0" applyAlignment="0" applyProtection="0"/>
    <xf numFmtId="0" fontId="97" fillId="87" borderId="0" applyNumberFormat="0" applyBorder="0" applyAlignment="0" applyProtection="0"/>
    <xf numFmtId="0" fontId="97" fillId="87" borderId="0" applyNumberFormat="0" applyBorder="0" applyAlignment="0" applyProtection="0"/>
    <xf numFmtId="0" fontId="97" fillId="87" borderId="0" applyNumberFormat="0" applyBorder="0" applyAlignment="0" applyProtection="0"/>
    <xf numFmtId="0" fontId="121" fillId="87" borderId="0" applyNumberFormat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0" fontId="116" fillId="86" borderId="0" applyNumberFormat="0" applyBorder="0" applyAlignment="0" applyProtection="0"/>
    <xf numFmtId="189" fontId="9" fillId="0" borderId="0" applyFont="0" applyFill="0" applyBorder="0" applyAlignment="0" applyProtection="0"/>
    <xf numFmtId="0" fontId="38" fillId="0" borderId="0"/>
    <xf numFmtId="0" fontId="38" fillId="0" borderId="0"/>
    <xf numFmtId="0" fontId="111" fillId="87" borderId="38" applyNumberFormat="0" applyAlignment="0" applyProtection="0"/>
    <xf numFmtId="0" fontId="111" fillId="87" borderId="38" applyNumberFormat="0" applyAlignment="0" applyProtection="0"/>
    <xf numFmtId="0" fontId="111" fillId="87" borderId="38" applyNumberFormat="0" applyAlignment="0" applyProtection="0"/>
    <xf numFmtId="0" fontId="111" fillId="87" borderId="38" applyNumberFormat="0" applyAlignment="0" applyProtection="0"/>
    <xf numFmtId="0" fontId="111" fillId="87" borderId="38" applyNumberFormat="0" applyAlignment="0" applyProtection="0"/>
    <xf numFmtId="0" fontId="111" fillId="87" borderId="38" applyNumberFormat="0" applyAlignment="0" applyProtection="0"/>
    <xf numFmtId="0" fontId="111" fillId="87" borderId="38" applyNumberFormat="0" applyAlignment="0" applyProtection="0"/>
    <xf numFmtId="0" fontId="111" fillId="87" borderId="38" applyNumberFormat="0" applyAlignment="0" applyProtection="0"/>
    <xf numFmtId="0" fontId="91" fillId="89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91" fillId="70" borderId="0" applyNumberFormat="0" applyBorder="0" applyAlignment="0" applyProtection="0"/>
    <xf numFmtId="0" fontId="91" fillId="70" borderId="0" applyNumberFormat="0" applyBorder="0" applyAlignment="0" applyProtection="0"/>
    <xf numFmtId="0" fontId="91" fillId="83" borderId="0" applyNumberFormat="0" applyBorder="0" applyAlignment="0" applyProtection="0"/>
    <xf numFmtId="0" fontId="91" fillId="81" borderId="0" applyNumberFormat="0" applyBorder="0" applyAlignment="0" applyProtection="0"/>
    <xf numFmtId="0" fontId="91" fillId="81" borderId="0" applyNumberFormat="0" applyBorder="0" applyAlignment="0" applyProtection="0"/>
    <xf numFmtId="0" fontId="38" fillId="0" borderId="0"/>
    <xf numFmtId="0" fontId="91" fillId="71" borderId="0" applyNumberFormat="0" applyBorder="0" applyAlignment="0" applyProtection="0"/>
    <xf numFmtId="0" fontId="91" fillId="71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91" fillId="64" borderId="0" applyNumberFormat="0" applyBorder="0" applyAlignment="0" applyProtection="0"/>
    <xf numFmtId="0" fontId="38" fillId="0" borderId="0"/>
    <xf numFmtId="0" fontId="38" fillId="0" borderId="0"/>
    <xf numFmtId="0" fontId="109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2" fillId="107" borderId="0"/>
    <xf numFmtId="0" fontId="8" fillId="0" borderId="0"/>
    <xf numFmtId="0" fontId="89" fillId="0" borderId="0"/>
    <xf numFmtId="0" fontId="42" fillId="107" borderId="0"/>
    <xf numFmtId="0" fontId="42" fillId="107" borderId="0"/>
    <xf numFmtId="0" fontId="97" fillId="0" borderId="40" applyNumberFormat="0" applyFill="0" applyAlignment="0" applyProtection="0"/>
    <xf numFmtId="0" fontId="38" fillId="0" borderId="0"/>
    <xf numFmtId="0" fontId="38" fillId="0" borderId="0"/>
    <xf numFmtId="0" fontId="38" fillId="0" borderId="0"/>
    <xf numFmtId="0" fontId="96" fillId="83" borderId="39" applyNumberFormat="0" applyAlignment="0" applyProtection="0"/>
    <xf numFmtId="0" fontId="96" fillId="83" borderId="39" applyNumberFormat="0" applyAlignment="0" applyProtection="0"/>
    <xf numFmtId="0" fontId="95" fillId="91" borderId="38" applyNumberFormat="0" applyAlignment="0" applyProtection="0"/>
    <xf numFmtId="0" fontId="95" fillId="91" borderId="38" applyNumberFormat="0" applyAlignment="0" applyProtection="0"/>
    <xf numFmtId="0" fontId="95" fillId="91" borderId="38" applyNumberFormat="0" applyAlignment="0" applyProtection="0"/>
    <xf numFmtId="0" fontId="95" fillId="91" borderId="38" applyNumberFormat="0" applyAlignment="0" applyProtection="0"/>
    <xf numFmtId="0" fontId="95" fillId="91" borderId="38" applyNumberFormat="0" applyAlignment="0" applyProtection="0"/>
    <xf numFmtId="0" fontId="95" fillId="91" borderId="38" applyNumberFormat="0" applyAlignment="0" applyProtection="0"/>
    <xf numFmtId="0" fontId="95" fillId="91" borderId="38" applyNumberFormat="0" applyAlignment="0" applyProtection="0"/>
    <xf numFmtId="0" fontId="95" fillId="91" borderId="38" applyNumberFormat="0" applyAlignment="0" applyProtection="0"/>
    <xf numFmtId="0" fontId="38" fillId="0" borderId="0"/>
    <xf numFmtId="0" fontId="8" fillId="0" borderId="0"/>
    <xf numFmtId="0" fontId="42" fillId="107" borderId="0"/>
    <xf numFmtId="0" fontId="42" fillId="107" borderId="0"/>
    <xf numFmtId="0" fontId="11" fillId="79" borderId="0" applyNumberFormat="0" applyBorder="0" applyAlignment="0" applyProtection="0"/>
    <xf numFmtId="0" fontId="38" fillId="0" borderId="0"/>
    <xf numFmtId="0" fontId="42" fillId="107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38" fillId="0" borderId="0"/>
    <xf numFmtId="166" fontId="8" fillId="0" borderId="0" applyFont="0" applyFill="0" applyBorder="0" applyAlignment="0" applyProtection="0"/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8" fillId="0" borderId="0"/>
    <xf numFmtId="0" fontId="8" fillId="0" borderId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7" fillId="0" borderId="85" applyNumberFormat="0" applyFill="0" applyAlignment="0" applyProtection="0"/>
    <xf numFmtId="0" fontId="109" fillId="0" borderId="81" applyNumberFormat="0" applyFill="0" applyAlignment="0" applyProtection="0"/>
    <xf numFmtId="0" fontId="115" fillId="0" borderId="80" applyNumberFormat="0" applyFill="0" applyAlignment="0" applyProtection="0"/>
    <xf numFmtId="0" fontId="114" fillId="0" borderId="42" applyNumberFormat="0" applyFill="0" applyAlignment="0" applyProtection="0"/>
    <xf numFmtId="0" fontId="307" fillId="0" borderId="0" applyNumberFormat="0" applyFill="0" applyBorder="0" applyAlignment="0" applyProtection="0"/>
    <xf numFmtId="4" fontId="259" fillId="47" borderId="38" applyNumberFormat="0" applyProtection="0">
      <alignment horizontal="right" vertical="center"/>
    </xf>
    <xf numFmtId="4" fontId="259" fillId="47" borderId="38" applyNumberFormat="0" applyProtection="0">
      <alignment horizontal="right" vertical="center"/>
    </xf>
    <xf numFmtId="4" fontId="258" fillId="104" borderId="73" applyNumberFormat="0" applyProtection="0">
      <alignment horizontal="left" vertical="center" indent="1"/>
    </xf>
    <xf numFmtId="0" fontId="182" fillId="46" borderId="50" applyNumberFormat="0" applyProtection="0">
      <alignment horizontal="left" vertical="top" indent="1"/>
    </xf>
    <xf numFmtId="0" fontId="182" fillId="46" borderId="50" applyNumberFormat="0" applyProtection="0">
      <alignment horizontal="left" vertical="top" indent="1"/>
    </xf>
    <xf numFmtId="4" fontId="182" fillId="57" borderId="50" applyNumberFormat="0" applyProtection="0">
      <alignment horizontal="left" vertical="center" indent="1"/>
    </xf>
    <xf numFmtId="4" fontId="182" fillId="46" borderId="50" applyNumberFormat="0" applyProtection="0">
      <alignment vertical="center"/>
    </xf>
    <xf numFmtId="4" fontId="182" fillId="46" borderId="50" applyNumberFormat="0" applyProtection="0">
      <alignment vertical="center"/>
    </xf>
    <xf numFmtId="0" fontId="42" fillId="47" borderId="83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9" fillId="47" borderId="45" applyNumberFormat="0">
      <protection locked="0"/>
    </xf>
    <xf numFmtId="0" fontId="42" fillId="110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top" indent="1"/>
    </xf>
    <xf numFmtId="0" fontId="42" fillId="110" borderId="38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110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top" indent="1"/>
    </xf>
    <xf numFmtId="0" fontId="42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9" fillId="48" borderId="50" applyNumberFormat="0" applyProtection="0">
      <alignment horizontal="left" vertical="top" indent="1"/>
    </xf>
    <xf numFmtId="0" fontId="42" fillId="48" borderId="50" applyNumberFormat="0" applyProtection="0">
      <alignment horizontal="left" vertical="top" indent="1"/>
    </xf>
    <xf numFmtId="0" fontId="42" fillId="48" borderId="38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42" fillId="48" borderId="38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9" fillId="48" borderId="50" applyNumberFormat="0" applyProtection="0">
      <alignment horizontal="left" vertical="center" indent="1"/>
    </xf>
    <xf numFmtId="0" fontId="42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42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42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42" fillId="111" borderId="38" applyNumberFormat="0" applyProtection="0">
      <alignment horizontal="left" vertical="center" indent="1"/>
    </xf>
    <xf numFmtId="0" fontId="42" fillId="44" borderId="50" applyNumberFormat="0" applyProtection="0">
      <alignment horizontal="left" vertical="top" indent="1"/>
    </xf>
    <xf numFmtId="0" fontId="9" fillId="44" borderId="50" applyNumberFormat="0" applyProtection="0">
      <alignment horizontal="left" vertical="top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42" fillId="111" borderId="38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42" fillId="55" borderId="50" applyNumberFormat="0" applyProtection="0">
      <alignment horizontal="left" vertical="top" indent="1"/>
    </xf>
    <xf numFmtId="0" fontId="42" fillId="111" borderId="38" applyNumberFormat="0" applyProtection="0">
      <alignment horizontal="left" vertical="center" indent="1"/>
    </xf>
    <xf numFmtId="0" fontId="9" fillId="44" borderId="50" applyNumberFormat="0" applyProtection="0">
      <alignment horizontal="left" vertical="center" indent="1"/>
    </xf>
    <xf numFmtId="0" fontId="42" fillId="55" borderId="50" applyNumberFormat="0" applyProtection="0">
      <alignment horizontal="left" vertical="top" indent="1"/>
    </xf>
    <xf numFmtId="0" fontId="42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42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42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9" fillId="55" borderId="50" applyNumberFormat="0" applyProtection="0">
      <alignment horizontal="left" vertical="top" indent="1"/>
    </xf>
    <xf numFmtId="0" fontId="42" fillId="57" borderId="38" applyNumberFormat="0" applyProtection="0">
      <alignment horizontal="left" vertical="center" indent="1"/>
    </xf>
    <xf numFmtId="0" fontId="42" fillId="57" borderId="38" applyNumberFormat="0" applyProtection="0">
      <alignment horizontal="left" vertical="center" indent="1"/>
    </xf>
    <xf numFmtId="0" fontId="42" fillId="57" borderId="38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42" fillId="57" borderId="38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42" fillId="57" borderId="38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0" fontId="9" fillId="55" borderId="50" applyNumberFormat="0" applyProtection="0">
      <alignment horizontal="left" vertical="center" indent="1"/>
    </xf>
    <xf numFmtId="4" fontId="89" fillId="44" borderId="0" applyNumberFormat="0" applyProtection="0">
      <alignment horizontal="left" vertical="center" indent="1"/>
    </xf>
    <xf numFmtId="4" fontId="89" fillId="44" borderId="0" applyNumberFormat="0" applyProtection="0">
      <alignment horizontal="left" vertical="center" indent="1"/>
    </xf>
    <xf numFmtId="4" fontId="42" fillId="44" borderId="73" applyNumberFormat="0" applyProtection="0">
      <alignment horizontal="left" vertical="center" indent="1"/>
    </xf>
    <xf numFmtId="4" fontId="89" fillId="44" borderId="0" applyNumberFormat="0" applyProtection="0">
      <alignment horizontal="left" vertical="center" indent="1"/>
    </xf>
    <xf numFmtId="4" fontId="89" fillId="44" borderId="0" applyNumberFormat="0" applyProtection="0">
      <alignment horizontal="left" vertical="center" indent="1"/>
    </xf>
    <xf numFmtId="4" fontId="42" fillId="44" borderId="73" applyNumberFormat="0" applyProtection="0">
      <alignment horizontal="left" vertical="center" indent="1"/>
    </xf>
    <xf numFmtId="4" fontId="89" fillId="110" borderId="0" applyNumberFormat="0" applyProtection="0">
      <alignment horizontal="left" vertical="center" indent="1"/>
    </xf>
    <xf numFmtId="4" fontId="42" fillId="110" borderId="73" applyNumberFormat="0" applyProtection="0">
      <alignment horizontal="left" vertical="center" indent="1"/>
    </xf>
    <xf numFmtId="0" fontId="9" fillId="44" borderId="50" applyNumberFormat="0" applyProtection="0">
      <alignment horizontal="left" vertical="top" indent="1"/>
    </xf>
    <xf numFmtId="166" fontId="8" fillId="0" borderId="0" applyFont="0" applyFill="0" applyBorder="0" applyAlignment="0" applyProtection="0"/>
    <xf numFmtId="4" fontId="42" fillId="62" borderId="38" applyNumberFormat="0" applyProtection="0">
      <alignment horizontal="left" vertical="center" indent="1"/>
    </xf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42" fillId="86" borderId="38" applyNumberFormat="0" applyFont="0" applyAlignment="0" applyProtection="0"/>
    <xf numFmtId="0" fontId="42" fillId="86" borderId="38" applyNumberFormat="0" applyFont="0" applyAlignment="0" applyProtection="0"/>
    <xf numFmtId="0" fontId="42" fillId="86" borderId="38" applyNumberFormat="0" applyFont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32" fillId="0" borderId="0" applyNumberFormat="0" applyFill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202" fontId="9" fillId="0" borderId="0"/>
    <xf numFmtId="0" fontId="8" fillId="0" borderId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6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2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670">
    <xf numFmtId="0" fontId="0" fillId="0" borderId="0" xfId="0"/>
    <xf numFmtId="0" fontId="0" fillId="3" borderId="0" xfId="0" applyFill="1"/>
    <xf numFmtId="0" fontId="1" fillId="3" borderId="0" xfId="0" applyFont="1" applyFill="1"/>
    <xf numFmtId="0" fontId="0" fillId="3" borderId="3" xfId="0" applyFill="1" applyBorder="1"/>
    <xf numFmtId="0" fontId="6" fillId="3" borderId="0" xfId="0" applyFont="1" applyFill="1"/>
    <xf numFmtId="0" fontId="6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2" fillId="0" borderId="0" xfId="0" applyFont="1"/>
    <xf numFmtId="0" fontId="16" fillId="0" borderId="0" xfId="0" applyFont="1"/>
    <xf numFmtId="0" fontId="21" fillId="0" borderId="0" xfId="0" applyFont="1"/>
    <xf numFmtId="0" fontId="16" fillId="0" borderId="6" xfId="0" applyFont="1" applyBorder="1"/>
    <xf numFmtId="0" fontId="16" fillId="0" borderId="0" xfId="0" applyFont="1" applyAlignment="1">
      <alignment vertical="top"/>
    </xf>
    <xf numFmtId="0" fontId="21" fillId="3" borderId="0" xfId="0" applyFont="1" applyFill="1"/>
    <xf numFmtId="0" fontId="22" fillId="0" borderId="0" xfId="0" applyFont="1"/>
    <xf numFmtId="0" fontId="25" fillId="4" borderId="0" xfId="0" applyFont="1" applyFill="1" applyAlignment="1">
      <alignment vertical="top"/>
    </xf>
    <xf numFmtId="0" fontId="20" fillId="2" borderId="6" xfId="0" applyFont="1" applyFill="1" applyBorder="1" applyAlignment="1">
      <alignment horizontal="left" vertical="center"/>
    </xf>
    <xf numFmtId="0" fontId="16" fillId="0" borderId="6" xfId="0" applyFont="1" applyBorder="1" applyAlignment="1">
      <alignment wrapText="1"/>
    </xf>
    <xf numFmtId="0" fontId="20" fillId="0" borderId="6" xfId="0" applyFont="1" applyBorder="1" applyAlignment="1">
      <alignment wrapText="1"/>
    </xf>
    <xf numFmtId="0" fontId="16" fillId="0" borderId="6" xfId="0" applyFont="1" applyBorder="1" applyAlignment="1">
      <alignment horizontal="left" wrapText="1"/>
    </xf>
    <xf numFmtId="0" fontId="16" fillId="0" borderId="6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16" fillId="2" borderId="6" xfId="0" applyFont="1" applyFill="1" applyBorder="1" applyAlignment="1">
      <alignment vertical="center"/>
    </xf>
    <xf numFmtId="0" fontId="20" fillId="0" borderId="10" xfId="0" applyFont="1" applyBorder="1"/>
    <xf numFmtId="0" fontId="16" fillId="0" borderId="0" xfId="0" applyFont="1" applyAlignment="1">
      <alignment wrapText="1"/>
    </xf>
    <xf numFmtId="0" fontId="16" fillId="2" borderId="6" xfId="0" applyFont="1" applyFill="1" applyBorder="1" applyAlignment="1">
      <alignment vertical="center" wrapText="1"/>
    </xf>
    <xf numFmtId="0" fontId="20" fillId="2" borderId="6" xfId="0" applyFont="1" applyFill="1" applyBorder="1" applyAlignment="1">
      <alignment vertical="center" wrapText="1"/>
    </xf>
    <xf numFmtId="0" fontId="20" fillId="2" borderId="6" xfId="0" applyFont="1" applyFill="1" applyBorder="1" applyAlignment="1">
      <alignment vertical="center"/>
    </xf>
    <xf numFmtId="0" fontId="20" fillId="0" borderId="6" xfId="0" applyFont="1" applyBorder="1" applyAlignment="1">
      <alignment horizontal="justify" vertical="center" wrapText="1"/>
    </xf>
    <xf numFmtId="0" fontId="18" fillId="3" borderId="6" xfId="0" quotePrefix="1" applyFont="1" applyFill="1" applyBorder="1" applyAlignment="1">
      <alignment vertical="center"/>
    </xf>
    <xf numFmtId="0" fontId="18" fillId="3" borderId="0" xfId="0" applyFont="1" applyFill="1" applyAlignment="1">
      <alignment vertical="center"/>
    </xf>
    <xf numFmtId="0" fontId="5" fillId="0" borderId="0" xfId="0" applyFont="1" applyAlignment="1">
      <alignment horizontal="left" vertical="center" wrapText="1"/>
    </xf>
    <xf numFmtId="0" fontId="20" fillId="2" borderId="6" xfId="0" applyFont="1" applyFill="1" applyBorder="1" applyAlignment="1">
      <alignment horizontal="left" vertical="center" wrapText="1"/>
    </xf>
    <xf numFmtId="0" fontId="20" fillId="0" borderId="6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31" fillId="0" borderId="0" xfId="0" applyFont="1"/>
    <xf numFmtId="0" fontId="30" fillId="0" borderId="0" xfId="0" applyFont="1" applyAlignment="1">
      <alignment horizontal="center"/>
    </xf>
    <xf numFmtId="0" fontId="30" fillId="0" borderId="6" xfId="0" applyFont="1" applyBorder="1"/>
    <xf numFmtId="0" fontId="27" fillId="0" borderId="0" xfId="0" applyFont="1" applyAlignment="1">
      <alignment horizontal="center"/>
    </xf>
    <xf numFmtId="0" fontId="30" fillId="0" borderId="0" xfId="0" applyFont="1"/>
    <xf numFmtId="0" fontId="32" fillId="0" borderId="0" xfId="0" applyFont="1"/>
    <xf numFmtId="0" fontId="27" fillId="0" borderId="0" xfId="0" applyFont="1"/>
    <xf numFmtId="0" fontId="18" fillId="3" borderId="0" xfId="0" applyFont="1" applyFill="1" applyAlignment="1">
      <alignment horizontal="center" vertical="center"/>
    </xf>
    <xf numFmtId="169" fontId="14" fillId="0" borderId="6" xfId="12" applyNumberFormat="1" applyFont="1" applyFill="1" applyBorder="1" applyAlignment="1">
      <alignment vertical="center"/>
    </xf>
    <xf numFmtId="169" fontId="14" fillId="0" borderId="0" xfId="12" applyNumberFormat="1" applyFont="1" applyFill="1" applyBorder="1" applyAlignment="1">
      <alignment vertical="center"/>
    </xf>
    <xf numFmtId="169" fontId="14" fillId="0" borderId="7" xfId="12" applyNumberFormat="1" applyFont="1" applyFill="1" applyBorder="1" applyAlignment="1">
      <alignment vertical="center"/>
    </xf>
    <xf numFmtId="169" fontId="13" fillId="0" borderId="6" xfId="12" applyNumberFormat="1" applyFont="1" applyFill="1" applyBorder="1" applyAlignment="1">
      <alignment vertical="center"/>
    </xf>
    <xf numFmtId="169" fontId="13" fillId="0" borderId="0" xfId="12" applyNumberFormat="1" applyFont="1" applyFill="1" applyBorder="1" applyAlignment="1">
      <alignment vertical="center"/>
    </xf>
    <xf numFmtId="169" fontId="13" fillId="0" borderId="7" xfId="12" applyNumberFormat="1" applyFont="1" applyFill="1" applyBorder="1" applyAlignment="1">
      <alignment vertical="center"/>
    </xf>
    <xf numFmtId="169" fontId="14" fillId="0" borderId="6" xfId="12" applyNumberFormat="1" applyFont="1" applyFill="1" applyBorder="1" applyAlignment="1">
      <alignment horizontal="right" vertical="center"/>
    </xf>
    <xf numFmtId="169" fontId="14" fillId="0" borderId="0" xfId="12" applyNumberFormat="1" applyFont="1" applyFill="1" applyBorder="1" applyAlignment="1">
      <alignment horizontal="right" vertical="center"/>
    </xf>
    <xf numFmtId="169" fontId="14" fillId="0" borderId="7" xfId="12" applyNumberFormat="1" applyFont="1" applyFill="1" applyBorder="1" applyAlignment="1">
      <alignment horizontal="right" vertical="center"/>
    </xf>
    <xf numFmtId="10" fontId="14" fillId="0" borderId="6" xfId="13" applyNumberFormat="1" applyFont="1" applyBorder="1" applyAlignment="1">
      <alignment horizontal="right" vertical="center"/>
    </xf>
    <xf numFmtId="10" fontId="14" fillId="0" borderId="0" xfId="13" applyNumberFormat="1" applyFont="1" applyAlignment="1">
      <alignment horizontal="right" vertical="center"/>
    </xf>
    <xf numFmtId="10" fontId="14" fillId="0" borderId="7" xfId="13" applyNumberFormat="1" applyFont="1" applyBorder="1" applyAlignment="1">
      <alignment horizontal="right" vertical="center"/>
    </xf>
    <xf numFmtId="167" fontId="14" fillId="0" borderId="6" xfId="13" applyNumberFormat="1" applyFont="1" applyBorder="1" applyAlignment="1">
      <alignment horizontal="right" vertical="center"/>
    </xf>
    <xf numFmtId="167" fontId="14" fillId="0" borderId="0" xfId="13" applyNumberFormat="1" applyFont="1" applyAlignment="1">
      <alignment horizontal="right" vertical="center"/>
    </xf>
    <xf numFmtId="167" fontId="14" fillId="0" borderId="7" xfId="13" applyNumberFormat="1" applyFont="1" applyBorder="1" applyAlignment="1">
      <alignment horizontal="right" vertical="center"/>
    </xf>
    <xf numFmtId="167" fontId="14" fillId="0" borderId="6" xfId="14" applyNumberFormat="1" applyFont="1" applyFill="1" applyBorder="1" applyAlignment="1">
      <alignment horizontal="right" vertical="center"/>
    </xf>
    <xf numFmtId="167" fontId="14" fillId="0" borderId="0" xfId="14" applyNumberFormat="1" applyFont="1" applyFill="1" applyBorder="1" applyAlignment="1">
      <alignment horizontal="right" vertical="center"/>
    </xf>
    <xf numFmtId="167" fontId="14" fillId="0" borderId="7" xfId="14" applyNumberFormat="1" applyFont="1" applyFill="1" applyBorder="1" applyAlignment="1">
      <alignment horizontal="right" vertical="center"/>
    </xf>
    <xf numFmtId="10" fontId="14" fillId="0" borderId="6" xfId="14" applyNumberFormat="1" applyFont="1" applyFill="1" applyBorder="1" applyAlignment="1">
      <alignment horizontal="right" vertical="center"/>
    </xf>
    <xf numFmtId="10" fontId="14" fillId="0" borderId="0" xfId="14" applyNumberFormat="1" applyFont="1" applyFill="1" applyBorder="1" applyAlignment="1">
      <alignment horizontal="right" vertical="center"/>
    </xf>
    <xf numFmtId="10" fontId="14" fillId="0" borderId="7" xfId="14" applyNumberFormat="1" applyFont="1" applyFill="1" applyBorder="1" applyAlignment="1">
      <alignment horizontal="right" vertical="center"/>
    </xf>
    <xf numFmtId="169" fontId="14" fillId="0" borderId="10" xfId="12" applyNumberFormat="1" applyFont="1" applyFill="1" applyBorder="1" applyAlignment="1">
      <alignment horizontal="right"/>
    </xf>
    <xf numFmtId="169" fontId="14" fillId="0" borderId="9" xfId="12" applyNumberFormat="1" applyFont="1" applyFill="1" applyBorder="1" applyAlignment="1">
      <alignment horizontal="right"/>
    </xf>
    <xf numFmtId="169" fontId="14" fillId="0" borderId="11" xfId="12" applyNumberFormat="1" applyFont="1" applyFill="1" applyBorder="1" applyAlignment="1">
      <alignment horizontal="right"/>
    </xf>
    <xf numFmtId="6" fontId="25" fillId="4" borderId="0" xfId="0" quotePrefix="1" applyNumberFormat="1" applyFont="1" applyFill="1" applyAlignment="1">
      <alignment vertical="center"/>
    </xf>
    <xf numFmtId="0" fontId="34" fillId="0" borderId="0" xfId="1" applyFont="1"/>
    <xf numFmtId="0" fontId="36" fillId="0" borderId="0" xfId="0" applyFont="1"/>
    <xf numFmtId="0" fontId="37" fillId="0" borderId="0" xfId="0" applyFont="1"/>
    <xf numFmtId="0" fontId="35" fillId="2" borderId="0" xfId="0" applyFont="1" applyFill="1" applyAlignment="1">
      <alignment wrapText="1"/>
    </xf>
    <xf numFmtId="0" fontId="35" fillId="2" borderId="0" xfId="0" applyFont="1" applyFill="1" applyAlignment="1">
      <alignment horizontal="left" vertical="center"/>
    </xf>
    <xf numFmtId="0" fontId="30" fillId="0" borderId="0" xfId="0" quotePrefix="1" applyFont="1"/>
    <xf numFmtId="0" fontId="30" fillId="0" borderId="0" xfId="23" applyFont="1" applyAlignment="1">
      <alignment horizontal="left"/>
    </xf>
    <xf numFmtId="0" fontId="30" fillId="0" borderId="0" xfId="23" applyFont="1"/>
    <xf numFmtId="43" fontId="30" fillId="0" borderId="0" xfId="13" applyNumberFormat="1" applyFont="1"/>
    <xf numFmtId="0" fontId="30" fillId="0" borderId="0" xfId="13" applyFont="1"/>
    <xf numFmtId="3" fontId="14" fillId="0" borderId="10" xfId="0" applyNumberFormat="1" applyFont="1" applyBorder="1" applyAlignment="1">
      <alignment vertical="center"/>
    </xf>
    <xf numFmtId="3" fontId="14" fillId="0" borderId="9" xfId="0" applyNumberFormat="1" applyFont="1" applyBorder="1" applyAlignment="1">
      <alignment vertical="center"/>
    </xf>
    <xf numFmtId="3" fontId="14" fillId="0" borderId="11" xfId="0" applyNumberFormat="1" applyFont="1" applyBorder="1" applyAlignment="1">
      <alignment vertical="center"/>
    </xf>
    <xf numFmtId="167" fontId="14" fillId="0" borderId="9" xfId="30" applyNumberFormat="1" applyFont="1" applyFill="1" applyBorder="1" applyAlignment="1">
      <alignment horizontal="center" vertical="center"/>
    </xf>
    <xf numFmtId="0" fontId="14" fillId="0" borderId="8" xfId="20" applyFont="1" applyBorder="1" applyAlignment="1">
      <alignment vertical="center"/>
    </xf>
    <xf numFmtId="169" fontId="14" fillId="0" borderId="10" xfId="21" applyNumberFormat="1" applyFont="1" applyFill="1" applyBorder="1" applyAlignment="1">
      <alignment vertical="center"/>
    </xf>
    <xf numFmtId="169" fontId="14" fillId="0" borderId="9" xfId="21" applyNumberFormat="1" applyFont="1" applyFill="1" applyBorder="1" applyAlignment="1">
      <alignment vertical="center"/>
    </xf>
    <xf numFmtId="0" fontId="14" fillId="0" borderId="6" xfId="20" applyFont="1" applyBorder="1"/>
    <xf numFmtId="169" fontId="14" fillId="0" borderId="6" xfId="21" applyNumberFormat="1" applyFont="1" applyFill="1" applyBorder="1" applyAlignment="1">
      <alignment vertical="center"/>
    </xf>
    <xf numFmtId="169" fontId="14" fillId="0" borderId="0" xfId="21" applyNumberFormat="1" applyFont="1" applyFill="1" applyBorder="1" applyAlignment="1">
      <alignment vertical="center"/>
    </xf>
    <xf numFmtId="169" fontId="14" fillId="0" borderId="7" xfId="21" applyNumberFormat="1" applyFont="1" applyFill="1" applyBorder="1" applyAlignment="1">
      <alignment vertical="center"/>
    </xf>
    <xf numFmtId="167" fontId="14" fillId="0" borderId="6" xfId="30" applyNumberFormat="1" applyFont="1" applyFill="1" applyBorder="1" applyAlignment="1">
      <alignment horizontal="center" vertical="center"/>
    </xf>
    <xf numFmtId="0" fontId="13" fillId="2" borderId="5" xfId="20" applyFont="1" applyFill="1" applyBorder="1" applyAlignment="1">
      <alignment vertical="center"/>
    </xf>
    <xf numFmtId="10" fontId="13" fillId="0" borderId="6" xfId="30" applyNumberFormat="1" applyFont="1" applyFill="1" applyBorder="1" applyAlignment="1">
      <alignment vertical="center"/>
    </xf>
    <xf numFmtId="10" fontId="13" fillId="0" borderId="0" xfId="30" applyNumberFormat="1" applyFont="1" applyFill="1" applyBorder="1" applyAlignment="1">
      <alignment vertical="center"/>
    </xf>
    <xf numFmtId="10" fontId="13" fillId="0" borderId="7" xfId="30" applyNumberFormat="1" applyFont="1" applyFill="1" applyBorder="1" applyAlignment="1">
      <alignment vertical="center"/>
    </xf>
    <xf numFmtId="167" fontId="14" fillId="0" borderId="6" xfId="30" applyNumberFormat="1" applyFont="1" applyFill="1" applyBorder="1" applyAlignment="1">
      <alignment horizontal="center"/>
    </xf>
    <xf numFmtId="0" fontId="13" fillId="0" borderId="5" xfId="20" applyFont="1" applyBorder="1" applyAlignment="1">
      <alignment vertical="center"/>
    </xf>
    <xf numFmtId="167" fontId="13" fillId="0" borderId="6" xfId="30" applyNumberFormat="1" applyFont="1" applyFill="1" applyBorder="1" applyAlignment="1">
      <alignment vertical="center"/>
    </xf>
    <xf numFmtId="167" fontId="13" fillId="0" borderId="0" xfId="30" applyNumberFormat="1" applyFont="1" applyFill="1" applyBorder="1" applyAlignment="1">
      <alignment vertical="center"/>
    </xf>
    <xf numFmtId="167" fontId="13" fillId="0" borderId="7" xfId="30" applyNumberFormat="1" applyFont="1" applyFill="1" applyBorder="1" applyAlignment="1">
      <alignment vertical="center"/>
    </xf>
    <xf numFmtId="0" fontId="14" fillId="2" borderId="2" xfId="20" applyFont="1" applyFill="1" applyBorder="1" applyAlignment="1">
      <alignment vertical="center"/>
    </xf>
    <xf numFmtId="10" fontId="13" fillId="0" borderId="6" xfId="30" applyNumberFormat="1" applyFont="1" applyFill="1" applyBorder="1" applyAlignment="1">
      <alignment horizontal="center" vertical="center"/>
    </xf>
    <xf numFmtId="0" fontId="13" fillId="0" borderId="10" xfId="20" applyFont="1" applyBorder="1" applyAlignment="1">
      <alignment vertical="center"/>
    </xf>
    <xf numFmtId="3" fontId="13" fillId="0" borderId="10" xfId="0" applyNumberFormat="1" applyFont="1" applyBorder="1" applyAlignment="1">
      <alignment vertical="center"/>
    </xf>
    <xf numFmtId="3" fontId="13" fillId="0" borderId="9" xfId="0" applyNumberFormat="1" applyFont="1" applyBorder="1" applyAlignment="1">
      <alignment vertical="center"/>
    </xf>
    <xf numFmtId="0" fontId="14" fillId="0" borderId="10" xfId="20" applyFont="1" applyBorder="1" applyAlignment="1">
      <alignment vertical="center"/>
    </xf>
    <xf numFmtId="0" fontId="13" fillId="0" borderId="6" xfId="20" applyFont="1" applyBorder="1" applyAlignment="1">
      <alignment vertical="center"/>
    </xf>
    <xf numFmtId="167" fontId="13" fillId="0" borderId="6" xfId="30" applyNumberFormat="1" applyFont="1" applyFill="1" applyBorder="1" applyAlignment="1">
      <alignment horizontal="center" vertical="center"/>
    </xf>
    <xf numFmtId="167" fontId="14" fillId="0" borderId="6" xfId="30" applyNumberFormat="1" applyFont="1" applyFill="1" applyBorder="1" applyAlignment="1">
      <alignment vertical="center"/>
    </xf>
    <xf numFmtId="167" fontId="14" fillId="0" borderId="0" xfId="30" applyNumberFormat="1" applyFont="1" applyFill="1" applyBorder="1" applyAlignment="1">
      <alignment vertical="center"/>
    </xf>
    <xf numFmtId="43" fontId="30" fillId="0" borderId="0" xfId="0" applyNumberFormat="1" applyFont="1"/>
    <xf numFmtId="167" fontId="14" fillId="0" borderId="6" xfId="0" applyNumberFormat="1" applyFont="1" applyBorder="1" applyAlignment="1">
      <alignment horizontal="center" vertical="center"/>
    </xf>
    <xf numFmtId="167" fontId="14" fillId="0" borderId="7" xfId="0" applyNumberFormat="1" applyFont="1" applyBorder="1" applyAlignment="1">
      <alignment horizontal="center" vertical="center"/>
    </xf>
    <xf numFmtId="167" fontId="14" fillId="2" borderId="6" xfId="0" applyNumberFormat="1" applyFont="1" applyFill="1" applyBorder="1" applyAlignment="1">
      <alignment horizontal="center" vertical="center"/>
    </xf>
    <xf numFmtId="167" fontId="14" fillId="2" borderId="7" xfId="0" applyNumberFormat="1" applyFont="1" applyFill="1" applyBorder="1" applyAlignment="1">
      <alignment horizontal="center" vertical="center"/>
    </xf>
    <xf numFmtId="167" fontId="13" fillId="2" borderId="6" xfId="0" applyNumberFormat="1" applyFont="1" applyFill="1" applyBorder="1" applyAlignment="1">
      <alignment horizontal="center" vertical="center"/>
    </xf>
    <xf numFmtId="167" fontId="13" fillId="2" borderId="7" xfId="0" applyNumberFormat="1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167" fontId="14" fillId="0" borderId="10" xfId="0" applyNumberFormat="1" applyFont="1" applyBorder="1" applyAlignment="1">
      <alignment horizontal="center"/>
    </xf>
    <xf numFmtId="167" fontId="14" fillId="0" borderId="11" xfId="0" applyNumberFormat="1" applyFont="1" applyBorder="1" applyAlignment="1">
      <alignment horizontal="center"/>
    </xf>
    <xf numFmtId="0" fontId="14" fillId="0" borderId="0" xfId="23" quotePrefix="1" applyFont="1" applyAlignment="1">
      <alignment horizontal="left" vertical="center"/>
    </xf>
    <xf numFmtId="167" fontId="39" fillId="7" borderId="0" xfId="37" applyNumberFormat="1" applyFont="1" applyFill="1" applyBorder="1" applyAlignment="1">
      <alignment horizontal="center" vertical="center"/>
    </xf>
    <xf numFmtId="3" fontId="39" fillId="7" borderId="0" xfId="35" applyNumberFormat="1" applyFont="1" applyFill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4" fillId="0" borderId="5" xfId="20" applyFont="1" applyBorder="1" applyAlignment="1">
      <alignment vertical="center"/>
    </xf>
    <xf numFmtId="169" fontId="14" fillId="0" borderId="6" xfId="21" applyNumberFormat="1" applyFont="1" applyFill="1" applyBorder="1" applyAlignment="1">
      <alignment horizontal="center" vertical="center"/>
    </xf>
    <xf numFmtId="169" fontId="14" fillId="0" borderId="0" xfId="21" applyNumberFormat="1" applyFont="1" applyFill="1" applyBorder="1" applyAlignment="1">
      <alignment horizontal="center" vertical="center"/>
    </xf>
    <xf numFmtId="169" fontId="14" fillId="0" borderId="7" xfId="21" applyNumberFormat="1" applyFont="1" applyFill="1" applyBorder="1" applyAlignment="1">
      <alignment horizontal="center" vertical="center"/>
    </xf>
    <xf numFmtId="167" fontId="14" fillId="0" borderId="7" xfId="30" applyNumberFormat="1" applyFont="1" applyFill="1" applyBorder="1" applyAlignment="1">
      <alignment horizontal="center" vertical="center"/>
    </xf>
    <xf numFmtId="0" fontId="14" fillId="0" borderId="2" xfId="20" applyFont="1" applyBorder="1"/>
    <xf numFmtId="167" fontId="14" fillId="2" borderId="10" xfId="30" quotePrefix="1" applyNumberFormat="1" applyFont="1" applyFill="1" applyBorder="1" applyAlignment="1">
      <alignment horizontal="center"/>
    </xf>
    <xf numFmtId="10" fontId="14" fillId="2" borderId="11" xfId="30" quotePrefix="1" applyNumberFormat="1" applyFont="1" applyFill="1" applyBorder="1" applyAlignment="1">
      <alignment horizontal="center"/>
    </xf>
    <xf numFmtId="0" fontId="13" fillId="0" borderId="2" xfId="20" applyFont="1" applyBorder="1" applyAlignment="1">
      <alignment vertical="center" wrapText="1"/>
    </xf>
    <xf numFmtId="0" fontId="14" fillId="0" borderId="8" xfId="20" applyFont="1" applyBorder="1"/>
    <xf numFmtId="10" fontId="14" fillId="2" borderId="10" xfId="30" applyNumberFormat="1" applyFont="1" applyFill="1" applyBorder="1" applyAlignment="1">
      <alignment horizontal="center"/>
    </xf>
    <xf numFmtId="10" fontId="14" fillId="2" borderId="9" xfId="30" applyNumberFormat="1" applyFont="1" applyFill="1" applyBorder="1" applyAlignment="1">
      <alignment horizontal="center"/>
    </xf>
    <xf numFmtId="10" fontId="14" fillId="0" borderId="11" xfId="30" applyNumberFormat="1" applyFont="1" applyFill="1" applyBorder="1" applyAlignment="1">
      <alignment horizontal="center"/>
    </xf>
    <xf numFmtId="0" fontId="8" fillId="0" borderId="0" xfId="0" applyFont="1"/>
    <xf numFmtId="10" fontId="8" fillId="0" borderId="0" xfId="0" applyNumberFormat="1" applyFont="1"/>
    <xf numFmtId="0" fontId="47" fillId="0" borderId="6" xfId="0" applyFont="1" applyBorder="1" applyAlignment="1">
      <alignment vertical="center"/>
    </xf>
    <xf numFmtId="167" fontId="47" fillId="0" borderId="0" xfId="13" applyNumberFormat="1" applyFont="1" applyAlignment="1">
      <alignment horizontal="center"/>
    </xf>
    <xf numFmtId="167" fontId="47" fillId="0" borderId="7" xfId="13" applyNumberFormat="1" applyFont="1" applyBorder="1" applyAlignment="1">
      <alignment horizontal="center"/>
    </xf>
    <xf numFmtId="0" fontId="49" fillId="0" borderId="10" xfId="0" applyFont="1" applyBorder="1" applyAlignment="1">
      <alignment vertical="center"/>
    </xf>
    <xf numFmtId="167" fontId="49" fillId="0" borderId="9" xfId="13" applyNumberFormat="1" applyFont="1" applyBorder="1" applyAlignment="1">
      <alignment horizontal="center"/>
    </xf>
    <xf numFmtId="167" fontId="49" fillId="0" borderId="11" xfId="13" applyNumberFormat="1" applyFont="1" applyBorder="1" applyAlignment="1">
      <alignment horizontal="center"/>
    </xf>
    <xf numFmtId="169" fontId="47" fillId="0" borderId="6" xfId="12" applyNumberFormat="1" applyFont="1" applyBorder="1" applyAlignment="1">
      <alignment vertical="center"/>
    </xf>
    <xf numFmtId="169" fontId="47" fillId="0" borderId="0" xfId="12" applyNumberFormat="1" applyFont="1" applyAlignment="1">
      <alignment vertical="center"/>
    </xf>
    <xf numFmtId="169" fontId="47" fillId="0" borderId="7" xfId="12" applyNumberFormat="1" applyFont="1" applyBorder="1" applyAlignment="1">
      <alignment vertical="center"/>
    </xf>
    <xf numFmtId="169" fontId="49" fillId="0" borderId="10" xfId="12" applyNumberFormat="1" applyFont="1" applyBorder="1" applyAlignment="1">
      <alignment vertical="center"/>
    </xf>
    <xf numFmtId="169" fontId="49" fillId="0" borderId="9" xfId="12" applyNumberFormat="1" applyFont="1" applyBorder="1" applyAlignment="1">
      <alignment vertical="center"/>
    </xf>
    <xf numFmtId="169" fontId="49" fillId="0" borderId="11" xfId="12" applyNumberFormat="1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47" fillId="0" borderId="6" xfId="0" applyFont="1" applyBorder="1"/>
    <xf numFmtId="0" fontId="51" fillId="0" borderId="0" xfId="0" quotePrefix="1" applyFont="1"/>
    <xf numFmtId="0" fontId="47" fillId="0" borderId="5" xfId="20" applyFont="1" applyBorder="1" applyAlignment="1">
      <alignment vertical="center" wrapText="1"/>
    </xf>
    <xf numFmtId="167" fontId="47" fillId="0" borderId="0" xfId="18" applyNumberFormat="1" applyFont="1" applyAlignment="1">
      <alignment horizontal="center"/>
    </xf>
    <xf numFmtId="167" fontId="47" fillId="0" borderId="7" xfId="18" applyNumberFormat="1" applyFont="1" applyBorder="1" applyAlignment="1">
      <alignment horizontal="center"/>
    </xf>
    <xf numFmtId="0" fontId="47" fillId="0" borderId="8" xfId="20" applyFont="1" applyBorder="1" applyAlignment="1">
      <alignment wrapText="1"/>
    </xf>
    <xf numFmtId="167" fontId="47" fillId="0" borderId="9" xfId="18" applyNumberFormat="1" applyFont="1" applyBorder="1" applyAlignment="1">
      <alignment horizontal="center"/>
    </xf>
    <xf numFmtId="167" fontId="47" fillId="0" borderId="11" xfId="18" applyNumberFormat="1" applyFont="1" applyBorder="1" applyAlignment="1">
      <alignment horizontal="center"/>
    </xf>
    <xf numFmtId="167" fontId="47" fillId="0" borderId="0" xfId="18" applyNumberFormat="1" applyFont="1" applyAlignment="1">
      <alignment horizontal="right" vertical="center"/>
    </xf>
    <xf numFmtId="174" fontId="50" fillId="3" borderId="2" xfId="0" quotePrefix="1" applyNumberFormat="1" applyFont="1" applyFill="1" applyBorder="1" applyAlignment="1">
      <alignment horizontal="left" vertical="center" wrapText="1"/>
    </xf>
    <xf numFmtId="0" fontId="13" fillId="0" borderId="8" xfId="0" applyFont="1" applyBorder="1" applyAlignment="1">
      <alignment vertical="center"/>
    </xf>
    <xf numFmtId="0" fontId="14" fillId="0" borderId="0" xfId="0" applyFont="1"/>
    <xf numFmtId="0" fontId="14" fillId="0" borderId="6" xfId="0" applyFont="1" applyBorder="1"/>
    <xf numFmtId="0" fontId="4" fillId="0" borderId="0" xfId="1"/>
    <xf numFmtId="0" fontId="53" fillId="3" borderId="10" xfId="0" applyFont="1" applyFill="1" applyBorder="1" applyAlignment="1">
      <alignment vertical="center" wrapText="1"/>
    </xf>
    <xf numFmtId="0" fontId="53" fillId="3" borderId="10" xfId="0" applyFont="1" applyFill="1" applyBorder="1" applyAlignment="1">
      <alignment horizontal="center" vertical="center"/>
    </xf>
    <xf numFmtId="0" fontId="53" fillId="3" borderId="9" xfId="0" applyFont="1" applyFill="1" applyBorder="1" applyAlignment="1">
      <alignment horizontal="center" vertical="center"/>
    </xf>
    <xf numFmtId="0" fontId="53" fillId="3" borderId="11" xfId="0" applyFont="1" applyFill="1" applyBorder="1" applyAlignment="1">
      <alignment horizontal="center" vertical="center"/>
    </xf>
    <xf numFmtId="0" fontId="55" fillId="0" borderId="5" xfId="0" applyFont="1" applyBorder="1" applyAlignment="1">
      <alignment vertical="center"/>
    </xf>
    <xf numFmtId="0" fontId="51" fillId="0" borderId="0" xfId="0" applyFont="1"/>
    <xf numFmtId="0" fontId="56" fillId="0" borderId="5" xfId="0" applyFont="1" applyBorder="1" applyAlignment="1">
      <alignment vertical="center"/>
    </xf>
    <xf numFmtId="9" fontId="56" fillId="0" borderId="6" xfId="0" applyNumberFormat="1" applyFont="1" applyBorder="1" applyAlignment="1">
      <alignment horizontal="center" vertical="center"/>
    </xf>
    <xf numFmtId="9" fontId="56" fillId="0" borderId="0" xfId="0" applyNumberFormat="1" applyFont="1" applyAlignment="1">
      <alignment horizontal="center" vertical="center"/>
    </xf>
    <xf numFmtId="9" fontId="56" fillId="0" borderId="7" xfId="0" applyNumberFormat="1" applyFont="1" applyBorder="1" applyAlignment="1">
      <alignment horizontal="center" vertical="center"/>
    </xf>
    <xf numFmtId="0" fontId="56" fillId="0" borderId="6" xfId="0" applyFont="1" applyBorder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6" fillId="0" borderId="7" xfId="0" applyFont="1" applyBorder="1" applyAlignment="1">
      <alignment horizontal="center" vertical="center"/>
    </xf>
    <xf numFmtId="0" fontId="55" fillId="0" borderId="20" xfId="0" applyFont="1" applyBorder="1" applyAlignment="1">
      <alignment vertical="center"/>
    </xf>
    <xf numFmtId="0" fontId="55" fillId="0" borderId="21" xfId="0" applyFont="1" applyBorder="1" applyAlignment="1">
      <alignment vertical="center"/>
    </xf>
    <xf numFmtId="0" fontId="51" fillId="0" borderId="22" xfId="0" applyFont="1" applyBorder="1"/>
    <xf numFmtId="0" fontId="51" fillId="0" borderId="21" xfId="0" applyFont="1" applyBorder="1"/>
    <xf numFmtId="0" fontId="51" fillId="0" borderId="23" xfId="0" applyFont="1" applyBorder="1"/>
    <xf numFmtId="0" fontId="0" fillId="0" borderId="0" xfId="0" applyAlignment="1">
      <alignment horizontal="left" wrapText="1"/>
    </xf>
    <xf numFmtId="0" fontId="18" fillId="3" borderId="2" xfId="0" applyFont="1" applyFill="1" applyBorder="1" applyAlignment="1">
      <alignment horizontal="center" vertical="center"/>
    </xf>
    <xf numFmtId="10" fontId="45" fillId="0" borderId="6" xfId="14" applyNumberFormat="1" applyFont="1" applyFill="1" applyBorder="1" applyAlignment="1">
      <alignment horizontal="right" vertical="center"/>
    </xf>
    <xf numFmtId="167" fontId="13" fillId="0" borderId="10" xfId="30" applyNumberFormat="1" applyFont="1" applyFill="1" applyBorder="1" applyAlignment="1">
      <alignment horizontal="center" vertical="center"/>
    </xf>
    <xf numFmtId="167" fontId="13" fillId="0" borderId="11" xfId="30" applyNumberFormat="1" applyFont="1" applyFill="1" applyBorder="1" applyAlignment="1">
      <alignment horizontal="center" vertical="center"/>
    </xf>
    <xf numFmtId="167" fontId="14" fillId="0" borderId="10" xfId="30" applyNumberFormat="1" applyFont="1" applyFill="1" applyBorder="1" applyAlignment="1">
      <alignment horizontal="center" vertical="center"/>
    </xf>
    <xf numFmtId="167" fontId="14" fillId="0" borderId="11" xfId="30" applyNumberFormat="1" applyFont="1" applyFill="1" applyBorder="1" applyAlignment="1">
      <alignment horizontal="center" vertical="center"/>
    </xf>
    <xf numFmtId="167" fontId="14" fillId="0" borderId="7" xfId="30" applyNumberFormat="1" applyFont="1" applyFill="1" applyBorder="1" applyAlignment="1">
      <alignment horizontal="center"/>
    </xf>
    <xf numFmtId="167" fontId="14" fillId="0" borderId="24" xfId="30" applyNumberFormat="1" applyFont="1" applyFill="1" applyBorder="1" applyAlignment="1">
      <alignment horizontal="center" vertical="center"/>
    </xf>
    <xf numFmtId="167" fontId="14" fillId="0" borderId="25" xfId="30" applyNumberFormat="1" applyFont="1" applyFill="1" applyBorder="1" applyAlignment="1">
      <alignment horizontal="center" vertical="center"/>
    </xf>
    <xf numFmtId="10" fontId="14" fillId="0" borderId="11" xfId="31" applyNumberFormat="1" applyFont="1" applyFill="1" applyBorder="1" applyAlignment="1">
      <alignment horizontal="center"/>
    </xf>
    <xf numFmtId="167" fontId="14" fillId="0" borderId="5" xfId="30" applyNumberFormat="1" applyFont="1" applyFill="1" applyBorder="1" applyAlignment="1">
      <alignment horizontal="center" vertical="center"/>
    </xf>
    <xf numFmtId="167" fontId="13" fillId="0" borderId="2" xfId="30" applyNumberFormat="1" applyFont="1" applyFill="1" applyBorder="1" applyAlignment="1">
      <alignment horizontal="center" vertical="center"/>
    </xf>
    <xf numFmtId="167" fontId="14" fillId="2" borderId="8" xfId="30" quotePrefix="1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169" fontId="47" fillId="0" borderId="6" xfId="12" applyNumberFormat="1" applyFont="1" applyFill="1" applyBorder="1" applyAlignment="1">
      <alignment vertical="center"/>
    </xf>
    <xf numFmtId="169" fontId="47" fillId="0" borderId="7" xfId="12" applyNumberFormat="1" applyFont="1" applyFill="1" applyBorder="1" applyAlignment="1">
      <alignment vertical="center"/>
    </xf>
    <xf numFmtId="167" fontId="47" fillId="0" borderId="5" xfId="13" applyNumberFormat="1" applyFont="1" applyBorder="1" applyAlignment="1">
      <alignment horizontal="center"/>
    </xf>
    <xf numFmtId="169" fontId="49" fillId="0" borderId="9" xfId="12" applyNumberFormat="1" applyFont="1" applyFill="1" applyBorder="1" applyAlignment="1">
      <alignment vertical="center"/>
    </xf>
    <xf numFmtId="169" fontId="49" fillId="0" borderId="11" xfId="12" applyNumberFormat="1" applyFont="1" applyFill="1" applyBorder="1" applyAlignment="1">
      <alignment vertical="center"/>
    </xf>
    <xf numFmtId="169" fontId="47" fillId="0" borderId="6" xfId="12" applyNumberFormat="1" applyFont="1" applyFill="1" applyBorder="1" applyAlignment="1">
      <alignment horizontal="center" vertical="center"/>
    </xf>
    <xf numFmtId="167" fontId="47" fillId="0" borderId="5" xfId="13" quotePrefix="1" applyNumberFormat="1" applyFont="1" applyBorder="1" applyAlignment="1">
      <alignment horizontal="center"/>
    </xf>
    <xf numFmtId="169" fontId="49" fillId="0" borderId="10" xfId="12" applyNumberFormat="1" applyFont="1" applyFill="1" applyBorder="1" applyAlignment="1">
      <alignment vertical="center"/>
    </xf>
    <xf numFmtId="167" fontId="49" fillId="0" borderId="8" xfId="13" applyNumberFormat="1" applyFont="1" applyBorder="1" applyAlignment="1">
      <alignment horizontal="center"/>
    </xf>
    <xf numFmtId="0" fontId="50" fillId="3" borderId="2" xfId="0" applyFont="1" applyFill="1" applyBorder="1" applyAlignment="1">
      <alignment horizontal="center" vertical="center"/>
    </xf>
    <xf numFmtId="169" fontId="47" fillId="0" borderId="0" xfId="34" applyNumberFormat="1" applyFont="1" applyFill="1" applyBorder="1" applyAlignment="1">
      <alignment horizontal="right"/>
    </xf>
    <xf numFmtId="169" fontId="47" fillId="0" borderId="7" xfId="34" applyNumberFormat="1" applyFont="1" applyFill="1" applyBorder="1" applyAlignment="1">
      <alignment horizontal="right"/>
    </xf>
    <xf numFmtId="168" fontId="47" fillId="0" borderId="6" xfId="34" applyNumberFormat="1" applyFont="1" applyFill="1" applyBorder="1" applyAlignment="1">
      <alignment horizontal="center" vertical="center"/>
    </xf>
    <xf numFmtId="168" fontId="47" fillId="0" borderId="7" xfId="34" applyNumberFormat="1" applyFont="1" applyFill="1" applyBorder="1" applyAlignment="1">
      <alignment horizontal="center" vertical="center"/>
    </xf>
    <xf numFmtId="167" fontId="47" fillId="0" borderId="7" xfId="18" applyNumberFormat="1" applyFont="1" applyBorder="1" applyAlignment="1">
      <alignment horizontal="center" vertical="center"/>
    </xf>
    <xf numFmtId="169" fontId="47" fillId="0" borderId="9" xfId="34" applyNumberFormat="1" applyFont="1" applyFill="1" applyBorder="1" applyAlignment="1"/>
    <xf numFmtId="169" fontId="47" fillId="0" borderId="11" xfId="34" applyNumberFormat="1" applyFont="1" applyFill="1" applyBorder="1" applyAlignment="1"/>
    <xf numFmtId="168" fontId="47" fillId="0" borderId="10" xfId="34" applyNumberFormat="1" applyFont="1" applyFill="1" applyBorder="1" applyAlignment="1">
      <alignment horizontal="center" vertical="center"/>
    </xf>
    <xf numFmtId="168" fontId="47" fillId="0" borderId="11" xfId="34" applyNumberFormat="1" applyFont="1" applyFill="1" applyBorder="1" applyAlignment="1">
      <alignment horizontal="center" vertical="center"/>
    </xf>
    <xf numFmtId="167" fontId="47" fillId="0" borderId="11" xfId="18" applyNumberFormat="1" applyFont="1" applyBorder="1" applyAlignment="1">
      <alignment horizontal="center" vertical="center"/>
    </xf>
    <xf numFmtId="167" fontId="47" fillId="0" borderId="0" xfId="18" quotePrefix="1" applyNumberFormat="1" applyFont="1" applyAlignment="1">
      <alignment horizontal="center" vertical="center"/>
    </xf>
    <xf numFmtId="0" fontId="59" fillId="0" borderId="0" xfId="0" applyFont="1" applyAlignment="1">
      <alignment horizontal="left" vertical="center" wrapText="1"/>
    </xf>
    <xf numFmtId="167" fontId="62" fillId="0" borderId="6" xfId="13" applyNumberFormat="1" applyFont="1" applyBorder="1" applyAlignment="1">
      <alignment horizontal="center"/>
    </xf>
    <xf numFmtId="167" fontId="63" fillId="0" borderId="6" xfId="13" applyNumberFormat="1" applyFont="1" applyBorder="1" applyAlignment="1">
      <alignment horizontal="center" wrapText="1"/>
    </xf>
    <xf numFmtId="167" fontId="64" fillId="5" borderId="10" xfId="13" applyNumberFormat="1" applyFont="1" applyFill="1" applyBorder="1" applyAlignment="1">
      <alignment horizontal="center" wrapText="1"/>
    </xf>
    <xf numFmtId="167" fontId="64" fillId="5" borderId="9" xfId="13" applyNumberFormat="1" applyFont="1" applyFill="1" applyBorder="1" applyAlignment="1">
      <alignment horizontal="center" wrapText="1"/>
    </xf>
    <xf numFmtId="0" fontId="59" fillId="0" borderId="0" xfId="0" applyFont="1" applyAlignment="1">
      <alignment horizontal="justify" vertical="center"/>
    </xf>
    <xf numFmtId="0" fontId="66" fillId="3" borderId="8" xfId="0" applyFont="1" applyFill="1" applyBorder="1" applyAlignment="1">
      <alignment vertical="center" wrapText="1"/>
    </xf>
    <xf numFmtId="49" fontId="50" fillId="3" borderId="2" xfId="0" quotePrefix="1" applyNumberFormat="1" applyFont="1" applyFill="1" applyBorder="1" applyAlignment="1">
      <alignment horizontal="center"/>
    </xf>
    <xf numFmtId="0" fontId="47" fillId="0" borderId="6" xfId="40" applyFont="1" applyBorder="1" applyAlignment="1">
      <alignment vertical="center"/>
    </xf>
    <xf numFmtId="3" fontId="47" fillId="0" borderId="6" xfId="0" applyNumberFormat="1" applyFont="1" applyBorder="1"/>
    <xf numFmtId="3" fontId="47" fillId="0" borderId="0" xfId="0" applyNumberFormat="1" applyFont="1"/>
    <xf numFmtId="3" fontId="47" fillId="0" borderId="7" xfId="0" applyNumberFormat="1" applyFont="1" applyBorder="1"/>
    <xf numFmtId="10" fontId="47" fillId="0" borderId="6" xfId="13" applyNumberFormat="1" applyFont="1" applyBorder="1"/>
    <xf numFmtId="10" fontId="47" fillId="0" borderId="7" xfId="0" applyNumberFormat="1" applyFont="1" applyBorder="1"/>
    <xf numFmtId="0" fontId="47" fillId="5" borderId="6" xfId="40" applyFont="1" applyFill="1" applyBorder="1" applyAlignment="1">
      <alignment vertical="center"/>
    </xf>
    <xf numFmtId="0" fontId="49" fillId="5" borderId="10" xfId="40" applyFont="1" applyFill="1" applyBorder="1" applyAlignment="1">
      <alignment vertical="center"/>
    </xf>
    <xf numFmtId="3" fontId="49" fillId="0" borderId="10" xfId="0" applyNumberFormat="1" applyFont="1" applyBorder="1"/>
    <xf numFmtId="3" fontId="49" fillId="0" borderId="9" xfId="0" applyNumberFormat="1" applyFont="1" applyBorder="1"/>
    <xf numFmtId="3" fontId="49" fillId="0" borderId="11" xfId="0" applyNumberFormat="1" applyFont="1" applyBorder="1"/>
    <xf numFmtId="10" fontId="49" fillId="0" borderId="10" xfId="13" applyNumberFormat="1" applyFont="1" applyBorder="1"/>
    <xf numFmtId="10" fontId="49" fillId="0" borderId="11" xfId="0" applyNumberFormat="1" applyFont="1" applyBorder="1"/>
    <xf numFmtId="0" fontId="68" fillId="0" borderId="0" xfId="0" applyFont="1" applyAlignment="1">
      <alignment vertical="center"/>
    </xf>
    <xf numFmtId="0" fontId="47" fillId="5" borderId="0" xfId="0" applyFont="1" applyFill="1" applyAlignment="1">
      <alignment vertical="center" wrapText="1"/>
    </xf>
    <xf numFmtId="167" fontId="47" fillId="0" borderId="0" xfId="18" applyNumberFormat="1" applyFont="1" applyAlignment="1">
      <alignment horizontal="center" vertical="center"/>
    </xf>
    <xf numFmtId="0" fontId="50" fillId="3" borderId="2" xfId="48" applyFont="1" applyFill="1" applyBorder="1" applyAlignment="1">
      <alignment horizontal="center" vertical="center"/>
    </xf>
    <xf numFmtId="167" fontId="51" fillId="0" borderId="5" xfId="0" applyNumberFormat="1" applyFont="1" applyBorder="1" applyAlignment="1">
      <alignment horizontal="center"/>
    </xf>
    <xf numFmtId="0" fontId="47" fillId="5" borderId="6" xfId="48" applyFont="1" applyFill="1" applyBorder="1"/>
    <xf numFmtId="3" fontId="47" fillId="0" borderId="6" xfId="48" applyNumberFormat="1" applyFont="1" applyBorder="1" applyAlignment="1">
      <alignment horizontal="center"/>
    </xf>
    <xf numFmtId="3" fontId="47" fillId="0" borderId="0" xfId="48" applyNumberFormat="1" applyFont="1" applyAlignment="1">
      <alignment horizontal="center"/>
    </xf>
    <xf numFmtId="167" fontId="47" fillId="0" borderId="6" xfId="31" applyNumberFormat="1" applyFont="1" applyFill="1" applyBorder="1" applyAlignment="1">
      <alignment horizontal="center"/>
    </xf>
    <xf numFmtId="167" fontId="47" fillId="0" borderId="7" xfId="31" applyNumberFormat="1" applyFont="1" applyFill="1" applyBorder="1" applyAlignment="1">
      <alignment horizontal="center"/>
    </xf>
    <xf numFmtId="0" fontId="49" fillId="0" borderId="10" xfId="48" applyFont="1" applyBorder="1" applyAlignment="1">
      <alignment horizontal="left" vertical="center" wrapText="1"/>
    </xf>
    <xf numFmtId="3" fontId="49" fillId="0" borderId="10" xfId="48" applyNumberFormat="1" applyFont="1" applyBorder="1" applyAlignment="1">
      <alignment horizontal="center" vertical="center"/>
    </xf>
    <xf numFmtId="3" fontId="49" fillId="0" borderId="9" xfId="48" applyNumberFormat="1" applyFont="1" applyBorder="1" applyAlignment="1">
      <alignment horizontal="center" vertical="center"/>
    </xf>
    <xf numFmtId="167" fontId="49" fillId="0" borderId="10" xfId="31" applyNumberFormat="1" applyFont="1" applyFill="1" applyBorder="1" applyAlignment="1">
      <alignment horizontal="center" vertical="center"/>
    </xf>
    <xf numFmtId="167" fontId="49" fillId="0" borderId="11" xfId="31" applyNumberFormat="1" applyFont="1" applyFill="1" applyBorder="1" applyAlignment="1">
      <alignment horizontal="center" vertical="center"/>
    </xf>
    <xf numFmtId="3" fontId="70" fillId="0" borderId="9" xfId="0" applyNumberFormat="1" applyFont="1" applyBorder="1" applyAlignment="1">
      <alignment horizontal="center" vertical="center"/>
    </xf>
    <xf numFmtId="3" fontId="70" fillId="0" borderId="11" xfId="0" applyNumberFormat="1" applyFont="1" applyBorder="1" applyAlignment="1">
      <alignment horizontal="center" vertical="center"/>
    </xf>
    <xf numFmtId="167" fontId="70" fillId="0" borderId="8" xfId="0" applyNumberFormat="1" applyFont="1" applyBorder="1" applyAlignment="1">
      <alignment horizontal="center" vertical="center"/>
    </xf>
    <xf numFmtId="3" fontId="51" fillId="0" borderId="0" xfId="0" applyNumberFormat="1" applyFont="1" applyAlignment="1">
      <alignment horizontal="center"/>
    </xf>
    <xf numFmtId="3" fontId="51" fillId="0" borderId="7" xfId="0" applyNumberFormat="1" applyFont="1" applyBorder="1" applyAlignment="1">
      <alignment horizontal="center"/>
    </xf>
    <xf numFmtId="0" fontId="71" fillId="0" borderId="0" xfId="0" applyFont="1"/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center" vertical="top"/>
    </xf>
    <xf numFmtId="0" fontId="50" fillId="3" borderId="6" xfId="3" applyFont="1" applyFill="1" applyBorder="1" applyAlignment="1">
      <alignment horizontal="center"/>
    </xf>
    <xf numFmtId="0" fontId="50" fillId="3" borderId="7" xfId="3" applyFont="1" applyFill="1" applyBorder="1" applyAlignment="1">
      <alignment horizontal="center"/>
    </xf>
    <xf numFmtId="169" fontId="31" fillId="0" borderId="0" xfId="0" applyNumberFormat="1" applyFont="1"/>
    <xf numFmtId="37" fontId="50" fillId="3" borderId="14" xfId="0" quotePrefix="1" applyNumberFormat="1" applyFont="1" applyFill="1" applyBorder="1" applyAlignment="1">
      <alignment horizontal="center"/>
    </xf>
    <xf numFmtId="37" fontId="50" fillId="3" borderId="17" xfId="0" quotePrefix="1" applyNumberFormat="1" applyFont="1" applyFill="1" applyBorder="1" applyAlignment="1">
      <alignment horizontal="center"/>
    </xf>
    <xf numFmtId="37" fontId="50" fillId="3" borderId="18" xfId="0" quotePrefix="1" applyNumberFormat="1" applyFont="1" applyFill="1" applyBorder="1" applyAlignment="1">
      <alignment horizontal="center"/>
    </xf>
    <xf numFmtId="0" fontId="74" fillId="0" borderId="0" xfId="0" applyFont="1"/>
    <xf numFmtId="169" fontId="37" fillId="0" borderId="0" xfId="0" applyNumberFormat="1" applyFont="1"/>
    <xf numFmtId="0" fontId="47" fillId="0" borderId="0" xfId="20" quotePrefix="1" applyFont="1" applyAlignment="1">
      <alignment vertical="center"/>
    </xf>
    <xf numFmtId="167" fontId="13" fillId="0" borderId="9" xfId="30" applyNumberFormat="1" applyFont="1" applyFill="1" applyBorder="1" applyAlignment="1">
      <alignment horizontal="center" vertical="center"/>
    </xf>
    <xf numFmtId="167" fontId="0" fillId="0" borderId="0" xfId="31" applyNumberFormat="1" applyFont="1"/>
    <xf numFmtId="3" fontId="0" fillId="0" borderId="0" xfId="0" applyNumberFormat="1"/>
    <xf numFmtId="0" fontId="14" fillId="0" borderId="5" xfId="0" applyFont="1" applyBorder="1" applyAlignment="1">
      <alignment horizontal="left" vertical="center" indent="1"/>
    </xf>
    <xf numFmtId="0" fontId="13" fillId="0" borderId="5" xfId="0" applyFont="1" applyBorder="1" applyAlignment="1">
      <alignment vertical="center"/>
    </xf>
    <xf numFmtId="0" fontId="1" fillId="3" borderId="5" xfId="0" quotePrefix="1" applyFont="1" applyFill="1" applyBorder="1" applyAlignment="1">
      <alignment horizontal="left" vertical="center"/>
    </xf>
    <xf numFmtId="1" fontId="1" fillId="3" borderId="6" xfId="12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169" fontId="14" fillId="0" borderId="6" xfId="12" applyNumberFormat="1" applyFont="1" applyBorder="1" applyAlignment="1">
      <alignment horizontal="right" vertical="center"/>
    </xf>
    <xf numFmtId="169" fontId="14" fillId="0" borderId="0" xfId="12" applyNumberFormat="1" applyFont="1" applyAlignment="1">
      <alignment horizontal="right" vertical="center"/>
    </xf>
    <xf numFmtId="167" fontId="14" fillId="0" borderId="0" xfId="12" applyNumberFormat="1" applyFont="1" applyAlignment="1">
      <alignment horizontal="right" vertical="center"/>
    </xf>
    <xf numFmtId="167" fontId="14" fillId="0" borderId="7" xfId="12" applyNumberFormat="1" applyFont="1" applyBorder="1" applyAlignment="1">
      <alignment horizontal="right" vertical="center"/>
    </xf>
    <xf numFmtId="0" fontId="13" fillId="0" borderId="8" xfId="0" applyFont="1" applyBorder="1" applyAlignment="1">
      <alignment horizontal="left" vertical="center"/>
    </xf>
    <xf numFmtId="169" fontId="13" fillId="0" borderId="10" xfId="12" applyNumberFormat="1" applyFont="1" applyBorder="1" applyAlignment="1">
      <alignment horizontal="right" vertical="center"/>
    </xf>
    <xf numFmtId="169" fontId="13" fillId="0" borderId="9" xfId="12" applyNumberFormat="1" applyFont="1" applyBorder="1" applyAlignment="1">
      <alignment horizontal="right" vertical="center"/>
    </xf>
    <xf numFmtId="167" fontId="13" fillId="0" borderId="9" xfId="12" applyNumberFormat="1" applyFont="1" applyBorder="1" applyAlignment="1">
      <alignment horizontal="right" vertical="center"/>
    </xf>
    <xf numFmtId="167" fontId="13" fillId="0" borderId="11" xfId="12" applyNumberFormat="1" applyFont="1" applyBorder="1" applyAlignment="1">
      <alignment horizontal="right" vertical="center"/>
    </xf>
    <xf numFmtId="0" fontId="14" fillId="0" borderId="8" xfId="0" applyFont="1" applyBorder="1" applyAlignment="1">
      <alignment horizontal="left" vertical="center"/>
    </xf>
    <xf numFmtId="167" fontId="14" fillId="0" borderId="10" xfId="12" applyNumberFormat="1" applyFont="1" applyBorder="1" applyAlignment="1">
      <alignment horizontal="right" vertical="center"/>
    </xf>
    <xf numFmtId="167" fontId="14" fillId="0" borderId="9" xfId="12" applyNumberFormat="1" applyFont="1" applyBorder="1" applyAlignment="1">
      <alignment horizontal="right" vertical="center"/>
    </xf>
    <xf numFmtId="167" fontId="14" fillId="0" borderId="11" xfId="12" applyNumberFormat="1" applyFont="1" applyBorder="1" applyAlignment="1">
      <alignment horizontal="right" vertical="center"/>
    </xf>
    <xf numFmtId="0" fontId="14" fillId="0" borderId="17" xfId="0" applyFont="1" applyBorder="1" applyAlignment="1">
      <alignment horizontal="left" vertical="center"/>
    </xf>
    <xf numFmtId="173" fontId="56" fillId="0" borderId="7" xfId="0" applyNumberFormat="1" applyFont="1" applyBorder="1" applyAlignment="1">
      <alignment horizontal="center" vertical="center"/>
    </xf>
    <xf numFmtId="2" fontId="56" fillId="0" borderId="6" xfId="0" applyNumberFormat="1" applyFont="1" applyBorder="1" applyAlignment="1">
      <alignment horizontal="center" vertical="center"/>
    </xf>
    <xf numFmtId="169" fontId="13" fillId="0" borderId="10" xfId="12" applyNumberFormat="1" applyFont="1" applyFill="1" applyBorder="1" applyAlignment="1">
      <alignment horizontal="right" vertical="center"/>
    </xf>
    <xf numFmtId="169" fontId="13" fillId="0" borderId="9" xfId="12" applyNumberFormat="1" applyFont="1" applyFill="1" applyBorder="1" applyAlignment="1">
      <alignment horizontal="right" vertical="center"/>
    </xf>
    <xf numFmtId="167" fontId="13" fillId="0" borderId="11" xfId="12" applyNumberFormat="1" applyFont="1" applyFill="1" applyBorder="1" applyAlignment="1">
      <alignment horizontal="right" vertical="center"/>
    </xf>
    <xf numFmtId="167" fontId="14" fillId="0" borderId="10" xfId="12" applyNumberFormat="1" applyFont="1" applyFill="1" applyBorder="1" applyAlignment="1">
      <alignment horizontal="right" vertical="center"/>
    </xf>
    <xf numFmtId="167" fontId="14" fillId="0" borderId="9" xfId="12" applyNumberFormat="1" applyFont="1" applyFill="1" applyBorder="1" applyAlignment="1">
      <alignment horizontal="right" vertical="center"/>
    </xf>
    <xf numFmtId="167" fontId="14" fillId="0" borderId="11" xfId="12" applyNumberFormat="1" applyFont="1" applyFill="1" applyBorder="1" applyAlignment="1">
      <alignment horizontal="right" vertical="center"/>
    </xf>
    <xf numFmtId="167" fontId="21" fillId="0" borderId="0" xfId="31" applyNumberFormat="1" applyFont="1"/>
    <xf numFmtId="169" fontId="14" fillId="0" borderId="6" xfId="12" applyNumberFormat="1" applyFont="1" applyFill="1" applyBorder="1" applyAlignment="1">
      <alignment horizontal="right"/>
    </xf>
    <xf numFmtId="169" fontId="14" fillId="0" borderId="0" xfId="12" applyNumberFormat="1" applyFont="1" applyFill="1" applyBorder="1" applyAlignment="1">
      <alignment horizontal="right"/>
    </xf>
    <xf numFmtId="169" fontId="14" fillId="0" borderId="7" xfId="12" applyNumberFormat="1" applyFont="1" applyFill="1" applyBorder="1" applyAlignment="1">
      <alignment horizontal="right"/>
    </xf>
    <xf numFmtId="0" fontId="30" fillId="0" borderId="0" xfId="0" applyFont="1" applyAlignment="1">
      <alignment horizontal="left" vertical="top" wrapText="1"/>
    </xf>
    <xf numFmtId="0" fontId="14" fillId="0" borderId="6" xfId="0" quotePrefix="1" applyFont="1" applyBorder="1" applyAlignment="1">
      <alignment horizontal="center" vertical="center"/>
    </xf>
    <xf numFmtId="0" fontId="14" fillId="0" borderId="7" xfId="0" quotePrefix="1" applyFont="1" applyBorder="1" applyAlignment="1">
      <alignment horizontal="center" vertical="center"/>
    </xf>
    <xf numFmtId="169" fontId="30" fillId="0" borderId="6" xfId="51" applyNumberFormat="1" applyFont="1" applyBorder="1"/>
    <xf numFmtId="169" fontId="30" fillId="0" borderId="0" xfId="51" applyNumberFormat="1" applyFont="1"/>
    <xf numFmtId="169" fontId="30" fillId="0" borderId="7" xfId="51" applyNumberFormat="1" applyFont="1" applyBorder="1"/>
    <xf numFmtId="167" fontId="30" fillId="0" borderId="0" xfId="25" applyNumberFormat="1" applyFont="1" applyAlignment="1">
      <alignment horizontal="center"/>
    </xf>
    <xf numFmtId="167" fontId="30" fillId="0" borderId="7" xfId="25" applyNumberFormat="1" applyFont="1" applyBorder="1" applyAlignment="1">
      <alignment horizontal="center"/>
    </xf>
    <xf numFmtId="169" fontId="30" fillId="6" borderId="6" xfId="12" applyNumberFormat="1" applyFont="1" applyFill="1" applyBorder="1"/>
    <xf numFmtId="169" fontId="30" fillId="6" borderId="0" xfId="12" applyNumberFormat="1" applyFont="1" applyFill="1"/>
    <xf numFmtId="167" fontId="30" fillId="6" borderId="5" xfId="13" applyNumberFormat="1" applyFont="1" applyFill="1" applyBorder="1" applyAlignment="1">
      <alignment horizontal="center"/>
    </xf>
    <xf numFmtId="167" fontId="30" fillId="6" borderId="0" xfId="13" applyNumberFormat="1" applyFont="1" applyFill="1" applyAlignment="1">
      <alignment horizontal="center"/>
    </xf>
    <xf numFmtId="169" fontId="27" fillId="0" borderId="6" xfId="51" applyNumberFormat="1" applyFont="1" applyBorder="1"/>
    <xf numFmtId="169" fontId="27" fillId="0" borderId="0" xfId="51" applyNumberFormat="1" applyFont="1"/>
    <xf numFmtId="169" fontId="27" fillId="0" borderId="7" xfId="51" applyNumberFormat="1" applyFont="1" applyBorder="1"/>
    <xf numFmtId="167" fontId="27" fillId="0" borderId="0" xfId="25" applyNumberFormat="1" applyFont="1" applyAlignment="1">
      <alignment horizontal="center"/>
    </xf>
    <xf numFmtId="167" fontId="27" fillId="0" borderId="7" xfId="25" applyNumberFormat="1" applyFont="1" applyBorder="1" applyAlignment="1">
      <alignment horizontal="center"/>
    </xf>
    <xf numFmtId="169" fontId="27" fillId="6" borderId="6" xfId="12" applyNumberFormat="1" applyFont="1" applyFill="1" applyBorder="1"/>
    <xf numFmtId="169" fontId="27" fillId="5" borderId="0" xfId="12" applyNumberFormat="1" applyFont="1" applyFill="1"/>
    <xf numFmtId="167" fontId="27" fillId="6" borderId="5" xfId="13" applyNumberFormat="1" applyFont="1" applyFill="1" applyBorder="1" applyAlignment="1">
      <alignment horizontal="center"/>
    </xf>
    <xf numFmtId="167" fontId="30" fillId="0" borderId="5" xfId="13" applyNumberFormat="1" applyFont="1" applyBorder="1" applyAlignment="1">
      <alignment horizontal="center"/>
    </xf>
    <xf numFmtId="169" fontId="27" fillId="6" borderId="0" xfId="12" applyNumberFormat="1" applyFont="1" applyFill="1"/>
    <xf numFmtId="169" fontId="30" fillId="6" borderId="5" xfId="12" applyNumberFormat="1" applyFont="1" applyFill="1" applyBorder="1" applyAlignment="1">
      <alignment horizontal="center"/>
    </xf>
    <xf numFmtId="169" fontId="30" fillId="0" borderId="6" xfId="12" applyNumberFormat="1" applyFont="1" applyBorder="1"/>
    <xf numFmtId="10" fontId="27" fillId="0" borderId="0" xfId="26" applyNumberFormat="1" applyFont="1"/>
    <xf numFmtId="10" fontId="27" fillId="0" borderId="7" xfId="26" applyNumberFormat="1" applyFont="1" applyBorder="1"/>
    <xf numFmtId="169" fontId="30" fillId="0" borderId="6" xfId="51" applyNumberFormat="1" applyFont="1" applyBorder="1" applyAlignment="1">
      <alignment vertical="center"/>
    </xf>
    <xf numFmtId="169" fontId="30" fillId="0" borderId="0" xfId="51" applyNumberFormat="1" applyFont="1" applyAlignment="1">
      <alignment vertical="center"/>
    </xf>
    <xf numFmtId="169" fontId="30" fillId="0" borderId="7" xfId="51" applyNumberFormat="1" applyFont="1" applyBorder="1" applyAlignment="1">
      <alignment vertical="center"/>
    </xf>
    <xf numFmtId="167" fontId="27" fillId="6" borderId="2" xfId="13" applyNumberFormat="1" applyFont="1" applyFill="1" applyBorder="1" applyAlignment="1">
      <alignment horizontal="center"/>
    </xf>
    <xf numFmtId="1" fontId="28" fillId="3" borderId="6" xfId="21" quotePrefix="1" applyNumberFormat="1" applyFont="1" applyFill="1" applyBorder="1" applyAlignment="1">
      <alignment horizontal="center" vertical="center"/>
    </xf>
    <xf numFmtId="1" fontId="28" fillId="3" borderId="0" xfId="21" quotePrefix="1" applyNumberFormat="1" applyFont="1" applyFill="1" applyAlignment="1">
      <alignment horizontal="center" vertical="center"/>
    </xf>
    <xf numFmtId="175" fontId="28" fillId="3" borderId="6" xfId="44" applyNumberFormat="1" applyFont="1" applyFill="1" applyBorder="1" applyAlignment="1">
      <alignment horizontal="center" vertical="center" wrapText="1"/>
    </xf>
    <xf numFmtId="175" fontId="28" fillId="3" borderId="7" xfId="44" applyNumberFormat="1" applyFont="1" applyFill="1" applyBorder="1" applyAlignment="1">
      <alignment horizontal="center" vertical="center" wrapText="1"/>
    </xf>
    <xf numFmtId="14" fontId="28" fillId="3" borderId="6" xfId="39" applyNumberFormat="1" applyFont="1" applyFill="1" applyBorder="1" applyAlignment="1">
      <alignment horizontal="center"/>
    </xf>
    <xf numFmtId="14" fontId="28" fillId="3" borderId="7" xfId="39" applyNumberFormat="1" applyFont="1" applyFill="1" applyBorder="1" applyAlignment="1">
      <alignment horizontal="center"/>
    </xf>
    <xf numFmtId="0" fontId="29" fillId="3" borderId="2" xfId="3" quotePrefix="1" applyFont="1" applyFill="1" applyBorder="1" applyAlignment="1">
      <alignment horizontal="center"/>
    </xf>
    <xf numFmtId="0" fontId="30" fillId="6" borderId="6" xfId="0" applyFont="1" applyFill="1" applyBorder="1"/>
    <xf numFmtId="0" fontId="30" fillId="6" borderId="7" xfId="0" applyFont="1" applyFill="1" applyBorder="1"/>
    <xf numFmtId="0" fontId="30" fillId="6" borderId="5" xfId="0" applyFont="1" applyFill="1" applyBorder="1" applyAlignment="1">
      <alignment horizontal="center"/>
    </xf>
    <xf numFmtId="0" fontId="27" fillId="5" borderId="6" xfId="0" applyFont="1" applyFill="1" applyBorder="1"/>
    <xf numFmtId="0" fontId="30" fillId="5" borderId="0" xfId="0" applyFont="1" applyFill="1"/>
    <xf numFmtId="0" fontId="30" fillId="0" borderId="7" xfId="0" applyFont="1" applyBorder="1"/>
    <xf numFmtId="0" fontId="30" fillId="5" borderId="7" xfId="0" applyFont="1" applyFill="1" applyBorder="1"/>
    <xf numFmtId="0" fontId="27" fillId="6" borderId="6" xfId="0" applyFont="1" applyFill="1" applyBorder="1"/>
    <xf numFmtId="0" fontId="30" fillId="6" borderId="0" xfId="0" applyFont="1" applyFill="1"/>
    <xf numFmtId="0" fontId="30" fillId="5" borderId="6" xfId="0" applyFont="1" applyFill="1" applyBorder="1"/>
    <xf numFmtId="0" fontId="30" fillId="5" borderId="0" xfId="0" applyFont="1" applyFill="1" applyAlignment="1">
      <alignment horizontal="left"/>
    </xf>
    <xf numFmtId="169" fontId="30" fillId="0" borderId="0" xfId="12" applyNumberFormat="1" applyFont="1"/>
    <xf numFmtId="169" fontId="30" fillId="0" borderId="7" xfId="12" applyNumberFormat="1" applyFont="1" applyBorder="1"/>
    <xf numFmtId="167" fontId="30" fillId="5" borderId="0" xfId="13" applyNumberFormat="1" applyFont="1" applyFill="1" applyAlignment="1">
      <alignment horizontal="center"/>
    </xf>
    <xf numFmtId="167" fontId="30" fillId="5" borderId="7" xfId="13" applyNumberFormat="1" applyFont="1" applyFill="1" applyBorder="1" applyAlignment="1">
      <alignment horizontal="center"/>
    </xf>
    <xf numFmtId="0" fontId="30" fillId="6" borderId="0" xfId="0" applyFont="1" applyFill="1" applyAlignment="1">
      <alignment vertical="center"/>
    </xf>
    <xf numFmtId="0" fontId="27" fillId="6" borderId="0" xfId="0" applyFont="1" applyFill="1" applyAlignment="1">
      <alignment horizontal="center"/>
    </xf>
    <xf numFmtId="169" fontId="27" fillId="0" borderId="6" xfId="12" applyNumberFormat="1" applyFont="1" applyBorder="1"/>
    <xf numFmtId="169" fontId="27" fillId="0" borderId="0" xfId="12" applyNumberFormat="1" applyFont="1"/>
    <xf numFmtId="169" fontId="27" fillId="0" borderId="7" xfId="12" applyNumberFormat="1" applyFont="1" applyBorder="1"/>
    <xf numFmtId="167" fontId="27" fillId="5" borderId="0" xfId="13" applyNumberFormat="1" applyFont="1" applyFill="1" applyAlignment="1">
      <alignment horizontal="center"/>
    </xf>
    <xf numFmtId="167" fontId="27" fillId="5" borderId="7" xfId="13" applyNumberFormat="1" applyFont="1" applyFill="1" applyBorder="1" applyAlignment="1">
      <alignment horizontal="center"/>
    </xf>
    <xf numFmtId="0" fontId="27" fillId="6" borderId="0" xfId="0" applyFont="1" applyFill="1"/>
    <xf numFmtId="0" fontId="27" fillId="5" borderId="0" xfId="0" applyFont="1" applyFill="1"/>
    <xf numFmtId="168" fontId="27" fillId="0" borderId="6" xfId="12" applyNumberFormat="1" applyFont="1" applyBorder="1"/>
    <xf numFmtId="10" fontId="27" fillId="0" borderId="6" xfId="13" applyNumberFormat="1" applyFont="1" applyBorder="1"/>
    <xf numFmtId="0" fontId="27" fillId="6" borderId="7" xfId="0" applyFont="1" applyFill="1" applyBorder="1" applyAlignment="1">
      <alignment horizontal="left"/>
    </xf>
    <xf numFmtId="0" fontId="30" fillId="6" borderId="0" xfId="0" applyFont="1" applyFill="1" applyAlignment="1">
      <alignment horizontal="center"/>
    </xf>
    <xf numFmtId="3" fontId="27" fillId="0" borderId="6" xfId="0" applyNumberFormat="1" applyFont="1" applyBorder="1"/>
    <xf numFmtId="3" fontId="27" fillId="0" borderId="0" xfId="0" applyNumberFormat="1" applyFont="1"/>
    <xf numFmtId="3" fontId="27" fillId="0" borderId="7" xfId="0" applyNumberFormat="1" applyFont="1" applyBorder="1"/>
    <xf numFmtId="0" fontId="27" fillId="0" borderId="6" xfId="22" applyFont="1" applyBorder="1"/>
    <xf numFmtId="0" fontId="27" fillId="6" borderId="7" xfId="0" applyFont="1" applyFill="1" applyBorder="1"/>
    <xf numFmtId="167" fontId="27" fillId="0" borderId="0" xfId="13" applyNumberFormat="1" applyFont="1" applyAlignment="1">
      <alignment horizontal="center"/>
    </xf>
    <xf numFmtId="167" fontId="27" fillId="0" borderId="7" xfId="13" applyNumberFormat="1" applyFont="1" applyBorder="1" applyAlignment="1">
      <alignment horizontal="center"/>
    </xf>
    <xf numFmtId="167" fontId="30" fillId="0" borderId="0" xfId="13" applyNumberFormat="1" applyFont="1" applyAlignment="1">
      <alignment horizontal="center"/>
    </xf>
    <xf numFmtId="167" fontId="30" fillId="0" borderId="7" xfId="13" applyNumberFormat="1" applyFont="1" applyBorder="1" applyAlignment="1">
      <alignment horizontal="center"/>
    </xf>
    <xf numFmtId="0" fontId="30" fillId="0" borderId="6" xfId="22" applyFont="1" applyBorder="1" applyAlignment="1">
      <alignment horizontal="left" indent="1"/>
    </xf>
    <xf numFmtId="0" fontId="30" fillId="0" borderId="0" xfId="22" applyFont="1"/>
    <xf numFmtId="0" fontId="30" fillId="0" borderId="6" xfId="22" applyFont="1" applyBorder="1"/>
    <xf numFmtId="0" fontId="30" fillId="0" borderId="7" xfId="22" applyFont="1" applyBorder="1"/>
    <xf numFmtId="0" fontId="30" fillId="5" borderId="6" xfId="0" applyFont="1" applyFill="1" applyBorder="1" applyAlignment="1">
      <alignment horizontal="center"/>
    </xf>
    <xf numFmtId="0" fontId="30" fillId="5" borderId="0" xfId="0" applyFont="1" applyFill="1" applyAlignment="1">
      <alignment horizontal="center"/>
    </xf>
    <xf numFmtId="169" fontId="30" fillId="0" borderId="6" xfId="12" applyNumberFormat="1" applyFont="1" applyBorder="1" applyAlignment="1">
      <alignment horizontal="center"/>
    </xf>
    <xf numFmtId="169" fontId="30" fillId="0" borderId="0" xfId="12" applyNumberFormat="1" applyFont="1" applyAlignment="1">
      <alignment horizontal="center"/>
    </xf>
    <xf numFmtId="169" fontId="30" fillId="0" borderId="7" xfId="12" applyNumberFormat="1" applyFont="1" applyBorder="1" applyAlignment="1">
      <alignment horizontal="center"/>
    </xf>
    <xf numFmtId="167" fontId="30" fillId="0" borderId="0" xfId="25" applyNumberFormat="1" applyFont="1" applyAlignment="1">
      <alignment horizontal="right"/>
    </xf>
    <xf numFmtId="167" fontId="30" fillId="0" borderId="7" xfId="25" applyNumberFormat="1" applyFont="1" applyBorder="1" applyAlignment="1">
      <alignment horizontal="right"/>
    </xf>
    <xf numFmtId="169" fontId="27" fillId="0" borderId="6" xfId="51" applyNumberFormat="1" applyFont="1" applyBorder="1" applyAlignment="1">
      <alignment horizontal="center"/>
    </xf>
    <xf numFmtId="169" fontId="27" fillId="0" borderId="0" xfId="51" applyNumberFormat="1" applyFont="1" applyAlignment="1">
      <alignment horizontal="center"/>
    </xf>
    <xf numFmtId="169" fontId="27" fillId="0" borderId="7" xfId="51" applyNumberFormat="1" applyFont="1" applyBorder="1" applyAlignment="1">
      <alignment horizontal="center"/>
    </xf>
    <xf numFmtId="169" fontId="30" fillId="0" borderId="6" xfId="51" applyNumberFormat="1" applyFont="1" applyBorder="1" applyAlignment="1">
      <alignment horizontal="center"/>
    </xf>
    <xf numFmtId="169" fontId="30" fillId="0" borderId="0" xfId="51" applyNumberFormat="1" applyFont="1" applyAlignment="1">
      <alignment horizontal="center"/>
    </xf>
    <xf numFmtId="169" fontId="30" fillId="0" borderId="7" xfId="51" applyNumberFormat="1" applyFont="1" applyBorder="1" applyAlignment="1">
      <alignment horizontal="center"/>
    </xf>
    <xf numFmtId="169" fontId="30" fillId="5" borderId="0" xfId="12" applyNumberFormat="1" applyFont="1" applyFill="1"/>
    <xf numFmtId="0" fontId="30" fillId="6" borderId="6" xfId="23" applyFont="1" applyFill="1" applyBorder="1"/>
    <xf numFmtId="0" fontId="30" fillId="6" borderId="7" xfId="23" applyFont="1" applyFill="1" applyBorder="1"/>
    <xf numFmtId="0" fontId="30" fillId="6" borderId="5" xfId="23" applyFont="1" applyFill="1" applyBorder="1" applyAlignment="1">
      <alignment horizontal="center"/>
    </xf>
    <xf numFmtId="167" fontId="30" fillId="5" borderId="5" xfId="52" applyNumberFormat="1" applyFont="1" applyFill="1" applyBorder="1" applyAlignment="1">
      <alignment horizontal="center"/>
    </xf>
    <xf numFmtId="167" fontId="30" fillId="5" borderId="0" xfId="52" applyNumberFormat="1" applyFont="1" applyFill="1" applyAlignment="1">
      <alignment horizontal="center"/>
    </xf>
    <xf numFmtId="169" fontId="30" fillId="0" borderId="0" xfId="28" applyNumberFormat="1" applyFont="1"/>
    <xf numFmtId="167" fontId="30" fillId="5" borderId="2" xfId="52" applyNumberFormat="1" applyFont="1" applyFill="1" applyBorder="1" applyAlignment="1">
      <alignment horizontal="center"/>
    </xf>
    <xf numFmtId="0" fontId="30" fillId="0" borderId="0" xfId="0" applyFont="1" applyAlignment="1">
      <alignment vertical="top" wrapText="1"/>
    </xf>
    <xf numFmtId="169" fontId="30" fillId="0" borderId="0" xfId="12" quotePrefix="1" applyNumberFormat="1" applyFont="1"/>
    <xf numFmtId="169" fontId="30" fillId="5" borderId="0" xfId="12" quotePrefix="1" applyNumberFormat="1" applyFont="1" applyFill="1"/>
    <xf numFmtId="168" fontId="31" fillId="0" borderId="0" xfId="0" applyNumberFormat="1" applyFont="1"/>
    <xf numFmtId="167" fontId="27" fillId="0" borderId="5" xfId="13" applyNumberFormat="1" applyFont="1" applyBorder="1" applyAlignment="1">
      <alignment horizontal="center"/>
    </xf>
    <xf numFmtId="169" fontId="30" fillId="0" borderId="5" xfId="12" applyNumberFormat="1" applyFont="1" applyBorder="1" applyAlignment="1">
      <alignment horizontal="center"/>
    </xf>
    <xf numFmtId="6" fontId="1" fillId="3" borderId="5" xfId="0" quotePrefix="1" applyNumberFormat="1" applyFont="1" applyFill="1" applyBorder="1" applyAlignment="1">
      <alignment vertical="center"/>
    </xf>
    <xf numFmtId="0" fontId="14" fillId="0" borderId="0" xfId="0" applyFont="1" applyAlignment="1">
      <alignment horizontal="left" vertical="center"/>
    </xf>
    <xf numFmtId="167" fontId="14" fillId="0" borderId="0" xfId="30" applyNumberFormat="1" applyFont="1" applyFill="1" applyBorder="1" applyAlignment="1">
      <alignment horizontal="center"/>
    </xf>
    <xf numFmtId="167" fontId="319" fillId="0" borderId="6" xfId="0" applyNumberFormat="1" applyFont="1" applyBorder="1" applyAlignment="1">
      <alignment horizontal="center"/>
    </xf>
    <xf numFmtId="167" fontId="319" fillId="0" borderId="7" xfId="0" applyNumberFormat="1" applyFont="1" applyBorder="1" applyAlignment="1">
      <alignment horizontal="center"/>
    </xf>
    <xf numFmtId="167" fontId="320" fillId="0" borderId="6" xfId="0" applyNumberFormat="1" applyFont="1" applyBorder="1" applyAlignment="1">
      <alignment horizontal="center" wrapText="1"/>
    </xf>
    <xf numFmtId="167" fontId="320" fillId="0" borderId="7" xfId="0" applyNumberFormat="1" applyFont="1" applyBorder="1" applyAlignment="1">
      <alignment horizontal="center" wrapText="1"/>
    </xf>
    <xf numFmtId="167" fontId="321" fillId="0" borderId="6" xfId="0" applyNumberFormat="1" applyFont="1" applyBorder="1" applyAlignment="1">
      <alignment horizontal="center" wrapText="1"/>
    </xf>
    <xf numFmtId="167" fontId="321" fillId="0" borderId="7" xfId="0" applyNumberFormat="1" applyFont="1" applyBorder="1" applyAlignment="1">
      <alignment horizontal="center" wrapText="1"/>
    </xf>
    <xf numFmtId="167" fontId="320" fillId="0" borderId="6" xfId="0" applyNumberFormat="1" applyFont="1" applyBorder="1" applyAlignment="1">
      <alignment horizontal="center" vertical="center" wrapText="1"/>
    </xf>
    <xf numFmtId="167" fontId="320" fillId="0" borderId="7" xfId="0" applyNumberFormat="1" applyFont="1" applyBorder="1" applyAlignment="1">
      <alignment horizontal="center" vertical="center" wrapText="1"/>
    </xf>
    <xf numFmtId="167" fontId="320" fillId="0" borderId="89" xfId="0" applyNumberFormat="1" applyFont="1" applyBorder="1" applyAlignment="1">
      <alignment horizontal="center" vertical="center" wrapText="1"/>
    </xf>
    <xf numFmtId="167" fontId="320" fillId="0" borderId="91" xfId="0" applyNumberFormat="1" applyFont="1" applyBorder="1" applyAlignment="1">
      <alignment horizontal="center" vertical="center" wrapText="1"/>
    </xf>
    <xf numFmtId="167" fontId="321" fillId="0" borderId="10" xfId="0" applyNumberFormat="1" applyFont="1" applyBorder="1" applyAlignment="1">
      <alignment horizontal="center" vertical="center" wrapText="1"/>
    </xf>
    <xf numFmtId="167" fontId="321" fillId="0" borderId="11" xfId="0" applyNumberFormat="1" applyFont="1" applyBorder="1" applyAlignment="1">
      <alignment horizontal="center" vertical="center" wrapText="1"/>
    </xf>
    <xf numFmtId="0" fontId="0" fillId="0" borderId="0" xfId="0" quotePrefix="1"/>
    <xf numFmtId="0" fontId="1" fillId="3" borderId="7" xfId="0" applyFont="1" applyFill="1" applyBorder="1" applyAlignment="1">
      <alignment horizontal="center"/>
    </xf>
    <xf numFmtId="0" fontId="23" fillId="3" borderId="90" xfId="0" applyFont="1" applyFill="1" applyBorder="1"/>
    <xf numFmtId="0" fontId="21" fillId="3" borderId="90" xfId="0" applyFont="1" applyFill="1" applyBorder="1"/>
    <xf numFmtId="0" fontId="7" fillId="3" borderId="90" xfId="0" applyFont="1" applyFill="1" applyBorder="1"/>
    <xf numFmtId="0" fontId="6" fillId="3" borderId="90" xfId="0" applyFont="1" applyFill="1" applyBorder="1"/>
    <xf numFmtId="9" fontId="56" fillId="0" borderId="89" xfId="0" applyNumberFormat="1" applyFont="1" applyBorder="1" applyAlignment="1">
      <alignment horizontal="center" vertical="center"/>
    </xf>
    <xf numFmtId="0" fontId="19" fillId="3" borderId="90" xfId="1" applyFont="1" applyFill="1" applyBorder="1"/>
    <xf numFmtId="0" fontId="18" fillId="3" borderId="89" xfId="0" quotePrefix="1" applyFont="1" applyFill="1" applyBorder="1" applyAlignment="1">
      <alignment horizontal="center" vertical="center"/>
    </xf>
    <xf numFmtId="0" fontId="18" fillId="3" borderId="90" xfId="0" quotePrefix="1" applyFont="1" applyFill="1" applyBorder="1" applyAlignment="1">
      <alignment horizontal="center" vertical="center"/>
    </xf>
    <xf numFmtId="0" fontId="18" fillId="3" borderId="91" xfId="0" quotePrefix="1" applyFont="1" applyFill="1" applyBorder="1" applyAlignment="1">
      <alignment horizontal="center" vertical="center"/>
    </xf>
    <xf numFmtId="0" fontId="18" fillId="3" borderId="89" xfId="0" applyFont="1" applyFill="1" applyBorder="1" applyAlignment="1">
      <alignment horizontal="center" vertical="center"/>
    </xf>
    <xf numFmtId="0" fontId="18" fillId="3" borderId="91" xfId="0" applyFont="1" applyFill="1" applyBorder="1" applyAlignment="1">
      <alignment horizontal="center" vertical="center"/>
    </xf>
    <xf numFmtId="0" fontId="16" fillId="0" borderId="86" xfId="0" applyFont="1" applyBorder="1" applyAlignment="1">
      <alignment vertical="center"/>
    </xf>
    <xf numFmtId="169" fontId="14" fillId="0" borderId="86" xfId="12" applyNumberFormat="1" applyFont="1" applyFill="1" applyBorder="1" applyAlignment="1">
      <alignment vertical="center"/>
    </xf>
    <xf numFmtId="169" fontId="14" fillId="0" borderId="87" xfId="12" applyNumberFormat="1" applyFont="1" applyFill="1" applyBorder="1" applyAlignment="1">
      <alignment vertical="center"/>
    </xf>
    <xf numFmtId="169" fontId="14" fillId="0" borderId="88" xfId="12" applyNumberFormat="1" applyFont="1" applyFill="1" applyBorder="1" applyAlignment="1">
      <alignment vertical="center"/>
    </xf>
    <xf numFmtId="0" fontId="16" fillId="0" borderId="89" xfId="0" applyFont="1" applyBorder="1" applyAlignment="1">
      <alignment vertical="center"/>
    </xf>
    <xf numFmtId="171" fontId="14" fillId="0" borderId="89" xfId="12" applyNumberFormat="1" applyFont="1" applyFill="1" applyBorder="1" applyAlignment="1">
      <alignment horizontal="right" vertical="center"/>
    </xf>
    <xf numFmtId="171" fontId="14" fillId="0" borderId="90" xfId="12" applyNumberFormat="1" applyFont="1" applyFill="1" applyBorder="1" applyAlignment="1">
      <alignment horizontal="right" vertical="center"/>
    </xf>
    <xf numFmtId="171" fontId="14" fillId="0" borderId="91" xfId="12" applyNumberFormat="1" applyFont="1" applyFill="1" applyBorder="1" applyAlignment="1">
      <alignment horizontal="right" vertical="center"/>
    </xf>
    <xf numFmtId="167" fontId="14" fillId="0" borderId="89" xfId="0" applyNumberFormat="1" applyFont="1" applyBorder="1" applyAlignment="1">
      <alignment horizontal="center" vertical="center"/>
    </xf>
    <xf numFmtId="167" fontId="14" fillId="0" borderId="91" xfId="0" applyNumberFormat="1" applyFont="1" applyBorder="1" applyAlignment="1">
      <alignment horizontal="center" vertical="center"/>
    </xf>
    <xf numFmtId="169" fontId="45" fillId="0" borderId="86" xfId="12" applyNumberFormat="1" applyFont="1" applyFill="1" applyBorder="1" applyAlignment="1">
      <alignment horizontal="right" vertical="center"/>
    </xf>
    <xf numFmtId="0" fontId="16" fillId="0" borderId="89" xfId="0" applyFont="1" applyBorder="1" applyAlignment="1">
      <alignment horizontal="justify" vertical="center" wrapText="1"/>
    </xf>
    <xf numFmtId="169" fontId="14" fillId="0" borderId="89" xfId="12" applyNumberFormat="1" applyFont="1" applyFill="1" applyBorder="1" applyAlignment="1">
      <alignment horizontal="right" vertical="center"/>
    </xf>
    <xf numFmtId="169" fontId="14" fillId="0" borderId="90" xfId="12" applyNumberFormat="1" applyFont="1" applyFill="1" applyBorder="1" applyAlignment="1">
      <alignment horizontal="right" vertical="center"/>
    </xf>
    <xf numFmtId="169" fontId="14" fillId="0" borderId="91" xfId="12" applyNumberFormat="1" applyFont="1" applyFill="1" applyBorder="1" applyAlignment="1">
      <alignment vertical="center"/>
    </xf>
    <xf numFmtId="167" fontId="14" fillId="2" borderId="89" xfId="0" applyNumberFormat="1" applyFont="1" applyFill="1" applyBorder="1" applyAlignment="1">
      <alignment horizontal="center" vertical="center"/>
    </xf>
    <xf numFmtId="167" fontId="14" fillId="2" borderId="91" xfId="0" applyNumberFormat="1" applyFont="1" applyFill="1" applyBorder="1" applyAlignment="1">
      <alignment horizontal="center" vertical="center"/>
    </xf>
    <xf numFmtId="167" fontId="14" fillId="0" borderId="89" xfId="13" applyNumberFormat="1" applyFont="1" applyBorder="1" applyAlignment="1">
      <alignment horizontal="right" vertical="center"/>
    </xf>
    <xf numFmtId="167" fontId="14" fillId="0" borderId="90" xfId="13" applyNumberFormat="1" applyFont="1" applyBorder="1" applyAlignment="1">
      <alignment horizontal="right" vertical="center"/>
    </xf>
    <xf numFmtId="167" fontId="14" fillId="0" borderId="91" xfId="13" applyNumberFormat="1" applyFont="1" applyBorder="1" applyAlignment="1">
      <alignment horizontal="right" vertical="center"/>
    </xf>
    <xf numFmtId="0" fontId="14" fillId="0" borderId="89" xfId="0" applyFont="1" applyBorder="1" applyAlignment="1">
      <alignment horizontal="center" vertical="center"/>
    </xf>
    <xf numFmtId="0" fontId="14" fillId="0" borderId="91" xfId="0" applyFont="1" applyBorder="1" applyAlignment="1">
      <alignment horizontal="center" vertical="center"/>
    </xf>
    <xf numFmtId="167" fontId="45" fillId="0" borderId="86" xfId="13" applyNumberFormat="1" applyFont="1" applyBorder="1" applyAlignment="1">
      <alignment horizontal="right" vertical="center"/>
    </xf>
    <xf numFmtId="0" fontId="14" fillId="0" borderId="89" xfId="0" quotePrefix="1" applyFont="1" applyBorder="1" applyAlignment="1">
      <alignment horizontal="center" vertical="center"/>
    </xf>
    <xf numFmtId="10" fontId="14" fillId="0" borderId="89" xfId="13" applyNumberFormat="1" applyFont="1" applyBorder="1" applyAlignment="1">
      <alignment horizontal="right" vertical="center"/>
    </xf>
    <xf numFmtId="10" fontId="14" fillId="0" borderId="90" xfId="13" applyNumberFormat="1" applyFont="1" applyBorder="1" applyAlignment="1">
      <alignment horizontal="right" vertical="center"/>
    </xf>
    <xf numFmtId="10" fontId="14" fillId="0" borderId="91" xfId="13" applyNumberFormat="1" applyFont="1" applyBorder="1" applyAlignment="1">
      <alignment horizontal="right" vertical="center"/>
    </xf>
    <xf numFmtId="167" fontId="60" fillId="0" borderId="86" xfId="14" applyNumberFormat="1" applyFont="1" applyFill="1" applyBorder="1" applyAlignment="1">
      <alignment horizontal="right" vertical="center"/>
    </xf>
    <xf numFmtId="10" fontId="14" fillId="0" borderId="89" xfId="14" applyNumberFormat="1" applyFont="1" applyFill="1" applyBorder="1" applyAlignment="1">
      <alignment horizontal="right" vertical="center"/>
    </xf>
    <xf numFmtId="10" fontId="14" fillId="0" borderId="90" xfId="14" applyNumberFormat="1" applyFont="1" applyFill="1" applyBorder="1" applyAlignment="1">
      <alignment horizontal="right" vertical="center"/>
    </xf>
    <xf numFmtId="10" fontId="14" fillId="0" borderId="91" xfId="14" applyNumberFormat="1" applyFont="1" applyFill="1" applyBorder="1" applyAlignment="1">
      <alignment horizontal="right" vertical="center"/>
    </xf>
    <xf numFmtId="0" fontId="20" fillId="0" borderId="86" xfId="0" applyFont="1" applyBorder="1"/>
    <xf numFmtId="169" fontId="13" fillId="0" borderId="86" xfId="12" applyNumberFormat="1" applyFont="1" applyFill="1" applyBorder="1" applyAlignment="1">
      <alignment horizontal="right"/>
    </xf>
    <xf numFmtId="169" fontId="13" fillId="0" borderId="87" xfId="12" applyNumberFormat="1" applyFont="1" applyFill="1" applyBorder="1" applyAlignment="1">
      <alignment horizontal="right"/>
    </xf>
    <xf numFmtId="169" fontId="13" fillId="0" borderId="88" xfId="12" applyNumberFormat="1" applyFont="1" applyFill="1" applyBorder="1" applyAlignment="1">
      <alignment horizontal="right"/>
    </xf>
    <xf numFmtId="167" fontId="13" fillId="0" borderId="86" xfId="0" applyNumberFormat="1" applyFont="1" applyBorder="1" applyAlignment="1">
      <alignment horizontal="center"/>
    </xf>
    <xf numFmtId="167" fontId="13" fillId="0" borderId="88" xfId="0" applyNumberFormat="1" applyFont="1" applyBorder="1" applyAlignment="1">
      <alignment horizontal="center"/>
    </xf>
    <xf numFmtId="169" fontId="44" fillId="0" borderId="86" xfId="12" applyNumberFormat="1" applyFont="1" applyFill="1" applyBorder="1" applyAlignment="1">
      <alignment horizontal="right"/>
    </xf>
    <xf numFmtId="169" fontId="14" fillId="0" borderId="90" xfId="12" applyNumberFormat="1" applyFont="1" applyFill="1" applyBorder="1" applyAlignment="1">
      <alignment horizontal="right"/>
    </xf>
    <xf numFmtId="169" fontId="14" fillId="0" borderId="91" xfId="12" applyNumberFormat="1" applyFont="1" applyFill="1" applyBorder="1" applyAlignment="1">
      <alignment horizontal="right"/>
    </xf>
    <xf numFmtId="0" fontId="20" fillId="0" borderId="86" xfId="0" applyFont="1" applyBorder="1" applyAlignment="1">
      <alignment horizontal="center" vertical="center" wrapText="1"/>
    </xf>
    <xf numFmtId="0" fontId="20" fillId="0" borderId="87" xfId="0" applyFont="1" applyBorder="1" applyAlignment="1">
      <alignment horizontal="center" vertical="center" wrapText="1"/>
    </xf>
    <xf numFmtId="0" fontId="16" fillId="0" borderId="89" xfId="0" applyFont="1" applyBorder="1" applyAlignment="1">
      <alignment wrapText="1"/>
    </xf>
    <xf numFmtId="167" fontId="63" fillId="0" borderId="89" xfId="13" applyNumberFormat="1" applyFont="1" applyBorder="1" applyAlignment="1">
      <alignment horizontal="center" wrapText="1"/>
    </xf>
    <xf numFmtId="167" fontId="63" fillId="0" borderId="90" xfId="13" applyNumberFormat="1" applyFont="1" applyBorder="1" applyAlignment="1">
      <alignment horizontal="center" wrapText="1"/>
    </xf>
    <xf numFmtId="0" fontId="1" fillId="3" borderId="89" xfId="35" applyFont="1" applyFill="1" applyBorder="1" applyAlignment="1">
      <alignment horizontal="center"/>
    </xf>
    <xf numFmtId="0" fontId="1" fillId="3" borderId="91" xfId="35" applyFont="1" applyFill="1" applyBorder="1" applyAlignment="1">
      <alignment horizontal="center"/>
    </xf>
    <xf numFmtId="0" fontId="1" fillId="4" borderId="89" xfId="35" applyFont="1" applyFill="1" applyBorder="1" applyAlignment="1">
      <alignment horizontal="center" vertical="center"/>
    </xf>
    <xf numFmtId="0" fontId="1" fillId="4" borderId="91" xfId="35" applyFont="1" applyFill="1" applyBorder="1" applyAlignment="1">
      <alignment horizontal="center" vertical="center"/>
    </xf>
    <xf numFmtId="3" fontId="13" fillId="0" borderId="86" xfId="0" applyNumberFormat="1" applyFont="1" applyBorder="1" applyAlignment="1">
      <alignment vertical="center"/>
    </xf>
    <xf numFmtId="3" fontId="13" fillId="0" borderId="87" xfId="0" applyNumberFormat="1" applyFont="1" applyBorder="1" applyAlignment="1">
      <alignment vertical="center"/>
    </xf>
    <xf numFmtId="167" fontId="13" fillId="0" borderId="86" xfId="30" applyNumberFormat="1" applyFont="1" applyFill="1" applyBorder="1" applyAlignment="1">
      <alignment horizontal="center" vertical="center"/>
    </xf>
    <xf numFmtId="167" fontId="13" fillId="0" borderId="88" xfId="30" applyNumberFormat="1" applyFont="1" applyFill="1" applyBorder="1" applyAlignment="1">
      <alignment horizontal="center" vertical="center"/>
    </xf>
    <xf numFmtId="167" fontId="14" fillId="0" borderId="86" xfId="30" applyNumberFormat="1" applyFont="1" applyFill="1" applyBorder="1" applyAlignment="1">
      <alignment horizontal="center" vertical="center"/>
    </xf>
    <xf numFmtId="167" fontId="14" fillId="0" borderId="88" xfId="30" applyNumberFormat="1" applyFont="1" applyFill="1" applyBorder="1" applyAlignment="1">
      <alignment horizontal="center" vertical="center"/>
    </xf>
    <xf numFmtId="169" fontId="14" fillId="0" borderId="86" xfId="21" applyNumberFormat="1" applyFont="1" applyFill="1" applyBorder="1" applyAlignment="1">
      <alignment vertical="center"/>
    </xf>
    <xf numFmtId="169" fontId="14" fillId="0" borderId="87" xfId="21" applyNumberFormat="1" applyFont="1" applyFill="1" applyBorder="1" applyAlignment="1">
      <alignment vertical="center"/>
    </xf>
    <xf numFmtId="169" fontId="14" fillId="0" borderId="88" xfId="21" applyNumberFormat="1" applyFont="1" applyFill="1" applyBorder="1" applyAlignment="1">
      <alignment vertical="center"/>
    </xf>
    <xf numFmtId="169" fontId="14" fillId="0" borderId="89" xfId="21" applyNumberFormat="1" applyFont="1" applyFill="1" applyBorder="1" applyAlignment="1">
      <alignment vertical="center"/>
    </xf>
    <xf numFmtId="169" fontId="14" fillId="0" borderId="90" xfId="21" applyNumberFormat="1" applyFont="1" applyFill="1" applyBorder="1" applyAlignment="1">
      <alignment vertical="center"/>
    </xf>
    <xf numFmtId="169" fontId="14" fillId="0" borderId="91" xfId="21" applyNumberFormat="1" applyFont="1" applyFill="1" applyBorder="1" applyAlignment="1">
      <alignment vertical="center"/>
    </xf>
    <xf numFmtId="10" fontId="13" fillId="0" borderId="86" xfId="30" applyNumberFormat="1" applyFont="1" applyFill="1" applyBorder="1" applyAlignment="1">
      <alignment vertical="center"/>
    </xf>
    <xf numFmtId="10" fontId="13" fillId="0" borderId="87" xfId="30" applyNumberFormat="1" applyFont="1" applyFill="1" applyBorder="1" applyAlignment="1">
      <alignment vertical="center"/>
    </xf>
    <xf numFmtId="167" fontId="14" fillId="0" borderId="86" xfId="30" applyNumberFormat="1" applyFont="1" applyFill="1" applyBorder="1" applyAlignment="1">
      <alignment horizontal="center"/>
    </xf>
    <xf numFmtId="167" fontId="14" fillId="0" borderId="88" xfId="30" applyNumberFormat="1" applyFont="1" applyFill="1" applyBorder="1" applyAlignment="1">
      <alignment horizontal="center"/>
    </xf>
    <xf numFmtId="167" fontId="14" fillId="0" borderId="89" xfId="30" applyNumberFormat="1" applyFont="1" applyFill="1" applyBorder="1" applyAlignment="1">
      <alignment vertical="center"/>
    </xf>
    <xf numFmtId="167" fontId="14" fillId="0" borderId="90" xfId="30" applyNumberFormat="1" applyFont="1" applyFill="1" applyBorder="1" applyAlignment="1">
      <alignment vertical="center"/>
    </xf>
    <xf numFmtId="167" fontId="14" fillId="0" borderId="89" xfId="30" applyNumberFormat="1" applyFont="1" applyFill="1" applyBorder="1" applyAlignment="1">
      <alignment horizontal="center"/>
    </xf>
    <xf numFmtId="167" fontId="14" fillId="0" borderId="91" xfId="30" applyNumberFormat="1" applyFont="1" applyFill="1" applyBorder="1" applyAlignment="1">
      <alignment horizontal="center"/>
    </xf>
    <xf numFmtId="0" fontId="43" fillId="3" borderId="92" xfId="20" applyFont="1" applyFill="1" applyBorder="1" applyAlignment="1">
      <alignment vertical="top"/>
    </xf>
    <xf numFmtId="0" fontId="14" fillId="2" borderId="89" xfId="20" applyFont="1" applyFill="1" applyBorder="1"/>
    <xf numFmtId="167" fontId="14" fillId="0" borderId="89" xfId="30" applyNumberFormat="1" applyFont="1" applyFill="1" applyBorder="1" applyAlignment="1">
      <alignment horizontal="center" vertical="center"/>
    </xf>
    <xf numFmtId="167" fontId="14" fillId="0" borderId="91" xfId="30" applyNumberFormat="1" applyFont="1" applyFill="1" applyBorder="1" applyAlignment="1">
      <alignment horizontal="center" vertical="center"/>
    </xf>
    <xf numFmtId="1" fontId="1" fillId="3" borderId="90" xfId="17" quotePrefix="1" applyNumberFormat="1" applyFont="1" applyFill="1" applyBorder="1" applyAlignment="1">
      <alignment horizontal="center" vertical="center"/>
    </xf>
    <xf numFmtId="1" fontId="1" fillId="3" borderId="91" xfId="17" quotePrefix="1" applyNumberFormat="1" applyFont="1" applyFill="1" applyBorder="1" applyAlignment="1">
      <alignment horizontal="center" vertical="center"/>
    </xf>
    <xf numFmtId="0" fontId="14" fillId="0" borderId="88" xfId="0" applyFont="1" applyBorder="1" applyAlignment="1">
      <alignment horizontal="center"/>
    </xf>
    <xf numFmtId="0" fontId="14" fillId="0" borderId="91" xfId="0" applyFont="1" applyBorder="1" applyAlignment="1">
      <alignment horizontal="center"/>
    </xf>
    <xf numFmtId="0" fontId="50" fillId="3" borderId="92" xfId="0" applyFont="1" applyFill="1" applyBorder="1" applyAlignment="1">
      <alignment horizontal="center" vertical="center"/>
    </xf>
    <xf numFmtId="0" fontId="1" fillId="3" borderId="92" xfId="0" applyFont="1" applyFill="1" applyBorder="1" applyAlignment="1">
      <alignment vertical="top"/>
    </xf>
    <xf numFmtId="14" fontId="50" fillId="3" borderId="91" xfId="39" quotePrefix="1" applyNumberFormat="1" applyFont="1" applyFill="1" applyBorder="1" applyAlignment="1">
      <alignment horizontal="center"/>
    </xf>
    <xf numFmtId="0" fontId="1" fillId="3" borderId="92" xfId="0" applyFont="1" applyFill="1" applyBorder="1" applyAlignment="1">
      <alignment vertical="center"/>
    </xf>
    <xf numFmtId="0" fontId="43" fillId="3" borderId="92" xfId="20" applyFont="1" applyFill="1" applyBorder="1" applyAlignment="1">
      <alignment vertical="top" wrapText="1"/>
    </xf>
    <xf numFmtId="174" fontId="43" fillId="3" borderId="89" xfId="20" quotePrefix="1" applyNumberFormat="1" applyFont="1" applyFill="1" applyBorder="1" applyAlignment="1">
      <alignment vertical="center"/>
    </xf>
    <xf numFmtId="1" fontId="43" fillId="3" borderId="89" xfId="21" applyNumberFormat="1" applyFont="1" applyFill="1" applyBorder="1" applyAlignment="1">
      <alignment horizontal="center" vertical="center"/>
    </xf>
    <xf numFmtId="1" fontId="43" fillId="3" borderId="90" xfId="21" applyNumberFormat="1" applyFont="1" applyFill="1" applyBorder="1" applyAlignment="1">
      <alignment horizontal="center" vertical="center"/>
    </xf>
    <xf numFmtId="1" fontId="43" fillId="3" borderId="91" xfId="21" applyNumberFormat="1" applyFont="1" applyFill="1" applyBorder="1" applyAlignment="1">
      <alignment horizontal="center" vertical="center"/>
    </xf>
    <xf numFmtId="0" fontId="43" fillId="3" borderId="89" xfId="20" applyFont="1" applyFill="1" applyBorder="1" applyAlignment="1">
      <alignment horizontal="center" vertical="center"/>
    </xf>
    <xf numFmtId="0" fontId="43" fillId="3" borderId="91" xfId="20" applyFont="1" applyFill="1" applyBorder="1" applyAlignment="1">
      <alignment horizontal="center" vertical="center"/>
    </xf>
    <xf numFmtId="14" fontId="1" fillId="3" borderId="89" xfId="39" quotePrefix="1" applyNumberFormat="1" applyFont="1" applyFill="1" applyBorder="1" applyAlignment="1">
      <alignment horizontal="center" vertical="center"/>
    </xf>
    <xf numFmtId="14" fontId="1" fillId="3" borderId="91" xfId="39" quotePrefix="1" applyNumberFormat="1" applyFont="1" applyFill="1" applyBorder="1" applyAlignment="1">
      <alignment horizontal="center" vertical="center"/>
    </xf>
    <xf numFmtId="0" fontId="14" fillId="0" borderId="92" xfId="20" applyFont="1" applyBorder="1" applyAlignment="1">
      <alignment vertical="center"/>
    </xf>
    <xf numFmtId="169" fontId="14" fillId="0" borderId="86" xfId="21" applyNumberFormat="1" applyFont="1" applyFill="1" applyBorder="1" applyAlignment="1">
      <alignment horizontal="center" vertical="center"/>
    </xf>
    <xf numFmtId="169" fontId="14" fillId="0" borderId="87" xfId="21" applyNumberFormat="1" applyFont="1" applyFill="1" applyBorder="1" applyAlignment="1">
      <alignment horizontal="center" vertical="center"/>
    </xf>
    <xf numFmtId="169" fontId="14" fillId="0" borderId="88" xfId="21" applyNumberFormat="1" applyFont="1" applyFill="1" applyBorder="1" applyAlignment="1">
      <alignment horizontal="center" vertical="center"/>
    </xf>
    <xf numFmtId="167" fontId="14" fillId="0" borderId="92" xfId="30" applyNumberFormat="1" applyFont="1" applyFill="1" applyBorder="1" applyAlignment="1">
      <alignment horizontal="center" vertical="center"/>
    </xf>
    <xf numFmtId="169" fontId="13" fillId="0" borderId="89" xfId="21" applyNumberFormat="1" applyFont="1" applyFill="1" applyBorder="1" applyAlignment="1">
      <alignment horizontal="center" vertical="center"/>
    </xf>
    <xf numFmtId="169" fontId="13" fillId="0" borderId="90" xfId="21" applyNumberFormat="1" applyFont="1" applyFill="1" applyBorder="1" applyAlignment="1">
      <alignment horizontal="center" vertical="center"/>
    </xf>
    <xf numFmtId="169" fontId="13" fillId="0" borderId="91" xfId="21" applyNumberFormat="1" applyFont="1" applyFill="1" applyBorder="1" applyAlignment="1">
      <alignment horizontal="center" vertical="center"/>
    </xf>
    <xf numFmtId="167" fontId="13" fillId="0" borderId="89" xfId="30" applyNumberFormat="1" applyFont="1" applyFill="1" applyBorder="1" applyAlignment="1">
      <alignment horizontal="center" vertical="center"/>
    </xf>
    <xf numFmtId="167" fontId="13" fillId="0" borderId="91" xfId="30" applyNumberFormat="1" applyFont="1" applyFill="1" applyBorder="1" applyAlignment="1">
      <alignment horizontal="center" vertical="center"/>
    </xf>
    <xf numFmtId="10" fontId="14" fillId="0" borderId="90" xfId="30" applyNumberFormat="1" applyFont="1" applyFill="1" applyBorder="1" applyAlignment="1">
      <alignment horizontal="center"/>
    </xf>
    <xf numFmtId="10" fontId="14" fillId="0" borderId="91" xfId="31" applyNumberFormat="1" applyFont="1" applyFill="1" applyBorder="1" applyAlignment="1">
      <alignment horizontal="center"/>
    </xf>
    <xf numFmtId="167" fontId="14" fillId="0" borderId="89" xfId="30" quotePrefix="1" applyNumberFormat="1" applyFont="1" applyFill="1" applyBorder="1" applyAlignment="1">
      <alignment horizontal="center"/>
    </xf>
    <xf numFmtId="167" fontId="14" fillId="0" borderId="91" xfId="30" quotePrefix="1" applyNumberFormat="1" applyFont="1" applyFill="1" applyBorder="1" applyAlignment="1">
      <alignment horizontal="center"/>
    </xf>
    <xf numFmtId="10" fontId="14" fillId="0" borderId="89" xfId="30" applyNumberFormat="1" applyFont="1" applyFill="1" applyBorder="1" applyAlignment="1">
      <alignment horizontal="center"/>
    </xf>
    <xf numFmtId="0" fontId="50" fillId="3" borderId="86" xfId="0" applyFont="1" applyFill="1" applyBorder="1" applyAlignment="1">
      <alignment vertical="top"/>
    </xf>
    <xf numFmtId="0" fontId="50" fillId="3" borderId="92" xfId="0" applyFont="1" applyFill="1" applyBorder="1" applyAlignment="1">
      <alignment horizontal="center" vertical="top"/>
    </xf>
    <xf numFmtId="174" fontId="50" fillId="4" borderId="89" xfId="20" quotePrefix="1" applyNumberFormat="1" applyFont="1" applyFill="1" applyBorder="1"/>
    <xf numFmtId="175" fontId="50" fillId="3" borderId="89" xfId="0" applyNumberFormat="1" applyFont="1" applyFill="1" applyBorder="1" applyAlignment="1">
      <alignment horizontal="center"/>
    </xf>
    <xf numFmtId="175" fontId="50" fillId="3" borderId="90" xfId="0" applyNumberFormat="1" applyFont="1" applyFill="1" applyBorder="1" applyAlignment="1">
      <alignment horizontal="center"/>
    </xf>
    <xf numFmtId="175" fontId="50" fillId="3" borderId="91" xfId="0" applyNumberFormat="1" applyFont="1" applyFill="1" applyBorder="1" applyAlignment="1">
      <alignment horizontal="center"/>
    </xf>
    <xf numFmtId="14" fontId="50" fillId="3" borderId="90" xfId="39" applyNumberFormat="1" applyFont="1" applyFill="1" applyBorder="1" applyAlignment="1">
      <alignment horizontal="center"/>
    </xf>
    <xf numFmtId="14" fontId="50" fillId="3" borderId="91" xfId="39" applyNumberFormat="1" applyFont="1" applyFill="1" applyBorder="1" applyAlignment="1">
      <alignment horizontal="center"/>
    </xf>
    <xf numFmtId="49" fontId="50" fillId="3" borderId="89" xfId="39" quotePrefix="1" applyNumberFormat="1" applyFont="1" applyFill="1" applyBorder="1" applyAlignment="1">
      <alignment horizontal="center"/>
    </xf>
    <xf numFmtId="175" fontId="50" fillId="3" borderId="91" xfId="0" quotePrefix="1" applyNumberFormat="1" applyFont="1" applyFill="1" applyBorder="1" applyAlignment="1">
      <alignment horizontal="center"/>
    </xf>
    <xf numFmtId="0" fontId="50" fillId="3" borderId="86" xfId="40" applyFont="1" applyFill="1" applyBorder="1" applyAlignment="1">
      <alignment vertical="top"/>
    </xf>
    <xf numFmtId="0" fontId="50" fillId="3" borderId="89" xfId="40" quotePrefix="1" applyFont="1" applyFill="1" applyBorder="1"/>
    <xf numFmtId="0" fontId="19" fillId="0" borderId="89" xfId="1" applyFont="1" applyFill="1" applyBorder="1"/>
    <xf numFmtId="14" fontId="50" fillId="3" borderId="90" xfId="39" applyNumberFormat="1" applyFont="1" applyFill="1" applyBorder="1" applyAlignment="1">
      <alignment horizontal="center" vertical="center"/>
    </xf>
    <xf numFmtId="14" fontId="50" fillId="3" borderId="91" xfId="39" applyNumberFormat="1" applyFont="1" applyFill="1" applyBorder="1" applyAlignment="1">
      <alignment horizontal="center" vertical="center"/>
    </xf>
    <xf numFmtId="0" fontId="50" fillId="3" borderId="92" xfId="0" applyFont="1" applyFill="1" applyBorder="1" applyAlignment="1">
      <alignment vertical="top" wrapText="1"/>
    </xf>
    <xf numFmtId="1" fontId="50" fillId="3" borderId="90" xfId="34" applyNumberFormat="1" applyFont="1" applyFill="1" applyBorder="1" applyAlignment="1">
      <alignment horizontal="center" vertical="center"/>
    </xf>
    <xf numFmtId="1" fontId="50" fillId="3" borderId="91" xfId="34" applyNumberFormat="1" applyFont="1" applyFill="1" applyBorder="1" applyAlignment="1">
      <alignment horizontal="center" vertical="center"/>
    </xf>
    <xf numFmtId="1" fontId="50" fillId="3" borderId="89" xfId="39" quotePrefix="1" applyNumberFormat="1" applyFont="1" applyFill="1" applyBorder="1" applyAlignment="1">
      <alignment horizontal="center" vertical="center"/>
    </xf>
    <xf numFmtId="1" fontId="50" fillId="3" borderId="91" xfId="39" quotePrefix="1" applyNumberFormat="1" applyFont="1" applyFill="1" applyBorder="1" applyAlignment="1">
      <alignment horizontal="center" vertical="center"/>
    </xf>
    <xf numFmtId="14" fontId="50" fillId="3" borderId="91" xfId="39" quotePrefix="1" applyNumberFormat="1" applyFont="1" applyFill="1" applyBorder="1" applyAlignment="1">
      <alignment horizontal="center" vertical="center"/>
    </xf>
    <xf numFmtId="0" fontId="50" fillId="3" borderId="86" xfId="48" applyFont="1" applyFill="1" applyBorder="1" applyAlignment="1">
      <alignment vertical="top"/>
    </xf>
    <xf numFmtId="0" fontId="50" fillId="3" borderId="92" xfId="48" applyFont="1" applyFill="1" applyBorder="1" applyAlignment="1">
      <alignment horizontal="center" vertical="top"/>
    </xf>
    <xf numFmtId="0" fontId="50" fillId="3" borderId="89" xfId="48" quotePrefix="1" applyFont="1" applyFill="1" applyBorder="1" applyAlignment="1">
      <alignment vertical="center"/>
    </xf>
    <xf numFmtId="0" fontId="50" fillId="3" borderId="89" xfId="48" applyFont="1" applyFill="1" applyBorder="1" applyAlignment="1">
      <alignment horizontal="center" vertical="center"/>
    </xf>
    <xf numFmtId="0" fontId="50" fillId="3" borderId="91" xfId="48" applyFont="1" applyFill="1" applyBorder="1" applyAlignment="1">
      <alignment horizontal="center" vertical="center"/>
    </xf>
    <xf numFmtId="0" fontId="50" fillId="3" borderId="90" xfId="48" applyFont="1" applyFill="1" applyBorder="1" applyAlignment="1">
      <alignment horizontal="center" vertical="center"/>
    </xf>
    <xf numFmtId="0" fontId="47" fillId="5" borderId="86" xfId="48" applyFont="1" applyFill="1" applyBorder="1"/>
    <xf numFmtId="3" fontId="47" fillId="0" borderId="86" xfId="48" applyNumberFormat="1" applyFont="1" applyBorder="1" applyAlignment="1">
      <alignment horizontal="center"/>
    </xf>
    <xf numFmtId="3" fontId="47" fillId="0" borderId="87" xfId="48" applyNumberFormat="1" applyFont="1" applyBorder="1" applyAlignment="1">
      <alignment horizontal="center"/>
    </xf>
    <xf numFmtId="167" fontId="47" fillId="0" borderId="86" xfId="31" applyNumberFormat="1" applyFont="1" applyFill="1" applyBorder="1" applyAlignment="1">
      <alignment horizontal="center"/>
    </xf>
    <xf numFmtId="167" fontId="47" fillId="0" borderId="88" xfId="31" applyNumberFormat="1" applyFont="1" applyFill="1" applyBorder="1" applyAlignment="1">
      <alignment horizontal="center"/>
    </xf>
    <xf numFmtId="0" fontId="47" fillId="5" borderId="89" xfId="48" applyFont="1" applyFill="1" applyBorder="1"/>
    <xf numFmtId="3" fontId="47" fillId="0" borderId="89" xfId="48" applyNumberFormat="1" applyFont="1" applyBorder="1" applyAlignment="1">
      <alignment horizontal="center"/>
    </xf>
    <xf numFmtId="3" fontId="47" fillId="0" borderId="90" xfId="48" applyNumberFormat="1" applyFont="1" applyBorder="1" applyAlignment="1">
      <alignment horizontal="center"/>
    </xf>
    <xf numFmtId="167" fontId="47" fillId="0" borderId="89" xfId="31" applyNumberFormat="1" applyFont="1" applyFill="1" applyBorder="1" applyAlignment="1">
      <alignment horizontal="center"/>
    </xf>
    <xf numFmtId="167" fontId="47" fillId="0" borderId="91" xfId="31" applyNumberFormat="1" applyFont="1" applyFill="1" applyBorder="1" applyAlignment="1">
      <alignment horizontal="center"/>
    </xf>
    <xf numFmtId="0" fontId="4" fillId="3" borderId="90" xfId="1" applyFill="1" applyBorder="1"/>
    <xf numFmtId="0" fontId="18" fillId="3" borderId="86" xfId="0" applyFont="1" applyFill="1" applyBorder="1" applyAlignment="1">
      <alignment vertical="center"/>
    </xf>
    <xf numFmtId="17" fontId="1" fillId="3" borderId="89" xfId="0" quotePrefix="1" applyNumberFormat="1" applyFont="1" applyFill="1" applyBorder="1" applyAlignment="1">
      <alignment horizontal="center" vertical="center"/>
    </xf>
    <xf numFmtId="17" fontId="1" fillId="3" borderId="90" xfId="0" quotePrefix="1" applyNumberFormat="1" applyFont="1" applyFill="1" applyBorder="1" applyAlignment="1">
      <alignment horizontal="center" vertical="center"/>
    </xf>
    <xf numFmtId="17" fontId="1" fillId="3" borderId="91" xfId="0" quotePrefix="1" applyNumberFormat="1" applyFont="1" applyFill="1" applyBorder="1" applyAlignment="1">
      <alignment horizontal="center" vertical="center"/>
    </xf>
    <xf numFmtId="0" fontId="1" fillId="3" borderId="89" xfId="0" applyFont="1" applyFill="1" applyBorder="1" applyAlignment="1">
      <alignment horizontal="center"/>
    </xf>
    <xf numFmtId="0" fontId="1" fillId="3" borderId="91" xfId="0" applyFont="1" applyFill="1" applyBorder="1" applyAlignment="1">
      <alignment horizontal="center"/>
    </xf>
    <xf numFmtId="3" fontId="13" fillId="0" borderId="88" xfId="0" applyNumberFormat="1" applyFont="1" applyBorder="1" applyAlignment="1">
      <alignment vertical="center"/>
    </xf>
    <xf numFmtId="167" fontId="14" fillId="0" borderId="89" xfId="31" applyNumberFormat="1" applyFont="1" applyFill="1" applyBorder="1" applyAlignment="1">
      <alignment horizontal="center"/>
    </xf>
    <xf numFmtId="2" fontId="14" fillId="0" borderId="91" xfId="30" applyNumberFormat="1" applyFont="1" applyFill="1" applyBorder="1" applyAlignment="1">
      <alignment horizontal="center"/>
    </xf>
    <xf numFmtId="167" fontId="14" fillId="0" borderId="91" xfId="30" applyNumberFormat="1" applyFont="1" applyFill="1" applyBorder="1" applyAlignment="1">
      <alignment vertical="center"/>
    </xf>
    <xf numFmtId="49" fontId="28" fillId="3" borderId="89" xfId="23" quotePrefix="1" applyNumberFormat="1" applyFont="1" applyFill="1" applyBorder="1" applyAlignment="1">
      <alignment horizontal="center"/>
    </xf>
    <xf numFmtId="0" fontId="28" fillId="4" borderId="90" xfId="0" applyFont="1" applyFill="1" applyBorder="1" applyAlignment="1">
      <alignment horizontal="left"/>
    </xf>
    <xf numFmtId="49" fontId="28" fillId="3" borderId="91" xfId="23" quotePrefix="1" applyNumberFormat="1" applyFont="1" applyFill="1" applyBorder="1" applyAlignment="1">
      <alignment horizontal="center"/>
    </xf>
    <xf numFmtId="17" fontId="28" fillId="3" borderId="94" xfId="23" quotePrefix="1" applyNumberFormat="1" applyFont="1" applyFill="1" applyBorder="1" applyAlignment="1">
      <alignment horizontal="center"/>
    </xf>
    <xf numFmtId="0" fontId="27" fillId="0" borderId="89" xfId="0" applyFont="1" applyBorder="1"/>
    <xf numFmtId="169" fontId="27" fillId="0" borderId="90" xfId="12" applyNumberFormat="1" applyFont="1" applyBorder="1"/>
    <xf numFmtId="0" fontId="28" fillId="3" borderId="92" xfId="23" applyFont="1" applyFill="1" applyBorder="1" applyAlignment="1">
      <alignment horizontal="center" vertical="top"/>
    </xf>
    <xf numFmtId="0" fontId="27" fillId="6" borderId="86" xfId="0" applyFont="1" applyFill="1" applyBorder="1" applyAlignment="1">
      <alignment horizontal="left"/>
    </xf>
    <xf numFmtId="0" fontId="30" fillId="5" borderId="87" xfId="0" applyFont="1" applyFill="1" applyBorder="1"/>
    <xf numFmtId="0" fontId="30" fillId="5" borderId="88" xfId="0" applyFont="1" applyFill="1" applyBorder="1"/>
    <xf numFmtId="0" fontId="30" fillId="6" borderId="87" xfId="0" applyFont="1" applyFill="1" applyBorder="1"/>
    <xf numFmtId="0" fontId="30" fillId="0" borderId="90" xfId="0" applyFont="1" applyBorder="1"/>
    <xf numFmtId="169" fontId="30" fillId="0" borderId="90" xfId="51" applyNumberFormat="1" applyFont="1" applyBorder="1"/>
    <xf numFmtId="0" fontId="28" fillId="3" borderId="97" xfId="0" applyFont="1" applyFill="1" applyBorder="1" applyAlignment="1">
      <alignment horizontal="center" vertical="top"/>
    </xf>
    <xf numFmtId="0" fontId="28" fillId="3" borderId="89" xfId="11" applyFont="1" applyFill="1" applyBorder="1" applyAlignment="1">
      <alignment horizontal="center" vertical="center"/>
    </xf>
    <xf numFmtId="0" fontId="28" fillId="3" borderId="90" xfId="11" applyFont="1" applyFill="1" applyBorder="1" applyAlignment="1">
      <alignment horizontal="center" vertical="center"/>
    </xf>
    <xf numFmtId="0" fontId="28" fillId="3" borderId="91" xfId="11" applyFont="1" applyFill="1" applyBorder="1" applyAlignment="1">
      <alignment horizontal="center" vertical="center"/>
    </xf>
    <xf numFmtId="1" fontId="28" fillId="3" borderId="89" xfId="0" quotePrefix="1" applyNumberFormat="1" applyFont="1" applyFill="1" applyBorder="1" applyAlignment="1">
      <alignment horizontal="center"/>
    </xf>
    <xf numFmtId="1" fontId="28" fillId="3" borderId="91" xfId="0" quotePrefix="1" applyNumberFormat="1" applyFont="1" applyFill="1" applyBorder="1" applyAlignment="1">
      <alignment horizontal="center"/>
    </xf>
    <xf numFmtId="0" fontId="30" fillId="0" borderId="86" xfId="0" applyFont="1" applyBorder="1"/>
    <xf numFmtId="0" fontId="30" fillId="0" borderId="87" xfId="0" applyFont="1" applyBorder="1"/>
    <xf numFmtId="0" fontId="30" fillId="0" borderId="88" xfId="0" applyFont="1" applyBorder="1"/>
    <xf numFmtId="169" fontId="27" fillId="0" borderId="89" xfId="51" applyNumberFormat="1" applyFont="1" applyBorder="1"/>
    <xf numFmtId="169" fontId="27" fillId="0" borderId="90" xfId="51" applyNumberFormat="1" applyFont="1" applyBorder="1"/>
    <xf numFmtId="169" fontId="27" fillId="0" borderId="91" xfId="51" applyNumberFormat="1" applyFont="1" applyBorder="1"/>
    <xf numFmtId="167" fontId="27" fillId="0" borderId="90" xfId="25" applyNumberFormat="1" applyFont="1" applyBorder="1" applyAlignment="1">
      <alignment horizontal="center"/>
    </xf>
    <xf numFmtId="167" fontId="27" fillId="0" borderId="91" xfId="25" applyNumberFormat="1" applyFont="1" applyBorder="1" applyAlignment="1">
      <alignment horizontal="center"/>
    </xf>
    <xf numFmtId="169" fontId="27" fillId="6" borderId="89" xfId="12" applyNumberFormat="1" applyFont="1" applyFill="1" applyBorder="1"/>
    <xf numFmtId="169" fontId="27" fillId="6" borderId="90" xfId="12" applyNumberFormat="1" applyFont="1" applyFill="1" applyBorder="1"/>
    <xf numFmtId="0" fontId="30" fillId="5" borderId="89" xfId="0" applyFont="1" applyFill="1" applyBorder="1"/>
    <xf numFmtId="0" fontId="30" fillId="5" borderId="90" xfId="0" applyFont="1" applyFill="1" applyBorder="1"/>
    <xf numFmtId="169" fontId="30" fillId="0" borderId="89" xfId="51" applyNumberFormat="1" applyFont="1" applyBorder="1" applyAlignment="1">
      <alignment horizontal="center"/>
    </xf>
    <xf numFmtId="169" fontId="30" fillId="0" borderId="90" xfId="51" applyNumberFormat="1" applyFont="1" applyBorder="1" applyAlignment="1">
      <alignment horizontal="center"/>
    </xf>
    <xf numFmtId="169" fontId="30" fillId="0" borderId="91" xfId="51" applyNumberFormat="1" applyFont="1" applyBorder="1" applyAlignment="1">
      <alignment horizontal="center"/>
    </xf>
    <xf numFmtId="167" fontId="30" fillId="0" borderId="90" xfId="25" applyNumberFormat="1" applyFont="1" applyBorder="1" applyAlignment="1">
      <alignment horizontal="center"/>
    </xf>
    <xf numFmtId="167" fontId="30" fillId="0" borderId="91" xfId="25" applyNumberFormat="1" applyFont="1" applyBorder="1" applyAlignment="1">
      <alignment horizontal="center"/>
    </xf>
    <xf numFmtId="0" fontId="55" fillId="0" borderId="98" xfId="0" applyFont="1" applyBorder="1" applyAlignment="1">
      <alignment vertical="center"/>
    </xf>
    <xf numFmtId="0" fontId="55" fillId="0" borderId="1" xfId="0" applyFont="1" applyBorder="1" applyAlignment="1">
      <alignment vertical="center"/>
    </xf>
    <xf numFmtId="0" fontId="51" fillId="0" borderId="99" xfId="0" applyFont="1" applyBorder="1"/>
    <xf numFmtId="0" fontId="51" fillId="0" borderId="1" xfId="0" applyFont="1" applyBorder="1"/>
    <xf numFmtId="0" fontId="51" fillId="0" borderId="100" xfId="0" applyFont="1" applyBorder="1"/>
    <xf numFmtId="0" fontId="58" fillId="0" borderId="0" xfId="0" applyFont="1" applyAlignment="1">
      <alignment vertical="center"/>
    </xf>
    <xf numFmtId="2" fontId="56" fillId="0" borderId="0" xfId="0" applyNumberFormat="1" applyFont="1" applyAlignment="1">
      <alignment horizontal="center" vertical="center"/>
    </xf>
    <xf numFmtId="173" fontId="56" fillId="0" borderId="0" xfId="0" applyNumberFormat="1" applyFont="1" applyAlignment="1">
      <alignment horizontal="center" vertical="center"/>
    </xf>
    <xf numFmtId="0" fontId="56" fillId="0" borderId="2" xfId="0" applyFont="1" applyBorder="1" applyAlignment="1">
      <alignment vertical="center"/>
    </xf>
    <xf numFmtId="0" fontId="58" fillId="0" borderId="90" xfId="0" applyFont="1" applyBorder="1" applyAlignment="1">
      <alignment vertical="center"/>
    </xf>
    <xf numFmtId="9" fontId="56" fillId="0" borderId="90" xfId="31" applyFont="1" applyBorder="1" applyAlignment="1">
      <alignment horizontal="center" vertical="center"/>
    </xf>
    <xf numFmtId="9" fontId="56" fillId="0" borderId="91" xfId="31" applyFont="1" applyBorder="1" applyAlignment="1">
      <alignment horizontal="center" vertical="center"/>
    </xf>
    <xf numFmtId="14" fontId="318" fillId="3" borderId="89" xfId="53391" quotePrefix="1" applyNumberFormat="1" applyFont="1" applyFill="1" applyBorder="1" applyAlignment="1">
      <alignment horizontal="center" vertical="center"/>
    </xf>
    <xf numFmtId="14" fontId="318" fillId="3" borderId="91" xfId="53391" quotePrefix="1" applyNumberFormat="1" applyFont="1" applyFill="1" applyBorder="1" applyAlignment="1">
      <alignment horizontal="center" vertical="center"/>
    </xf>
    <xf numFmtId="0" fontId="322" fillId="3" borderId="91" xfId="91" applyFont="1" applyFill="1" applyBorder="1" applyAlignment="1">
      <alignment horizontal="center" vertical="center"/>
    </xf>
    <xf numFmtId="0" fontId="50" fillId="3" borderId="89" xfId="11" quotePrefix="1" applyFont="1" applyFill="1" applyBorder="1" applyAlignment="1">
      <alignment horizontal="center" vertical="center"/>
    </xf>
    <xf numFmtId="0" fontId="50" fillId="3" borderId="90" xfId="11" quotePrefix="1" applyFont="1" applyFill="1" applyBorder="1" applyAlignment="1">
      <alignment horizontal="center" vertical="center"/>
    </xf>
    <xf numFmtId="0" fontId="50" fillId="3" borderId="91" xfId="11" quotePrefix="1" applyFont="1" applyFill="1" applyBorder="1" applyAlignment="1">
      <alignment horizontal="center" vertical="center"/>
    </xf>
    <xf numFmtId="14" fontId="50" fillId="3" borderId="90" xfId="39" quotePrefix="1" applyNumberFormat="1" applyFont="1" applyFill="1" applyBorder="1" applyAlignment="1">
      <alignment horizontal="center"/>
    </xf>
    <xf numFmtId="0" fontId="1" fillId="3" borderId="92" xfId="0" applyFont="1" applyFill="1" applyBorder="1" applyAlignment="1">
      <alignment horizontal="center" vertical="center"/>
    </xf>
    <xf numFmtId="1" fontId="1" fillId="3" borderId="0" xfId="12" applyNumberFormat="1" applyFont="1" applyFill="1" applyAlignment="1">
      <alignment horizontal="center"/>
    </xf>
    <xf numFmtId="0" fontId="1" fillId="3" borderId="88" xfId="0" applyFont="1" applyFill="1" applyBorder="1" applyAlignment="1">
      <alignment horizontal="center" vertical="center"/>
    </xf>
    <xf numFmtId="0" fontId="50" fillId="3" borderId="88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4" fillId="3" borderId="90" xfId="1" applyFont="1" applyFill="1" applyBorder="1"/>
    <xf numFmtId="0" fontId="39" fillId="7" borderId="0" xfId="35" applyFont="1" applyFill="1" applyAlignment="1">
      <alignment vertical="center"/>
    </xf>
    <xf numFmtId="167" fontId="39" fillId="5" borderId="0" xfId="37" applyNumberFormat="1" applyFont="1" applyFill="1" applyBorder="1" applyAlignment="1">
      <alignment horizontal="center" vertical="center"/>
    </xf>
    <xf numFmtId="0" fontId="14" fillId="5" borderId="0" xfId="38" applyFont="1" applyFill="1" applyAlignment="1">
      <alignment vertical="center"/>
    </xf>
    <xf numFmtId="0" fontId="8" fillId="0" borderId="0" xfId="35" applyFont="1"/>
    <xf numFmtId="0" fontId="14" fillId="5" borderId="0" xfId="38" applyFont="1" applyFill="1" applyAlignment="1">
      <alignment horizontal="left" vertical="center"/>
    </xf>
    <xf numFmtId="0" fontId="40" fillId="2" borderId="0" xfId="0" applyFont="1" applyFill="1" applyAlignment="1">
      <alignment vertical="center"/>
    </xf>
    <xf numFmtId="10" fontId="40" fillId="9" borderId="0" xfId="0" applyNumberFormat="1" applyFont="1" applyFill="1" applyAlignment="1">
      <alignment horizontal="center" vertical="center"/>
    </xf>
    <xf numFmtId="0" fontId="8" fillId="10" borderId="0" xfId="0" applyFont="1" applyFill="1"/>
    <xf numFmtId="0" fontId="323" fillId="4" borderId="0" xfId="0" applyFont="1" applyFill="1" applyAlignment="1">
      <alignment horizontal="centerContinuous" vertical="top"/>
    </xf>
    <xf numFmtId="0" fontId="1" fillId="4" borderId="89" xfId="0" quotePrefix="1" applyFont="1" applyFill="1" applyBorder="1" applyAlignment="1">
      <alignment horizontal="center" vertical="center"/>
    </xf>
    <xf numFmtId="0" fontId="1" fillId="4" borderId="90" xfId="0" quotePrefix="1" applyFont="1" applyFill="1" applyBorder="1" applyAlignment="1">
      <alignment horizontal="center" vertical="center"/>
    </xf>
    <xf numFmtId="0" fontId="1" fillId="4" borderId="0" xfId="0" quotePrefix="1" applyFont="1" applyFill="1" applyAlignment="1">
      <alignment horizontal="center" vertical="center"/>
    </xf>
    <xf numFmtId="0" fontId="39" fillId="0" borderId="92" xfId="0" applyFont="1" applyBorder="1" applyAlignment="1">
      <alignment vertical="center"/>
    </xf>
    <xf numFmtId="0" fontId="39" fillId="0" borderId="5" xfId="0" applyFont="1" applyBorder="1" applyAlignment="1">
      <alignment horizontal="left" vertical="center" indent="1"/>
    </xf>
    <xf numFmtId="0" fontId="8" fillId="0" borderId="5" xfId="0" applyFont="1" applyBorder="1" applyAlignment="1">
      <alignment horizontal="left" vertical="center" indent="1"/>
    </xf>
    <xf numFmtId="0" fontId="39" fillId="0" borderId="5" xfId="0" applyFont="1" applyBorder="1" applyAlignment="1">
      <alignment vertical="center"/>
    </xf>
    <xf numFmtId="0" fontId="39" fillId="0" borderId="2" xfId="0" applyFont="1" applyBorder="1" applyAlignment="1">
      <alignment vertical="center"/>
    </xf>
    <xf numFmtId="0" fontId="39" fillId="7" borderId="8" xfId="0" applyFont="1" applyFill="1" applyBorder="1" applyAlignment="1">
      <alignment vertical="center"/>
    </xf>
    <xf numFmtId="3" fontId="70" fillId="7" borderId="6" xfId="3407" applyNumberFormat="1" applyFont="1" applyFill="1" applyBorder="1" applyAlignment="1">
      <alignment horizontal="center" vertical="center"/>
    </xf>
    <xf numFmtId="3" fontId="70" fillId="7" borderId="0" xfId="3407" applyNumberFormat="1" applyFont="1" applyFill="1" applyAlignment="1">
      <alignment horizontal="center" vertical="center"/>
    </xf>
    <xf numFmtId="3" fontId="70" fillId="7" borderId="87" xfId="3407" applyNumberFormat="1" applyFont="1" applyFill="1" applyBorder="1" applyAlignment="1">
      <alignment horizontal="center" vertical="center"/>
    </xf>
    <xf numFmtId="3" fontId="70" fillId="7" borderId="100" xfId="3407" applyNumberFormat="1" applyFont="1" applyFill="1" applyBorder="1" applyAlignment="1">
      <alignment horizontal="center" vertical="center"/>
    </xf>
    <xf numFmtId="167" fontId="70" fillId="0" borderId="87" xfId="18" applyNumberFormat="1" applyFont="1" applyBorder="1" applyAlignment="1">
      <alignment horizontal="center" vertical="center"/>
    </xf>
    <xf numFmtId="167" fontId="70" fillId="0" borderId="100" xfId="18" applyNumberFormat="1" applyFont="1" applyBorder="1" applyAlignment="1">
      <alignment horizontal="center" vertical="center"/>
    </xf>
    <xf numFmtId="167" fontId="70" fillId="0" borderId="6" xfId="18" applyNumberFormat="1" applyFont="1" applyBorder="1" applyAlignment="1">
      <alignment horizontal="center" vertical="center"/>
    </xf>
    <xf numFmtId="167" fontId="70" fillId="0" borderId="7" xfId="18" applyNumberFormat="1" applyFont="1" applyBorder="1" applyAlignment="1">
      <alignment horizontal="center" vertical="center"/>
    </xf>
    <xf numFmtId="3" fontId="70" fillId="0" borderId="99" xfId="3407" applyNumberFormat="1" applyFont="1" applyBorder="1" applyAlignment="1">
      <alignment horizontal="center" vertical="center"/>
    </xf>
    <xf numFmtId="3" fontId="70" fillId="0" borderId="87" xfId="3407" applyNumberFormat="1" applyFont="1" applyBorder="1" applyAlignment="1">
      <alignment horizontal="center" vertical="center"/>
    </xf>
    <xf numFmtId="3" fontId="70" fillId="0" borderId="100" xfId="3407" applyNumberFormat="1" applyFont="1" applyBorder="1" applyAlignment="1">
      <alignment horizontal="center" vertical="center"/>
    </xf>
    <xf numFmtId="167" fontId="70" fillId="0" borderId="99" xfId="18" applyNumberFormat="1" applyFont="1" applyBorder="1" applyAlignment="1">
      <alignment horizontal="center" vertical="center"/>
    </xf>
    <xf numFmtId="167" fontId="70" fillId="5" borderId="99" xfId="18" applyNumberFormat="1" applyFont="1" applyFill="1" applyBorder="1" applyAlignment="1">
      <alignment horizontal="center" vertical="center"/>
    </xf>
    <xf numFmtId="167" fontId="70" fillId="7" borderId="100" xfId="18" applyNumberFormat="1" applyFont="1" applyFill="1" applyBorder="1" applyAlignment="1">
      <alignment horizontal="center" vertical="center"/>
    </xf>
    <xf numFmtId="3" fontId="70" fillId="0" borderId="6" xfId="3407" applyNumberFormat="1" applyFont="1" applyBorder="1" applyAlignment="1">
      <alignment horizontal="center" vertical="center"/>
    </xf>
    <xf numFmtId="3" fontId="70" fillId="0" borderId="0" xfId="3407" applyNumberFormat="1" applyFont="1" applyAlignment="1">
      <alignment horizontal="center" vertical="center"/>
    </xf>
    <xf numFmtId="3" fontId="70" fillId="0" borderId="7" xfId="3407" applyNumberFormat="1" applyFont="1" applyBorder="1" applyAlignment="1">
      <alignment horizontal="center" vertical="center"/>
    </xf>
    <xf numFmtId="167" fontId="70" fillId="5" borderId="0" xfId="18" applyNumberFormat="1" applyFont="1" applyFill="1" applyAlignment="1">
      <alignment horizontal="center" vertical="center"/>
    </xf>
    <xf numFmtId="167" fontId="70" fillId="5" borderId="7" xfId="18" applyNumberFormat="1" applyFont="1" applyFill="1" applyBorder="1" applyAlignment="1">
      <alignment horizontal="center" vertical="center"/>
    </xf>
    <xf numFmtId="167" fontId="70" fillId="5" borderId="6" xfId="18" applyNumberFormat="1" applyFont="1" applyFill="1" applyBorder="1" applyAlignment="1">
      <alignment horizontal="center" vertical="center"/>
    </xf>
    <xf numFmtId="3" fontId="56" fillId="0" borderId="6" xfId="3407" applyNumberFormat="1" applyFont="1" applyBorder="1" applyAlignment="1">
      <alignment horizontal="center" vertical="center"/>
    </xf>
    <xf numFmtId="3" fontId="56" fillId="0" borderId="0" xfId="3407" applyNumberFormat="1" applyFont="1" applyAlignment="1">
      <alignment horizontal="center" vertical="center"/>
    </xf>
    <xf numFmtId="3" fontId="56" fillId="0" borderId="7" xfId="3407" applyNumberFormat="1" applyFont="1" applyBorder="1" applyAlignment="1">
      <alignment horizontal="center" vertical="center"/>
    </xf>
    <xf numFmtId="167" fontId="47" fillId="5" borderId="0" xfId="18" applyNumberFormat="1" applyFont="1" applyFill="1" applyAlignment="1">
      <alignment horizontal="center" vertical="center"/>
    </xf>
    <xf numFmtId="167" fontId="47" fillId="11" borderId="6" xfId="18" applyNumberFormat="1" applyFont="1" applyFill="1" applyBorder="1" applyAlignment="1">
      <alignment horizontal="center" vertical="center"/>
    </xf>
    <xf numFmtId="167" fontId="47" fillId="135" borderId="7" xfId="18" applyNumberFormat="1" applyFont="1" applyFill="1" applyBorder="1" applyAlignment="1">
      <alignment horizontal="center" vertical="center"/>
    </xf>
    <xf numFmtId="167" fontId="51" fillId="135" borderId="6" xfId="18" applyNumberFormat="1" applyFont="1" applyFill="1" applyBorder="1" applyAlignment="1">
      <alignment horizontal="center" vertical="center"/>
    </xf>
    <xf numFmtId="167" fontId="56" fillId="135" borderId="7" xfId="18" applyNumberFormat="1" applyFont="1" applyFill="1" applyBorder="1" applyAlignment="1">
      <alignment horizontal="center" vertical="center"/>
    </xf>
    <xf numFmtId="167" fontId="47" fillId="0" borderId="6" xfId="18" applyNumberFormat="1" applyFont="1" applyBorder="1" applyAlignment="1">
      <alignment horizontal="center" vertical="center"/>
    </xf>
    <xf numFmtId="167" fontId="51" fillId="0" borderId="7" xfId="18" applyNumberFormat="1" applyFont="1" applyBorder="1" applyAlignment="1">
      <alignment horizontal="center" vertical="center"/>
    </xf>
    <xf numFmtId="167" fontId="47" fillId="11" borderId="0" xfId="18" applyNumberFormat="1" applyFont="1" applyFill="1" applyAlignment="1">
      <alignment horizontal="center" vertical="center"/>
    </xf>
    <xf numFmtId="167" fontId="51" fillId="0" borderId="6" xfId="18" applyNumberFormat="1" applyFont="1" applyBorder="1" applyAlignment="1">
      <alignment horizontal="center" vertical="center"/>
    </xf>
    <xf numFmtId="167" fontId="56" fillId="8" borderId="7" xfId="18" applyNumberFormat="1" applyFont="1" applyFill="1" applyBorder="1" applyAlignment="1">
      <alignment horizontal="center" vertical="center"/>
    </xf>
    <xf numFmtId="167" fontId="51" fillId="11" borderId="7" xfId="18" applyNumberFormat="1" applyFont="1" applyFill="1" applyBorder="1" applyAlignment="1">
      <alignment horizontal="center" vertical="center"/>
    </xf>
    <xf numFmtId="167" fontId="51" fillId="8" borderId="7" xfId="18" applyNumberFormat="1" applyFont="1" applyFill="1" applyBorder="1" applyAlignment="1">
      <alignment horizontal="center" vertical="center"/>
    </xf>
    <xf numFmtId="167" fontId="47" fillId="135" borderId="0" xfId="18" applyNumberFormat="1" applyFont="1" applyFill="1" applyAlignment="1">
      <alignment horizontal="center" vertical="center"/>
    </xf>
    <xf numFmtId="167" fontId="51" fillId="135" borderId="7" xfId="18" applyNumberFormat="1" applyFont="1" applyFill="1" applyBorder="1" applyAlignment="1">
      <alignment horizontal="center" vertical="center"/>
    </xf>
    <xf numFmtId="167" fontId="73" fillId="5" borderId="0" xfId="18" applyNumberFormat="1" applyFont="1" applyFill="1" applyAlignment="1">
      <alignment horizontal="center" vertical="center"/>
    </xf>
    <xf numFmtId="167" fontId="70" fillId="135" borderId="6" xfId="18" applyNumberFormat="1" applyFont="1" applyFill="1" applyBorder="1" applyAlignment="1">
      <alignment horizontal="center" vertical="center"/>
    </xf>
    <xf numFmtId="167" fontId="70" fillId="135" borderId="7" xfId="18" applyNumberFormat="1" applyFont="1" applyFill="1" applyBorder="1" applyAlignment="1">
      <alignment horizontal="center" vertical="center"/>
    </xf>
    <xf numFmtId="166" fontId="70" fillId="0" borderId="6" xfId="36" applyFont="1" applyFill="1" applyBorder="1" applyAlignment="1">
      <alignment horizontal="center" vertical="center"/>
    </xf>
    <xf numFmtId="166" fontId="70" fillId="0" borderId="0" xfId="36" applyFont="1" applyFill="1" applyBorder="1" applyAlignment="1">
      <alignment horizontal="center" vertical="center"/>
    </xf>
    <xf numFmtId="43" fontId="70" fillId="0" borderId="0" xfId="53393" applyFont="1" applyAlignment="1">
      <alignment horizontal="center" vertical="center"/>
    </xf>
    <xf numFmtId="43" fontId="70" fillId="0" borderId="7" xfId="53393" applyFont="1" applyBorder="1" applyAlignment="1">
      <alignment horizontal="center" vertical="center"/>
    </xf>
    <xf numFmtId="167" fontId="73" fillId="0" borderId="6" xfId="18" applyNumberFormat="1" applyFont="1" applyBorder="1" applyAlignment="1">
      <alignment horizontal="center" vertical="center"/>
    </xf>
    <xf numFmtId="167" fontId="73" fillId="0" borderId="0" xfId="18" applyNumberFormat="1" applyFont="1" applyAlignment="1">
      <alignment horizontal="center" vertical="center"/>
    </xf>
    <xf numFmtId="166" fontId="70" fillId="0" borderId="89" xfId="36" applyFont="1" applyFill="1" applyBorder="1" applyAlignment="1">
      <alignment horizontal="center" vertical="center"/>
    </xf>
    <xf numFmtId="166" fontId="70" fillId="0" borderId="90" xfId="36" applyFont="1" applyFill="1" applyBorder="1" applyAlignment="1">
      <alignment horizontal="center" vertical="center"/>
    </xf>
    <xf numFmtId="43" fontId="70" fillId="0" borderId="90" xfId="53393" applyFont="1" applyBorder="1" applyAlignment="1">
      <alignment horizontal="center" vertical="center"/>
    </xf>
    <xf numFmtId="43" fontId="70" fillId="0" borderId="91" xfId="53393" applyFont="1" applyBorder="1" applyAlignment="1">
      <alignment horizontal="center" vertical="center"/>
    </xf>
    <xf numFmtId="167" fontId="70" fillId="0" borderId="89" xfId="18" applyNumberFormat="1" applyFont="1" applyBorder="1" applyAlignment="1">
      <alignment horizontal="center" vertical="center"/>
    </xf>
    <xf numFmtId="3" fontId="70" fillId="0" borderId="89" xfId="3407" applyNumberFormat="1" applyFont="1" applyBorder="1" applyAlignment="1">
      <alignment horizontal="center" vertical="center"/>
    </xf>
    <xf numFmtId="3" fontId="70" fillId="0" borderId="90" xfId="3407" applyNumberFormat="1" applyFont="1" applyBorder="1" applyAlignment="1">
      <alignment horizontal="center" vertical="center"/>
    </xf>
    <xf numFmtId="3" fontId="70" fillId="0" borderId="91" xfId="3407" applyNumberFormat="1" applyFont="1" applyBorder="1" applyAlignment="1">
      <alignment horizontal="center" vertical="center"/>
    </xf>
    <xf numFmtId="167" fontId="70" fillId="0" borderId="91" xfId="18" applyNumberFormat="1" applyFont="1" applyBorder="1" applyAlignment="1">
      <alignment horizontal="center" vertical="center"/>
    </xf>
    <xf numFmtId="168" fontId="70" fillId="0" borderId="10" xfId="21" applyNumberFormat="1" applyFont="1" applyFill="1" applyBorder="1" applyAlignment="1">
      <alignment horizontal="center" vertical="center"/>
    </xf>
    <xf numFmtId="3" fontId="70" fillId="0" borderId="9" xfId="3407" applyNumberFormat="1" applyFont="1" applyBorder="1" applyAlignment="1">
      <alignment horizontal="center" vertical="center"/>
    </xf>
    <xf numFmtId="3" fontId="70" fillId="0" borderId="11" xfId="3407" applyNumberFormat="1" applyFont="1" applyBorder="1" applyAlignment="1">
      <alignment horizontal="center" vertical="center"/>
    </xf>
    <xf numFmtId="167" fontId="70" fillId="0" borderId="10" xfId="18" applyNumberFormat="1" applyFont="1" applyBorder="1" applyAlignment="1">
      <alignment horizontal="center" vertical="center"/>
    </xf>
    <xf numFmtId="167" fontId="70" fillId="0" borderId="11" xfId="18" applyNumberFormat="1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/>
    </xf>
    <xf numFmtId="0" fontId="14" fillId="0" borderId="8" xfId="0" applyFont="1" applyBorder="1" applyAlignment="1">
      <alignment vertical="center"/>
    </xf>
    <xf numFmtId="0" fontId="14" fillId="0" borderId="86" xfId="0" applyFont="1" applyBorder="1" applyAlignment="1">
      <alignment vertical="center"/>
    </xf>
    <xf numFmtId="0" fontId="14" fillId="2" borderId="6" xfId="0" applyFont="1" applyFill="1" applyBorder="1"/>
    <xf numFmtId="0" fontId="14" fillId="2" borderId="0" xfId="0" applyFont="1" applyFill="1"/>
    <xf numFmtId="0" fontId="13" fillId="2" borderId="92" xfId="0" applyFont="1" applyFill="1" applyBorder="1" applyAlignment="1">
      <alignment vertical="center"/>
    </xf>
    <xf numFmtId="0" fontId="13" fillId="2" borderId="5" xfId="0" applyFont="1" applyFill="1" applyBorder="1" applyAlignment="1">
      <alignment vertical="center"/>
    </xf>
    <xf numFmtId="0" fontId="14" fillId="2" borderId="2" xfId="0" applyFont="1" applyFill="1" applyBorder="1" applyAlignment="1">
      <alignment vertical="center"/>
    </xf>
    <xf numFmtId="0" fontId="47" fillId="2" borderId="0" xfId="0" applyFont="1" applyFill="1" applyAlignment="1">
      <alignment vertical="center"/>
    </xf>
    <xf numFmtId="0" fontId="326" fillId="0" borderId="0" xfId="0" applyFont="1" applyAlignment="1">
      <alignment vertical="center"/>
    </xf>
    <xf numFmtId="0" fontId="56" fillId="0" borderId="0" xfId="0" applyFont="1"/>
    <xf numFmtId="0" fontId="40" fillId="0" borderId="0" xfId="0" applyFont="1"/>
    <xf numFmtId="0" fontId="0" fillId="0" borderId="0" xfId="0" applyFont="1"/>
    <xf numFmtId="0" fontId="47" fillId="0" borderId="0" xfId="0" applyFont="1" applyAlignment="1">
      <alignment horizontal="left" vertical="center"/>
    </xf>
    <xf numFmtId="167" fontId="51" fillId="0" borderId="0" xfId="31" applyNumberFormat="1" applyFont="1"/>
    <xf numFmtId="167" fontId="324" fillId="0" borderId="0" xfId="31" applyNumberFormat="1" applyFont="1"/>
    <xf numFmtId="0" fontId="324" fillId="0" borderId="0" xfId="0" applyFont="1"/>
    <xf numFmtId="3" fontId="0" fillId="0" borderId="0" xfId="0" applyNumberFormat="1" applyFont="1"/>
    <xf numFmtId="0" fontId="1" fillId="3" borderId="6" xfId="0" applyFont="1" applyFill="1" applyBorder="1" applyAlignment="1">
      <alignment vertical="top"/>
    </xf>
    <xf numFmtId="6" fontId="1" fillId="3" borderId="0" xfId="0" quotePrefix="1" applyNumberFormat="1" applyFont="1" applyFill="1"/>
    <xf numFmtId="0" fontId="1" fillId="3" borderId="0" xfId="0" applyFont="1" applyFill="1" applyAlignment="1">
      <alignment horizontal="center"/>
    </xf>
    <xf numFmtId="0" fontId="1" fillId="3" borderId="89" xfId="0" applyFont="1" applyFill="1" applyBorder="1" applyAlignment="1">
      <alignment horizontal="center" vertical="center"/>
    </xf>
    <xf numFmtId="0" fontId="1" fillId="3" borderId="91" xfId="0" applyFont="1" applyFill="1" applyBorder="1" applyAlignment="1">
      <alignment horizontal="center" vertical="center"/>
    </xf>
    <xf numFmtId="3" fontId="14" fillId="0" borderId="6" xfId="0" applyNumberFormat="1" applyFont="1" applyBorder="1"/>
    <xf numFmtId="3" fontId="14" fillId="0" borderId="0" xfId="0" applyNumberFormat="1" applyFont="1"/>
    <xf numFmtId="3" fontId="14" fillId="0" borderId="7" xfId="0" applyNumberFormat="1" applyFont="1" applyBorder="1"/>
    <xf numFmtId="167" fontId="14" fillId="0" borderId="86" xfId="42" applyNumberFormat="1" applyFont="1" applyBorder="1" applyAlignment="1">
      <alignment horizontal="center" vertical="center"/>
    </xf>
    <xf numFmtId="167" fontId="14" fillId="0" borderId="88" xfId="42" applyNumberFormat="1" applyFont="1" applyBorder="1" applyAlignment="1">
      <alignment horizontal="center" vertical="center"/>
    </xf>
    <xf numFmtId="167" fontId="14" fillId="0" borderId="6" xfId="42" applyNumberFormat="1" applyFont="1" applyBorder="1" applyAlignment="1">
      <alignment horizontal="center" vertical="center"/>
    </xf>
    <xf numFmtId="167" fontId="14" fillId="0" borderId="7" xfId="42" applyNumberFormat="1" applyFont="1" applyBorder="1" applyAlignment="1">
      <alignment horizontal="center" vertical="center"/>
    </xf>
    <xf numFmtId="3" fontId="14" fillId="0" borderId="89" xfId="0" applyNumberFormat="1" applyFont="1" applyBorder="1" applyAlignment="1">
      <alignment vertical="center"/>
    </xf>
    <xf numFmtId="3" fontId="14" fillId="0" borderId="90" xfId="0" applyNumberFormat="1" applyFont="1" applyBorder="1"/>
    <xf numFmtId="3" fontId="14" fillId="0" borderId="91" xfId="0" applyNumberFormat="1" applyFont="1" applyBorder="1"/>
    <xf numFmtId="167" fontId="14" fillId="0" borderId="89" xfId="42" applyNumberFormat="1" applyFont="1" applyBorder="1" applyAlignment="1">
      <alignment horizontal="center" vertical="center"/>
    </xf>
    <xf numFmtId="167" fontId="14" fillId="0" borderId="91" xfId="42" applyNumberFormat="1" applyFont="1" applyBorder="1" applyAlignment="1">
      <alignment horizontal="center" vertical="center"/>
    </xf>
    <xf numFmtId="0" fontId="13" fillId="0" borderId="10" xfId="0" applyFont="1" applyBorder="1" applyAlignment="1">
      <alignment vertical="center"/>
    </xf>
    <xf numFmtId="3" fontId="13" fillId="0" borderId="11" xfId="0" applyNumberFormat="1" applyFont="1" applyBorder="1" applyAlignment="1">
      <alignment vertical="center"/>
    </xf>
    <xf numFmtId="167" fontId="13" fillId="0" borderId="10" xfId="42" applyNumberFormat="1" applyFont="1" applyBorder="1" applyAlignment="1">
      <alignment horizontal="center" vertical="center"/>
    </xf>
    <xf numFmtId="167" fontId="13" fillId="0" borderId="11" xfId="42" applyNumberFormat="1" applyFont="1" applyBorder="1" applyAlignment="1">
      <alignment horizontal="center" vertical="center"/>
    </xf>
    <xf numFmtId="0" fontId="1" fillId="3" borderId="0" xfId="0" quotePrefix="1" applyFont="1" applyFill="1"/>
    <xf numFmtId="0" fontId="14" fillId="2" borderId="6" xfId="0" applyFont="1" applyFill="1" applyBorder="1" applyAlignment="1">
      <alignment vertical="center"/>
    </xf>
    <xf numFmtId="3" fontId="14" fillId="0" borderId="86" xfId="0" applyNumberFormat="1" applyFont="1" applyBorder="1" applyAlignment="1">
      <alignment vertical="center"/>
    </xf>
    <xf numFmtId="3" fontId="14" fillId="0" borderId="87" xfId="0" applyNumberFormat="1" applyFont="1" applyBorder="1" applyAlignment="1">
      <alignment vertical="center"/>
    </xf>
    <xf numFmtId="3" fontId="14" fillId="0" borderId="88" xfId="0" applyNumberFormat="1" applyFont="1" applyBorder="1" applyAlignment="1">
      <alignment vertical="center"/>
    </xf>
    <xf numFmtId="167" fontId="14" fillId="0" borderId="86" xfId="0" applyNumberFormat="1" applyFont="1" applyBorder="1" applyAlignment="1">
      <alignment vertical="center"/>
    </xf>
    <xf numFmtId="167" fontId="14" fillId="0" borderId="88" xfId="0" applyNumberFormat="1" applyFont="1" applyBorder="1" applyAlignment="1">
      <alignment vertical="center"/>
    </xf>
    <xf numFmtId="167" fontId="14" fillId="0" borderId="6" xfId="0" applyNumberFormat="1" applyFont="1" applyBorder="1"/>
    <xf numFmtId="167" fontId="14" fillId="0" borderId="7" xfId="0" applyNumberFormat="1" applyFont="1" applyBorder="1"/>
    <xf numFmtId="0" fontId="14" fillId="2" borderId="89" xfId="0" applyFont="1" applyFill="1" applyBorder="1" applyAlignment="1">
      <alignment horizontal="left"/>
    </xf>
    <xf numFmtId="3" fontId="14" fillId="0" borderId="90" xfId="0" applyNumberFormat="1" applyFont="1" applyBorder="1" applyAlignment="1">
      <alignment vertical="center"/>
    </xf>
    <xf numFmtId="3" fontId="14" fillId="0" borderId="91" xfId="0" applyNumberFormat="1" applyFont="1" applyBorder="1" applyAlignment="1">
      <alignment vertical="center"/>
    </xf>
    <xf numFmtId="167" fontId="14" fillId="0" borderId="89" xfId="0" applyNumberFormat="1" applyFont="1" applyBorder="1" applyAlignment="1">
      <alignment vertical="center"/>
    </xf>
    <xf numFmtId="167" fontId="14" fillId="0" borderId="91" xfId="0" applyNumberFormat="1" applyFont="1" applyBorder="1" applyAlignment="1">
      <alignment vertical="center"/>
    </xf>
    <xf numFmtId="0" fontId="13" fillId="2" borderId="10" xfId="0" applyFont="1" applyFill="1" applyBorder="1" applyAlignment="1">
      <alignment vertical="center"/>
    </xf>
    <xf numFmtId="167" fontId="13" fillId="0" borderId="10" xfId="0" applyNumberFormat="1" applyFont="1" applyBorder="1" applyAlignment="1">
      <alignment vertical="center"/>
    </xf>
    <xf numFmtId="167" fontId="13" fillId="0" borderId="11" xfId="0" applyNumberFormat="1" applyFont="1" applyBorder="1" applyAlignment="1">
      <alignment vertical="center"/>
    </xf>
    <xf numFmtId="0" fontId="0" fillId="0" borderId="90" xfId="0" applyFont="1" applyBorder="1"/>
    <xf numFmtId="0" fontId="14" fillId="2" borderId="86" xfId="0" applyFont="1" applyFill="1" applyBorder="1" applyAlignment="1">
      <alignment vertical="center"/>
    </xf>
    <xf numFmtId="3" fontId="14" fillId="2" borderId="6" xfId="0" applyNumberFormat="1" applyFont="1" applyFill="1" applyBorder="1"/>
    <xf numFmtId="3" fontId="14" fillId="2" borderId="0" xfId="0" applyNumberFormat="1" applyFont="1" applyFill="1"/>
    <xf numFmtId="3" fontId="14" fillId="2" borderId="7" xfId="0" applyNumberFormat="1" applyFont="1" applyFill="1" applyBorder="1"/>
    <xf numFmtId="167" fontId="14" fillId="2" borderId="86" xfId="0" applyNumberFormat="1" applyFont="1" applyFill="1" applyBorder="1"/>
    <xf numFmtId="167" fontId="14" fillId="2" borderId="88" xfId="0" applyNumberFormat="1" applyFont="1" applyFill="1" applyBorder="1"/>
    <xf numFmtId="3" fontId="14" fillId="2" borderId="6" xfId="0" applyNumberFormat="1" applyFont="1" applyFill="1" applyBorder="1" applyAlignment="1">
      <alignment vertical="center"/>
    </xf>
    <xf numFmtId="3" fontId="14" fillId="2" borderId="0" xfId="0" applyNumberFormat="1" applyFont="1" applyFill="1" applyAlignment="1">
      <alignment vertical="center"/>
    </xf>
    <xf numFmtId="3" fontId="14" fillId="2" borderId="7" xfId="0" applyNumberFormat="1" applyFont="1" applyFill="1" applyBorder="1" applyAlignment="1">
      <alignment vertical="center"/>
    </xf>
    <xf numFmtId="167" fontId="14" fillId="2" borderId="6" xfId="0" applyNumberFormat="1" applyFont="1" applyFill="1" applyBorder="1" applyAlignment="1">
      <alignment vertical="center"/>
    </xf>
    <xf numFmtId="167" fontId="14" fillId="2" borderId="7" xfId="0" applyNumberFormat="1" applyFont="1" applyFill="1" applyBorder="1" applyAlignment="1">
      <alignment vertical="center"/>
    </xf>
    <xf numFmtId="0" fontId="14" fillId="2" borderId="89" xfId="0" applyFont="1" applyFill="1" applyBorder="1" applyAlignment="1">
      <alignment vertical="center"/>
    </xf>
    <xf numFmtId="3" fontId="14" fillId="2" borderId="89" xfId="0" applyNumberFormat="1" applyFont="1" applyFill="1" applyBorder="1"/>
    <xf numFmtId="3" fontId="14" fillId="2" borderId="90" xfId="0" applyNumberFormat="1" applyFont="1" applyFill="1" applyBorder="1"/>
    <xf numFmtId="3" fontId="14" fillId="2" borderId="91" xfId="0" applyNumberFormat="1" applyFont="1" applyFill="1" applyBorder="1"/>
    <xf numFmtId="167" fontId="14" fillId="2" borderId="89" xfId="0" applyNumberFormat="1" applyFont="1" applyFill="1" applyBorder="1"/>
    <xf numFmtId="167" fontId="14" fillId="2" borderId="91" xfId="0" applyNumberFormat="1" applyFont="1" applyFill="1" applyBorder="1"/>
    <xf numFmtId="3" fontId="13" fillId="2" borderId="10" xfId="0" applyNumberFormat="1" applyFont="1" applyFill="1" applyBorder="1" applyAlignment="1">
      <alignment vertical="center"/>
    </xf>
    <xf numFmtId="3" fontId="13" fillId="2" borderId="9" xfId="0" applyNumberFormat="1" applyFont="1" applyFill="1" applyBorder="1" applyAlignment="1">
      <alignment vertical="center"/>
    </xf>
    <xf numFmtId="167" fontId="13" fillId="2" borderId="10" xfId="0" applyNumberFormat="1" applyFont="1" applyFill="1" applyBorder="1" applyAlignment="1">
      <alignment vertical="center"/>
    </xf>
    <xf numFmtId="167" fontId="13" fillId="2" borderId="11" xfId="0" applyNumberFormat="1" applyFont="1" applyFill="1" applyBorder="1" applyAlignment="1">
      <alignment vertical="center"/>
    </xf>
    <xf numFmtId="0" fontId="1" fillId="3" borderId="5" xfId="0" quotePrefix="1" applyFont="1" applyFill="1" applyBorder="1" applyAlignment="1">
      <alignment vertical="top"/>
    </xf>
    <xf numFmtId="0" fontId="4" fillId="3" borderId="2" xfId="1" applyFont="1" applyFill="1" applyBorder="1"/>
    <xf numFmtId="17" fontId="1" fillId="3" borderId="90" xfId="0" applyNumberFormat="1" applyFont="1" applyFill="1" applyBorder="1" applyAlignment="1">
      <alignment horizontal="center" vertical="center"/>
    </xf>
    <xf numFmtId="3" fontId="14" fillId="0" borderId="0" xfId="0" applyNumberFormat="1" applyFont="1" applyAlignment="1">
      <alignment vertical="center"/>
    </xf>
    <xf numFmtId="0" fontId="14" fillId="0" borderId="5" xfId="0" applyFont="1" applyBorder="1"/>
    <xf numFmtId="3" fontId="40" fillId="0" borderId="0" xfId="0" applyNumberFormat="1" applyFont="1"/>
    <xf numFmtId="0" fontId="13" fillId="0" borderId="8" xfId="0" applyFont="1" applyBorder="1"/>
    <xf numFmtId="3" fontId="13" fillId="0" borderId="9" xfId="0" applyNumberFormat="1" applyFont="1" applyBorder="1"/>
    <xf numFmtId="167" fontId="13" fillId="0" borderId="10" xfId="0" applyNumberFormat="1" applyFont="1" applyBorder="1" applyAlignment="1">
      <alignment horizontal="center" vertical="center"/>
    </xf>
    <xf numFmtId="167" fontId="13" fillId="0" borderId="11" xfId="0" applyNumberFormat="1" applyFont="1" applyBorder="1" applyAlignment="1">
      <alignment horizontal="center" vertical="center"/>
    </xf>
    <xf numFmtId="17" fontId="1" fillId="3" borderId="6" xfId="0" quotePrefix="1" applyNumberFormat="1" applyFont="1" applyFill="1" applyBorder="1" applyAlignment="1">
      <alignment horizontal="center" vertical="center"/>
    </xf>
    <xf numFmtId="17" fontId="1" fillId="3" borderId="7" xfId="0" quotePrefix="1" applyNumberFormat="1" applyFont="1" applyFill="1" applyBorder="1" applyAlignment="1">
      <alignment horizontal="center" vertical="center"/>
    </xf>
    <xf numFmtId="10" fontId="0" fillId="0" borderId="0" xfId="0" applyNumberFormat="1" applyFont="1"/>
    <xf numFmtId="10" fontId="47" fillId="0" borderId="87" xfId="31" applyNumberFormat="1" applyFont="1" applyFill="1" applyBorder="1" applyAlignment="1">
      <alignment vertical="center"/>
    </xf>
    <xf numFmtId="10" fontId="47" fillId="0" borderId="88" xfId="31" applyNumberFormat="1" applyFont="1" applyFill="1" applyBorder="1"/>
    <xf numFmtId="10" fontId="47" fillId="0" borderId="90" xfId="31" applyNumberFormat="1" applyFont="1" applyFill="1" applyBorder="1" applyAlignment="1">
      <alignment vertical="center"/>
    </xf>
    <xf numFmtId="10" fontId="47" fillId="0" borderId="91" xfId="31" applyNumberFormat="1" applyFont="1" applyFill="1" applyBorder="1"/>
    <xf numFmtId="0" fontId="0" fillId="0" borderId="17" xfId="0" applyFont="1" applyBorder="1" applyAlignment="1">
      <alignment horizontal="left" indent="1"/>
    </xf>
    <xf numFmtId="167" fontId="14" fillId="6" borderId="6" xfId="13" applyNumberFormat="1" applyFont="1" applyFill="1" applyBorder="1" applyAlignment="1">
      <alignment horizontal="center"/>
    </xf>
    <xf numFmtId="167" fontId="14" fillId="6" borderId="7" xfId="13" applyNumberFormat="1" applyFont="1" applyFill="1" applyBorder="1" applyAlignment="1">
      <alignment horizontal="center"/>
    </xf>
    <xf numFmtId="0" fontId="14" fillId="0" borderId="0" xfId="20" quotePrefix="1" applyFont="1" applyAlignment="1">
      <alignment vertical="center"/>
    </xf>
    <xf numFmtId="167" fontId="8" fillId="0" borderId="0" xfId="31" applyNumberFormat="1" applyFont="1"/>
    <xf numFmtId="0" fontId="14" fillId="0" borderId="0" xfId="20" applyFont="1"/>
    <xf numFmtId="10" fontId="14" fillId="2" borderId="0" xfId="30" applyNumberFormat="1" applyFont="1" applyFill="1" applyBorder="1" applyAlignment="1">
      <alignment horizontal="center"/>
    </xf>
    <xf numFmtId="10" fontId="14" fillId="0" borderId="0" xfId="30" applyNumberFormat="1" applyFont="1" applyFill="1" applyBorder="1" applyAlignment="1">
      <alignment horizontal="center"/>
    </xf>
    <xf numFmtId="167" fontId="14" fillId="2" borderId="0" xfId="30" quotePrefix="1" applyNumberFormat="1" applyFont="1" applyFill="1" applyBorder="1" applyAlignment="1">
      <alignment horizontal="center"/>
    </xf>
    <xf numFmtId="10" fontId="14" fillId="2" borderId="0" xfId="30" quotePrefix="1" applyNumberFormat="1" applyFont="1" applyFill="1" applyBorder="1" applyAlignment="1">
      <alignment horizontal="center"/>
    </xf>
    <xf numFmtId="9" fontId="14" fillId="0" borderId="0" xfId="30" applyFont="1" applyFill="1"/>
    <xf numFmtId="169" fontId="14" fillId="0" borderId="0" xfId="30" applyNumberFormat="1" applyFont="1" applyFill="1"/>
    <xf numFmtId="0" fontId="4" fillId="0" borderId="89" xfId="1" applyFont="1" applyFill="1" applyBorder="1"/>
    <xf numFmtId="0" fontId="30" fillId="0" borderId="0" xfId="0" applyFont="1"/>
    <xf numFmtId="6" fontId="1" fillId="3" borderId="5" xfId="0" quotePrefix="1" applyNumberFormat="1" applyFont="1" applyFill="1" applyBorder="1" applyAlignment="1">
      <alignment horizontal="left" vertical="center" wrapText="1"/>
    </xf>
    <xf numFmtId="0" fontId="1" fillId="3" borderId="90" xfId="0" applyFont="1" applyFill="1" applyBorder="1" applyAlignment="1">
      <alignment horizontal="center" vertical="center"/>
    </xf>
    <xf numFmtId="0" fontId="1" fillId="3" borderId="89" xfId="0" quotePrefix="1" applyFont="1" applyFill="1" applyBorder="1" applyAlignment="1">
      <alignment horizontal="center" vertical="center"/>
    </xf>
    <xf numFmtId="0" fontId="1" fillId="3" borderId="91" xfId="0" quotePrefix="1" applyFont="1" applyFill="1" applyBorder="1" applyAlignment="1">
      <alignment horizontal="center" vertical="center"/>
    </xf>
    <xf numFmtId="0" fontId="14" fillId="0" borderId="92" xfId="0" applyFont="1" applyBorder="1" applyAlignment="1">
      <alignment wrapText="1"/>
    </xf>
    <xf numFmtId="3" fontId="14" fillId="0" borderId="0" xfId="0" applyNumberFormat="1" applyFont="1" applyAlignment="1">
      <alignment horizontal="center"/>
    </xf>
    <xf numFmtId="167" fontId="14" fillId="0" borderId="6" xfId="0" applyNumberFormat="1" applyFont="1" applyBorder="1" applyAlignment="1">
      <alignment horizontal="center"/>
    </xf>
    <xf numFmtId="167" fontId="14" fillId="0" borderId="7" xfId="0" applyNumberFormat="1" applyFont="1" applyBorder="1" applyAlignment="1">
      <alignment horizontal="center"/>
    </xf>
    <xf numFmtId="0" fontId="14" fillId="2" borderId="5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vertical="center" wrapText="1"/>
    </xf>
    <xf numFmtId="167" fontId="14" fillId="0" borderId="90" xfId="0" applyNumberFormat="1" applyFont="1" applyBorder="1" applyAlignment="1">
      <alignment horizontal="center" vertical="center"/>
    </xf>
    <xf numFmtId="0" fontId="14" fillId="2" borderId="0" xfId="0" applyFont="1" applyFill="1" applyAlignment="1">
      <alignment horizontal="left" vertical="top" wrapText="1"/>
    </xf>
    <xf numFmtId="0" fontId="1" fillId="4" borderId="5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horizontal="center"/>
    </xf>
    <xf numFmtId="167" fontId="40" fillId="2" borderId="86" xfId="0" applyNumberFormat="1" applyFont="1" applyFill="1" applyBorder="1" applyAlignment="1">
      <alignment horizontal="center" wrapText="1"/>
    </xf>
    <xf numFmtId="167" fontId="40" fillId="2" borderId="87" xfId="0" applyNumberFormat="1" applyFont="1" applyFill="1" applyBorder="1" applyAlignment="1">
      <alignment horizontal="center"/>
    </xf>
    <xf numFmtId="167" fontId="0" fillId="0" borderId="88" xfId="0" applyNumberFormat="1" applyFont="1" applyBorder="1" applyAlignment="1">
      <alignment horizontal="center"/>
    </xf>
    <xf numFmtId="167" fontId="40" fillId="2" borderId="6" xfId="0" applyNumberFormat="1" applyFont="1" applyFill="1" applyBorder="1" applyAlignment="1">
      <alignment horizontal="center" wrapText="1"/>
    </xf>
    <xf numFmtId="167" fontId="40" fillId="2" borderId="0" xfId="0" applyNumberFormat="1" applyFont="1" applyFill="1" applyAlignment="1">
      <alignment horizontal="center"/>
    </xf>
    <xf numFmtId="167" fontId="0" fillId="0" borderId="7" xfId="0" applyNumberFormat="1" applyFont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167" fontId="40" fillId="2" borderId="89" xfId="0" applyNumberFormat="1" applyFont="1" applyFill="1" applyBorder="1" applyAlignment="1">
      <alignment horizontal="center" wrapText="1"/>
    </xf>
    <xf numFmtId="167" fontId="40" fillId="2" borderId="90" xfId="31" applyNumberFormat="1" applyFont="1" applyFill="1" applyBorder="1" applyAlignment="1">
      <alignment horizontal="center"/>
    </xf>
    <xf numFmtId="167" fontId="40" fillId="2" borderId="90" xfId="0" applyNumberFormat="1" applyFont="1" applyFill="1" applyBorder="1" applyAlignment="1">
      <alignment horizontal="center"/>
    </xf>
    <xf numFmtId="167" fontId="0" fillId="0" borderId="91" xfId="0" applyNumberFormat="1" applyFont="1" applyBorder="1" applyAlignment="1">
      <alignment horizontal="center"/>
    </xf>
    <xf numFmtId="0" fontId="39" fillId="2" borderId="8" xfId="0" applyFont="1" applyFill="1" applyBorder="1" applyAlignment="1">
      <alignment horizontal="center"/>
    </xf>
    <xf numFmtId="0" fontId="39" fillId="0" borderId="10" xfId="0" applyFont="1" applyBorder="1" applyAlignment="1">
      <alignment horizontal="center" wrapText="1"/>
    </xf>
    <xf numFmtId="0" fontId="39" fillId="2" borderId="9" xfId="0" applyFont="1" applyFill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13" fillId="2" borderId="8" xfId="0" applyFont="1" applyFill="1" applyBorder="1" applyAlignment="1">
      <alignment horizontal="center"/>
    </xf>
    <xf numFmtId="0" fontId="13" fillId="0" borderId="10" xfId="0" applyFont="1" applyBorder="1" applyAlignment="1">
      <alignment horizontal="center" wrapText="1"/>
    </xf>
    <xf numFmtId="0" fontId="13" fillId="2" borderId="9" xfId="0" applyFont="1" applyFill="1" applyBorder="1" applyAlignment="1">
      <alignment horizontal="center"/>
    </xf>
    <xf numFmtId="14" fontId="49" fillId="2" borderId="86" xfId="49" quotePrefix="1" applyNumberFormat="1" applyFont="1" applyFill="1" applyBorder="1" applyAlignment="1">
      <alignment horizontal="center"/>
    </xf>
    <xf numFmtId="167" fontId="56" fillId="2" borderId="86" xfId="49" applyNumberFormat="1" applyFont="1" applyFill="1" applyBorder="1" applyAlignment="1">
      <alignment horizontal="center" wrapText="1"/>
    </xf>
    <xf numFmtId="167" fontId="56" fillId="2" borderId="87" xfId="49" applyNumberFormat="1" applyFont="1" applyFill="1" applyBorder="1" applyAlignment="1">
      <alignment horizontal="center"/>
    </xf>
    <xf numFmtId="167" fontId="56" fillId="2" borderId="88" xfId="49" applyNumberFormat="1" applyFont="1" applyFill="1" applyBorder="1" applyAlignment="1">
      <alignment horizontal="center"/>
    </xf>
    <xf numFmtId="1" fontId="73" fillId="0" borderId="89" xfId="50" quotePrefix="1" applyNumberFormat="1" applyFont="1" applyBorder="1" applyAlignment="1">
      <alignment horizontal="center"/>
    </xf>
    <xf numFmtId="167" fontId="51" fillId="0" borderId="89" xfId="50" applyNumberFormat="1" applyFont="1" applyBorder="1" applyAlignment="1">
      <alignment horizontal="center" wrapText="1"/>
    </xf>
    <xf numFmtId="167" fontId="51" fillId="0" borderId="90" xfId="50" applyNumberFormat="1" applyFont="1" applyBorder="1" applyAlignment="1">
      <alignment horizontal="center"/>
    </xf>
    <xf numFmtId="167" fontId="51" fillId="0" borderId="91" xfId="50" applyNumberFormat="1" applyFont="1" applyBorder="1" applyAlignment="1">
      <alignment horizontal="center"/>
    </xf>
    <xf numFmtId="3" fontId="73" fillId="0" borderId="89" xfId="50" applyNumberFormat="1" applyFont="1" applyBorder="1" applyAlignment="1">
      <alignment horizontal="center" wrapText="1"/>
    </xf>
    <xf numFmtId="166" fontId="73" fillId="0" borderId="89" xfId="50" quotePrefix="1" applyNumberFormat="1" applyFont="1" applyBorder="1" applyAlignment="1">
      <alignment horizontal="center" vertical="center" wrapText="1"/>
    </xf>
    <xf numFmtId="166" fontId="73" fillId="0" borderId="90" xfId="50" quotePrefix="1" applyNumberFormat="1" applyFont="1" applyBorder="1" applyAlignment="1">
      <alignment horizontal="center" vertical="center"/>
    </xf>
    <xf numFmtId="166" fontId="73" fillId="0" borderId="91" xfId="50" quotePrefix="1" applyNumberFormat="1" applyFont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ill="1" applyBorder="1"/>
    <xf numFmtId="0" fontId="2" fillId="0" borderId="0" xfId="0" applyFont="1" applyFill="1" applyBorder="1"/>
    <xf numFmtId="10" fontId="2" fillId="0" borderId="0" xfId="0" applyNumberFormat="1" applyFont="1" applyFill="1" applyBorder="1"/>
    <xf numFmtId="0" fontId="16" fillId="0" borderId="0" xfId="0" applyFont="1" applyFill="1" applyBorder="1" applyAlignment="1">
      <alignment horizontal="center" vertical="center"/>
    </xf>
    <xf numFmtId="17" fontId="18" fillId="3" borderId="90" xfId="0" quotePrefix="1" applyNumberFormat="1" applyFont="1" applyFill="1" applyBorder="1" applyAlignment="1">
      <alignment horizontal="center" vertical="center"/>
    </xf>
    <xf numFmtId="167" fontId="45" fillId="0" borderId="87" xfId="13" applyNumberFormat="1" applyFont="1" applyBorder="1" applyAlignment="1">
      <alignment horizontal="right" vertical="center"/>
    </xf>
    <xf numFmtId="167" fontId="14" fillId="0" borderId="2" xfId="0" applyNumberFormat="1" applyFont="1" applyBorder="1" applyAlignment="1">
      <alignment horizontal="center" vertical="center"/>
    </xf>
    <xf numFmtId="169" fontId="45" fillId="0" borderId="87" xfId="12" applyNumberFormat="1" applyFont="1" applyBorder="1" applyAlignment="1">
      <alignment horizontal="right" vertical="center"/>
    </xf>
    <xf numFmtId="167" fontId="60" fillId="0" borderId="87" xfId="14" applyNumberFormat="1" applyFont="1" applyBorder="1" applyAlignment="1">
      <alignment horizontal="right" vertical="center"/>
    </xf>
    <xf numFmtId="169" fontId="44" fillId="0" borderId="87" xfId="12" applyNumberFormat="1" applyFont="1" applyBorder="1" applyAlignment="1">
      <alignment horizontal="right"/>
    </xf>
    <xf numFmtId="10" fontId="0" fillId="0" borderId="0" xfId="31" applyNumberFormat="1" applyFont="1" applyFill="1" applyBorder="1"/>
    <xf numFmtId="9" fontId="0" fillId="0" borderId="0" xfId="31" applyFont="1" applyFill="1" applyBorder="1"/>
    <xf numFmtId="167" fontId="0" fillId="0" borderId="0" xfId="31" applyNumberFormat="1" applyFont="1" applyFill="1" applyBorder="1"/>
    <xf numFmtId="0" fontId="0" fillId="0" borderId="99" xfId="0" applyBorder="1"/>
    <xf numFmtId="0" fontId="0" fillId="0" borderId="0" xfId="0" applyBorder="1"/>
    <xf numFmtId="0" fontId="6" fillId="0" borderId="0" xfId="0" applyFont="1" applyFill="1" applyBorder="1"/>
    <xf numFmtId="167" fontId="62" fillId="0" borderId="0" xfId="13" applyNumberFormat="1" applyFont="1" applyBorder="1" applyAlignment="1">
      <alignment horizontal="center"/>
    </xf>
    <xf numFmtId="167" fontId="63" fillId="0" borderId="0" xfId="13" applyNumberFormat="1" applyFont="1" applyBorder="1" applyAlignment="1">
      <alignment horizontal="center" wrapText="1"/>
    </xf>
    <xf numFmtId="0" fontId="0" fillId="0" borderId="100" xfId="0" applyBorder="1"/>
    <xf numFmtId="0" fontId="1" fillId="3" borderId="92" xfId="0" applyFont="1" applyFill="1" applyBorder="1"/>
    <xf numFmtId="0" fontId="14" fillId="2" borderId="6" xfId="0" applyFont="1" applyFill="1" applyBorder="1" applyAlignment="1">
      <alignment horizontal="left"/>
    </xf>
    <xf numFmtId="0" fontId="14" fillId="2" borderId="6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4" fillId="0" borderId="7" xfId="0" applyFont="1" applyBorder="1" applyAlignment="1">
      <alignment horizontal="center"/>
    </xf>
    <xf numFmtId="3" fontId="14" fillId="2" borderId="6" xfId="0" applyNumberFormat="1" applyFont="1" applyFill="1" applyBorder="1" applyAlignment="1">
      <alignment horizontal="center"/>
    </xf>
    <xf numFmtId="3" fontId="14" fillId="2" borderId="0" xfId="0" applyNumberFormat="1" applyFont="1" applyFill="1" applyAlignment="1">
      <alignment horizontal="center"/>
    </xf>
    <xf numFmtId="3" fontId="14" fillId="0" borderId="7" xfId="0" applyNumberFormat="1" applyFont="1" applyBorder="1" applyAlignment="1">
      <alignment horizontal="center"/>
    </xf>
    <xf numFmtId="3" fontId="14" fillId="2" borderId="89" xfId="0" applyNumberFormat="1" applyFont="1" applyFill="1" applyBorder="1" applyAlignment="1">
      <alignment horizontal="center"/>
    </xf>
    <xf numFmtId="3" fontId="14" fillId="2" borderId="90" xfId="0" applyNumberFormat="1" applyFont="1" applyFill="1" applyBorder="1" applyAlignment="1">
      <alignment horizontal="center"/>
    </xf>
    <xf numFmtId="3" fontId="14" fillId="0" borderId="91" xfId="0" applyNumberFormat="1" applyFont="1" applyBorder="1" applyAlignment="1">
      <alignment horizontal="center"/>
    </xf>
    <xf numFmtId="0" fontId="13" fillId="2" borderId="2" xfId="0" applyFont="1" applyFill="1" applyBorder="1" applyAlignment="1">
      <alignment horizontal="left" vertical="center" wrapText="1"/>
    </xf>
    <xf numFmtId="3" fontId="13" fillId="0" borderId="89" xfId="0" applyNumberFormat="1" applyFont="1" applyBorder="1" applyAlignment="1">
      <alignment horizontal="center" vertical="center"/>
    </xf>
    <xf numFmtId="3" fontId="13" fillId="0" borderId="90" xfId="0" applyNumberFormat="1" applyFont="1" applyBorder="1" applyAlignment="1">
      <alignment horizontal="center" vertical="center"/>
    </xf>
    <xf numFmtId="3" fontId="13" fillId="0" borderId="9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1" fillId="3" borderId="89" xfId="1" applyFont="1" applyFill="1" applyBorder="1"/>
    <xf numFmtId="6" fontId="1" fillId="3" borderId="6" xfId="0" quotePrefix="1" applyNumberFormat="1" applyFont="1" applyFill="1" applyBorder="1"/>
    <xf numFmtId="0" fontId="40" fillId="0" borderId="6" xfId="0" applyFont="1" applyBorder="1"/>
    <xf numFmtId="0" fontId="40" fillId="0" borderId="6" xfId="0" applyFont="1" applyBorder="1" applyAlignment="1">
      <alignment horizontal="left" indent="3"/>
    </xf>
    <xf numFmtId="0" fontId="40" fillId="0" borderId="6" xfId="0" applyFont="1" applyBorder="1" applyAlignment="1">
      <alignment horizontal="left" wrapText="1" indent="3"/>
    </xf>
    <xf numFmtId="0" fontId="40" fillId="0" borderId="87" xfId="0" applyFont="1" applyBorder="1" applyAlignment="1">
      <alignment horizontal="left" vertical="center"/>
    </xf>
    <xf numFmtId="0" fontId="329" fillId="0" borderId="0" xfId="0" applyFont="1"/>
    <xf numFmtId="0" fontId="1" fillId="3" borderId="90" xfId="11" applyFont="1" applyFill="1" applyBorder="1" applyAlignment="1">
      <alignment horizontal="center" vertical="center"/>
    </xf>
    <xf numFmtId="0" fontId="1" fillId="3" borderId="91" xfId="1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" fillId="3" borderId="91" xfId="2" applyFont="1" applyFill="1" applyBorder="1" applyAlignment="1">
      <alignment horizontal="center"/>
    </xf>
    <xf numFmtId="0" fontId="14" fillId="2" borderId="5" xfId="0" applyFont="1" applyFill="1" applyBorder="1"/>
    <xf numFmtId="0" fontId="0" fillId="0" borderId="6" xfId="0" applyFont="1" applyBorder="1"/>
    <xf numFmtId="0" fontId="13" fillId="2" borderId="86" xfId="0" applyFont="1" applyFill="1" applyBorder="1" applyAlignment="1">
      <alignment horizontal="left"/>
    </xf>
    <xf numFmtId="0" fontId="13" fillId="2" borderId="88" xfId="0" applyFont="1" applyFill="1" applyBorder="1" applyAlignment="1">
      <alignment horizontal="center" vertical="center"/>
    </xf>
    <xf numFmtId="0" fontId="13" fillId="2" borderId="86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left" vertical="center"/>
    </xf>
    <xf numFmtId="0" fontId="13" fillId="2" borderId="6" xfId="0" applyFont="1" applyFill="1" applyBorder="1"/>
    <xf numFmtId="0" fontId="14" fillId="2" borderId="6" xfId="0" applyFont="1" applyFill="1" applyBorder="1" applyAlignment="1">
      <alignment horizontal="left" indent="1"/>
    </xf>
    <xf numFmtId="0" fontId="13" fillId="2" borderId="6" xfId="0" applyFont="1" applyFill="1" applyBorder="1" applyAlignment="1">
      <alignment horizontal="left"/>
    </xf>
    <xf numFmtId="0" fontId="13" fillId="2" borderId="6" xfId="0" applyFont="1" applyFill="1" applyBorder="1" applyAlignment="1">
      <alignment horizontal="center"/>
    </xf>
    <xf numFmtId="0" fontId="13" fillId="2" borderId="6" xfId="0" applyFont="1" applyFill="1" applyBorder="1" applyAlignment="1">
      <alignment vertical="center"/>
    </xf>
    <xf numFmtId="0" fontId="13" fillId="2" borderId="89" xfId="0" applyFont="1" applyFill="1" applyBorder="1" applyAlignment="1">
      <alignment horizontal="left"/>
    </xf>
    <xf numFmtId="167" fontId="13" fillId="2" borderId="89" xfId="0" applyNumberFormat="1" applyFont="1" applyFill="1" applyBorder="1" applyAlignment="1">
      <alignment horizontal="center" vertical="center"/>
    </xf>
    <xf numFmtId="167" fontId="13" fillId="2" borderId="91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vertical="center"/>
    </xf>
    <xf numFmtId="167" fontId="14" fillId="2" borderId="86" xfId="0" applyNumberFormat="1" applyFont="1" applyFill="1" applyBorder="1" applyAlignment="1">
      <alignment horizontal="center" vertical="center"/>
    </xf>
    <xf numFmtId="167" fontId="14" fillId="2" borderId="88" xfId="0" applyNumberFormat="1" applyFont="1" applyFill="1" applyBorder="1" applyAlignment="1">
      <alignment horizontal="center" vertical="center"/>
    </xf>
    <xf numFmtId="0" fontId="13" fillId="2" borderId="89" xfId="0" applyFont="1" applyFill="1" applyBorder="1" applyAlignment="1">
      <alignment vertical="center"/>
    </xf>
    <xf numFmtId="167" fontId="14" fillId="0" borderId="86" xfId="0" applyNumberFormat="1" applyFont="1" applyBorder="1" applyAlignment="1">
      <alignment horizontal="right" vertical="center"/>
    </xf>
    <xf numFmtId="167" fontId="14" fillId="0" borderId="87" xfId="0" applyNumberFormat="1" applyFont="1" applyBorder="1" applyAlignment="1">
      <alignment horizontal="right" vertical="center"/>
    </xf>
    <xf numFmtId="281" fontId="14" fillId="0" borderId="99" xfId="55" quotePrefix="1" applyNumberFormat="1" applyFont="1" applyFill="1" applyBorder="1" applyAlignment="1">
      <alignment horizontal="right" vertical="center"/>
    </xf>
    <xf numFmtId="281" fontId="14" fillId="0" borderId="100" xfId="55" quotePrefix="1" applyNumberFormat="1" applyFont="1" applyFill="1" applyBorder="1" applyAlignment="1">
      <alignment horizontal="right" vertical="center"/>
    </xf>
    <xf numFmtId="167" fontId="14" fillId="0" borderId="6" xfId="0" applyNumberFormat="1" applyFont="1" applyBorder="1" applyAlignment="1">
      <alignment horizontal="right" vertical="center"/>
    </xf>
    <xf numFmtId="167" fontId="14" fillId="0" borderId="0" xfId="0" applyNumberFormat="1" applyFont="1" applyAlignment="1">
      <alignment horizontal="right" vertical="center"/>
    </xf>
    <xf numFmtId="281" fontId="14" fillId="0" borderId="6" xfId="55" quotePrefix="1" applyNumberFormat="1" applyFont="1" applyFill="1" applyBorder="1" applyAlignment="1">
      <alignment horizontal="right" vertical="center"/>
    </xf>
    <xf numFmtId="281" fontId="14" fillId="0" borderId="7" xfId="55" quotePrefix="1" applyNumberFormat="1" applyFont="1" applyFill="1" applyBorder="1" applyAlignment="1">
      <alignment horizontal="right" vertical="center"/>
    </xf>
    <xf numFmtId="167" fontId="14" fillId="2" borderId="6" xfId="0" applyNumberFormat="1" applyFont="1" applyFill="1" applyBorder="1" applyAlignment="1">
      <alignment horizontal="right" vertical="center"/>
    </xf>
    <xf numFmtId="167" fontId="14" fillId="2" borderId="0" xfId="0" applyNumberFormat="1" applyFont="1" applyFill="1" applyAlignment="1">
      <alignment horizontal="right" vertical="center"/>
    </xf>
    <xf numFmtId="168" fontId="14" fillId="0" borderId="99" xfId="55" quotePrefix="1" applyNumberFormat="1" applyFont="1" applyFill="1" applyBorder="1" applyAlignment="1">
      <alignment horizontal="right" vertical="center"/>
    </xf>
    <xf numFmtId="168" fontId="14" fillId="0" borderId="100" xfId="55" quotePrefix="1" applyNumberFormat="1" applyFont="1" applyFill="1" applyBorder="1" applyAlignment="1">
      <alignment horizontal="right" vertical="center"/>
    </xf>
    <xf numFmtId="3" fontId="14" fillId="2" borderId="90" xfId="0" applyNumberFormat="1" applyFont="1" applyFill="1" applyBorder="1" applyAlignment="1">
      <alignment horizontal="right" vertical="center"/>
    </xf>
    <xf numFmtId="3" fontId="14" fillId="2" borderId="91" xfId="0" applyNumberFormat="1" applyFont="1" applyFill="1" applyBorder="1" applyAlignment="1">
      <alignment horizontal="right" vertical="center"/>
    </xf>
    <xf numFmtId="168" fontId="14" fillId="0" borderId="91" xfId="55" applyNumberFormat="1" applyFont="1" applyFill="1" applyBorder="1" applyAlignment="1">
      <alignment horizontal="right" vertical="center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40" fillId="2" borderId="0" xfId="0" applyFont="1" applyFill="1"/>
    <xf numFmtId="0" fontId="1" fillId="4" borderId="98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27" fillId="0" borderId="0" xfId="0" applyFont="1" applyFill="1" applyAlignment="1">
      <alignment horizontal="center"/>
    </xf>
    <xf numFmtId="0" fontId="30" fillId="0" borderId="0" xfId="0" applyFont="1" applyFill="1"/>
    <xf numFmtId="0" fontId="27" fillId="0" borderId="0" xfId="0" applyFont="1" applyFill="1" applyAlignment="1"/>
    <xf numFmtId="0" fontId="28" fillId="4" borderId="99" xfId="0" applyFont="1" applyFill="1" applyBorder="1" applyAlignment="1">
      <alignment horizontal="center"/>
    </xf>
    <xf numFmtId="0" fontId="28" fillId="4" borderId="87" xfId="0" applyFont="1" applyFill="1" applyBorder="1" applyAlignment="1">
      <alignment horizontal="center"/>
    </xf>
    <xf numFmtId="0" fontId="28" fillId="4" borderId="89" xfId="0" applyFont="1" applyFill="1" applyBorder="1" applyAlignment="1">
      <alignment horizontal="left"/>
    </xf>
    <xf numFmtId="0" fontId="331" fillId="0" borderId="0" xfId="1" applyFont="1" applyFill="1" applyBorder="1"/>
    <xf numFmtId="0" fontId="13" fillId="0" borderId="0" xfId="0" applyFont="1" applyFill="1" applyAlignment="1">
      <alignment horizontal="center"/>
    </xf>
    <xf numFmtId="0" fontId="27" fillId="3" borderId="99" xfId="0" applyFont="1" applyFill="1" applyBorder="1" applyAlignment="1">
      <alignment horizontal="center"/>
    </xf>
    <xf numFmtId="0" fontId="27" fillId="3" borderId="87" xfId="0" applyFont="1" applyFill="1" applyBorder="1" applyAlignment="1">
      <alignment horizontal="center"/>
    </xf>
    <xf numFmtId="0" fontId="27" fillId="3" borderId="100" xfId="0" applyFont="1" applyFill="1" applyBorder="1" applyAlignment="1">
      <alignment horizontal="center"/>
    </xf>
    <xf numFmtId="0" fontId="331" fillId="0" borderId="0" xfId="1" applyFont="1" applyFill="1" applyBorder="1" applyAlignment="1"/>
    <xf numFmtId="0" fontId="13" fillId="0" borderId="0" xfId="0" applyFont="1" applyFill="1" applyAlignment="1"/>
    <xf numFmtId="0" fontId="14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333" fillId="3" borderId="90" xfId="1" applyFont="1" applyFill="1" applyBorder="1"/>
    <xf numFmtId="0" fontId="336" fillId="3" borderId="90" xfId="1" applyFont="1" applyFill="1" applyBorder="1"/>
    <xf numFmtId="17" fontId="334" fillId="3" borderId="89" xfId="0" quotePrefix="1" applyNumberFormat="1" applyFont="1" applyFill="1" applyBorder="1" applyAlignment="1">
      <alignment horizontal="center" vertical="center"/>
    </xf>
    <xf numFmtId="17" fontId="334" fillId="3" borderId="90" xfId="0" quotePrefix="1" applyNumberFormat="1" applyFont="1" applyFill="1" applyBorder="1" applyAlignment="1">
      <alignment horizontal="center" vertical="center"/>
    </xf>
    <xf numFmtId="17" fontId="334" fillId="3" borderId="91" xfId="0" quotePrefix="1" applyNumberFormat="1" applyFont="1" applyFill="1" applyBorder="1" applyAlignment="1">
      <alignment horizontal="center" vertical="center"/>
    </xf>
    <xf numFmtId="0" fontId="334" fillId="3" borderId="89" xfId="35" applyFont="1" applyFill="1" applyBorder="1" applyAlignment="1">
      <alignment horizontal="center"/>
    </xf>
    <xf numFmtId="0" fontId="334" fillId="3" borderId="91" xfId="35" applyFont="1" applyFill="1" applyBorder="1" applyAlignment="1">
      <alignment horizontal="center"/>
    </xf>
    <xf numFmtId="0" fontId="337" fillId="7" borderId="92" xfId="35" applyFont="1" applyFill="1" applyBorder="1" applyAlignment="1">
      <alignment vertical="center"/>
    </xf>
    <xf numFmtId="3" fontId="337" fillId="0" borderId="99" xfId="35" applyNumberFormat="1" applyFont="1" applyBorder="1" applyAlignment="1">
      <alignment horizontal="center" vertical="center"/>
    </xf>
    <xf numFmtId="3" fontId="337" fillId="0" borderId="87" xfId="35" applyNumberFormat="1" applyFont="1" applyBorder="1" applyAlignment="1">
      <alignment horizontal="center" vertical="center"/>
    </xf>
    <xf numFmtId="3" fontId="337" fillId="0" borderId="100" xfId="35" applyNumberFormat="1" applyFont="1" applyBorder="1" applyAlignment="1">
      <alignment horizontal="center" vertical="center"/>
    </xf>
    <xf numFmtId="167" fontId="337" fillId="0" borderId="87" xfId="37" applyNumberFormat="1" applyFont="1" applyFill="1" applyBorder="1" applyAlignment="1">
      <alignment horizontal="center" vertical="center"/>
    </xf>
    <xf numFmtId="167" fontId="337" fillId="0" borderId="100" xfId="37" applyNumberFormat="1" applyFont="1" applyFill="1" applyBorder="1" applyAlignment="1">
      <alignment horizontal="center" vertical="center"/>
    </xf>
    <xf numFmtId="167" fontId="337" fillId="0" borderId="6" xfId="37" applyNumberFormat="1" applyFont="1" applyFill="1" applyBorder="1" applyAlignment="1">
      <alignment horizontal="center" vertical="center"/>
    </xf>
    <xf numFmtId="167" fontId="337" fillId="0" borderId="0" xfId="37" applyNumberFormat="1" applyFont="1" applyFill="1" applyBorder="1" applyAlignment="1">
      <alignment horizontal="center" vertical="center"/>
    </xf>
    <xf numFmtId="167" fontId="337" fillId="0" borderId="7" xfId="37" applyNumberFormat="1" applyFont="1" applyFill="1" applyBorder="1" applyAlignment="1">
      <alignment horizontal="center" vertical="center"/>
    </xf>
    <xf numFmtId="0" fontId="337" fillId="7" borderId="5" xfId="35" applyFont="1" applyFill="1" applyBorder="1" applyAlignment="1">
      <alignment horizontal="left" vertical="center" indent="1"/>
    </xf>
    <xf numFmtId="3" fontId="337" fillId="0" borderId="6" xfId="35" applyNumberFormat="1" applyFont="1" applyBorder="1" applyAlignment="1">
      <alignment horizontal="center" vertical="center"/>
    </xf>
    <xf numFmtId="3" fontId="337" fillId="0" borderId="0" xfId="35" applyNumberFormat="1" applyFont="1" applyAlignment="1">
      <alignment horizontal="center" vertical="center"/>
    </xf>
    <xf numFmtId="3" fontId="337" fillId="0" borderId="7" xfId="35" applyNumberFormat="1" applyFont="1" applyBorder="1" applyAlignment="1">
      <alignment horizontal="center" vertical="center"/>
    </xf>
    <xf numFmtId="0" fontId="86" fillId="7" borderId="5" xfId="35" applyFont="1" applyFill="1" applyBorder="1" applyAlignment="1">
      <alignment horizontal="left" vertical="center" indent="1"/>
    </xf>
    <xf numFmtId="3" fontId="338" fillId="0" borderId="6" xfId="35" applyNumberFormat="1" applyFont="1" applyBorder="1" applyAlignment="1">
      <alignment horizontal="center" vertical="center"/>
    </xf>
    <xf numFmtId="3" fontId="338" fillId="0" borderId="0" xfId="35" applyNumberFormat="1" applyFont="1" applyAlignment="1">
      <alignment horizontal="center" vertical="center"/>
    </xf>
    <xf numFmtId="3" fontId="338" fillId="0" borderId="7" xfId="35" applyNumberFormat="1" applyFont="1" applyBorder="1" applyAlignment="1">
      <alignment horizontal="center" vertical="center"/>
    </xf>
    <xf numFmtId="3" fontId="338" fillId="11" borderId="6" xfId="35" applyNumberFormat="1" applyFont="1" applyFill="1" applyBorder="1" applyAlignment="1">
      <alignment horizontal="center" vertical="center"/>
    </xf>
    <xf numFmtId="3" fontId="338" fillId="135" borderId="7" xfId="35" applyNumberFormat="1" applyFont="1" applyFill="1" applyBorder="1" applyAlignment="1">
      <alignment horizontal="center" vertical="center"/>
    </xf>
    <xf numFmtId="167" fontId="330" fillId="0" borderId="0" xfId="37" applyNumberFormat="1" applyFont="1" applyFill="1" applyBorder="1" applyAlignment="1">
      <alignment horizontal="center" vertical="center"/>
    </xf>
    <xf numFmtId="167" fontId="86" fillId="0" borderId="7" xfId="37" applyNumberFormat="1" applyFont="1" applyFill="1" applyBorder="1" applyAlignment="1">
      <alignment horizontal="center" vertical="center"/>
    </xf>
    <xf numFmtId="167" fontId="86" fillId="0" borderId="6" xfId="37" applyNumberFormat="1" applyFont="1" applyFill="1" applyBorder="1" applyAlignment="1">
      <alignment horizontal="center" vertical="center"/>
    </xf>
    <xf numFmtId="167" fontId="86" fillId="0" borderId="0" xfId="37" applyNumberFormat="1" applyFont="1" applyFill="1" applyBorder="1" applyAlignment="1">
      <alignment horizontal="center" vertical="center"/>
    </xf>
    <xf numFmtId="3" fontId="338" fillId="5" borderId="7" xfId="35" applyNumberFormat="1" applyFont="1" applyFill="1" applyBorder="1" applyAlignment="1">
      <alignment horizontal="center" vertical="center"/>
    </xf>
    <xf numFmtId="0" fontId="337" fillId="7" borderId="5" xfId="35" applyFont="1" applyFill="1" applyBorder="1" applyAlignment="1">
      <alignment vertical="center"/>
    </xf>
    <xf numFmtId="3" fontId="337" fillId="135" borderId="7" xfId="35" applyNumberFormat="1" applyFont="1" applyFill="1" applyBorder="1" applyAlignment="1">
      <alignment horizontal="center" vertical="center"/>
    </xf>
    <xf numFmtId="167" fontId="339" fillId="0" borderId="0" xfId="37" applyNumberFormat="1" applyFont="1" applyFill="1" applyBorder="1" applyAlignment="1">
      <alignment horizontal="center" vertical="center"/>
    </xf>
    <xf numFmtId="0" fontId="337" fillId="7" borderId="6" xfId="35" applyFont="1" applyFill="1" applyBorder="1" applyAlignment="1">
      <alignment vertical="center"/>
    </xf>
    <xf numFmtId="0" fontId="337" fillId="7" borderId="8" xfId="35" applyFont="1" applyFill="1" applyBorder="1" applyAlignment="1">
      <alignment vertical="center"/>
    </xf>
    <xf numFmtId="3" fontId="337" fillId="0" borderId="10" xfId="35" applyNumberFormat="1" applyFont="1" applyBorder="1" applyAlignment="1">
      <alignment horizontal="center" vertical="center"/>
    </xf>
    <xf numFmtId="3" fontId="337" fillId="0" borderId="9" xfId="35" applyNumberFormat="1" applyFont="1" applyBorder="1" applyAlignment="1">
      <alignment horizontal="center" vertical="center"/>
    </xf>
    <xf numFmtId="3" fontId="337" fillId="0" borderId="11" xfId="35" applyNumberFormat="1" applyFont="1" applyBorder="1" applyAlignment="1">
      <alignment horizontal="center" vertical="center"/>
    </xf>
    <xf numFmtId="167" fontId="337" fillId="0" borderId="10" xfId="37" applyNumberFormat="1" applyFont="1" applyFill="1" applyBorder="1" applyAlignment="1">
      <alignment horizontal="center" vertical="center"/>
    </xf>
    <xf numFmtId="167" fontId="337" fillId="0" borderId="11" xfId="37" applyNumberFormat="1" applyFont="1" applyFill="1" applyBorder="1" applyAlignment="1">
      <alignment horizontal="center" vertical="center"/>
    </xf>
    <xf numFmtId="167" fontId="337" fillId="0" borderId="9" xfId="37" applyNumberFormat="1" applyFont="1" applyFill="1" applyBorder="1" applyAlignment="1">
      <alignment horizontal="center" vertical="center"/>
    </xf>
    <xf numFmtId="3" fontId="337" fillId="7" borderId="99" xfId="35" applyNumberFormat="1" applyFont="1" applyFill="1" applyBorder="1" applyAlignment="1">
      <alignment horizontal="center" vertical="center"/>
    </xf>
    <xf numFmtId="3" fontId="337" fillId="7" borderId="87" xfId="35" applyNumberFormat="1" applyFont="1" applyFill="1" applyBorder="1" applyAlignment="1">
      <alignment horizontal="center" vertical="center"/>
    </xf>
    <xf numFmtId="167" fontId="337" fillId="7" borderId="6" xfId="37" applyNumberFormat="1" applyFont="1" applyFill="1" applyBorder="1" applyAlignment="1">
      <alignment horizontal="center" vertical="center"/>
    </xf>
    <xf numFmtId="167" fontId="337" fillId="7" borderId="0" xfId="37" applyNumberFormat="1" applyFont="1" applyFill="1" applyBorder="1" applyAlignment="1">
      <alignment horizontal="center" vertical="center"/>
    </xf>
    <xf numFmtId="167" fontId="337" fillId="7" borderId="7" xfId="37" applyNumberFormat="1" applyFont="1" applyFill="1" applyBorder="1" applyAlignment="1">
      <alignment horizontal="center" vertical="center"/>
    </xf>
    <xf numFmtId="3" fontId="337" fillId="7" borderId="6" xfId="35" applyNumberFormat="1" applyFont="1" applyFill="1" applyBorder="1" applyAlignment="1">
      <alignment horizontal="center" vertical="center"/>
    </xf>
    <xf numFmtId="3" fontId="338" fillId="7" borderId="6" xfId="35" applyNumberFormat="1" applyFont="1" applyFill="1" applyBorder="1" applyAlignment="1">
      <alignment horizontal="center" vertical="center"/>
    </xf>
    <xf numFmtId="3" fontId="338" fillId="11" borderId="7" xfId="35" applyNumberFormat="1" applyFont="1" applyFill="1" applyBorder="1" applyAlignment="1">
      <alignment horizontal="center" vertical="center"/>
    </xf>
    <xf numFmtId="3" fontId="337" fillId="7" borderId="10" xfId="35" applyNumberFormat="1" applyFont="1" applyFill="1" applyBorder="1" applyAlignment="1">
      <alignment horizontal="center" vertical="center"/>
    </xf>
    <xf numFmtId="3" fontId="337" fillId="7" borderId="9" xfId="35" applyNumberFormat="1" applyFont="1" applyFill="1" applyBorder="1" applyAlignment="1">
      <alignment horizontal="center" vertical="center"/>
    </xf>
    <xf numFmtId="17" fontId="334" fillId="3" borderId="101" xfId="0" quotePrefix="1" applyNumberFormat="1" applyFont="1" applyFill="1" applyBorder="1" applyAlignment="1">
      <alignment horizontal="center" vertical="center"/>
    </xf>
    <xf numFmtId="0" fontId="334" fillId="3" borderId="101" xfId="35" applyFont="1" applyFill="1" applyBorder="1" applyAlignment="1">
      <alignment horizontal="center"/>
    </xf>
    <xf numFmtId="0" fontId="337" fillId="7" borderId="98" xfId="35" applyFont="1" applyFill="1" applyBorder="1" applyAlignment="1">
      <alignment vertical="center"/>
    </xf>
    <xf numFmtId="3" fontId="337" fillId="7" borderId="0" xfId="35" applyNumberFormat="1" applyFont="1" applyFill="1" applyBorder="1" applyAlignment="1">
      <alignment horizontal="center" vertical="center"/>
    </xf>
    <xf numFmtId="3" fontId="338" fillId="7" borderId="0" xfId="35" applyNumberFormat="1" applyFont="1" applyFill="1" applyBorder="1" applyAlignment="1">
      <alignment horizontal="center" vertical="center"/>
    </xf>
    <xf numFmtId="0" fontId="336" fillId="3" borderId="101" xfId="1" applyFont="1" applyFill="1" applyBorder="1"/>
    <xf numFmtId="0" fontId="27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Border="1"/>
    <xf numFmtId="0" fontId="39" fillId="0" borderId="0" xfId="0" applyFont="1" applyAlignment="1">
      <alignment horizontal="center" vertical="center"/>
    </xf>
    <xf numFmtId="49" fontId="343" fillId="3" borderId="101" xfId="3" quotePrefix="1" applyNumberFormat="1" applyFont="1" applyFill="1" applyBorder="1" applyAlignment="1">
      <alignment horizontal="center" vertical="center"/>
    </xf>
    <xf numFmtId="49" fontId="343" fillId="3" borderId="90" xfId="3" quotePrefix="1" applyNumberFormat="1" applyFont="1" applyFill="1" applyBorder="1" applyAlignment="1">
      <alignment horizontal="center" vertical="center"/>
    </xf>
    <xf numFmtId="49" fontId="343" fillId="3" borderId="91" xfId="3" quotePrefix="1" applyNumberFormat="1" applyFont="1" applyFill="1" applyBorder="1" applyAlignment="1">
      <alignment horizontal="center" vertical="center"/>
    </xf>
    <xf numFmtId="0" fontId="322" fillId="3" borderId="101" xfId="91" applyFont="1" applyFill="1" applyBorder="1" applyAlignment="1">
      <alignment horizontal="center" vertical="center"/>
    </xf>
    <xf numFmtId="0" fontId="342" fillId="5" borderId="99" xfId="55" applyNumberFormat="1" applyFont="1" applyFill="1" applyBorder="1" applyAlignment="1">
      <alignment horizontal="left" vertical="center"/>
    </xf>
    <xf numFmtId="169" fontId="65" fillId="5" borderId="99" xfId="55" applyNumberFormat="1" applyFont="1" applyFill="1" applyBorder="1" applyAlignment="1">
      <alignment horizontal="left" vertical="center"/>
    </xf>
    <xf numFmtId="169" fontId="65" fillId="5" borderId="87" xfId="55" applyNumberFormat="1" applyFont="1" applyFill="1" applyBorder="1" applyAlignment="1">
      <alignment horizontal="left" vertical="center"/>
    </xf>
    <xf numFmtId="169" fontId="65" fillId="5" borderId="100" xfId="55" applyNumberFormat="1" applyFont="1" applyFill="1" applyBorder="1" applyAlignment="1">
      <alignment horizontal="left" vertical="center"/>
    </xf>
    <xf numFmtId="0" fontId="71" fillId="5" borderId="6" xfId="55" applyNumberFormat="1" applyFont="1" applyFill="1" applyBorder="1" applyAlignment="1">
      <alignment horizontal="left" vertical="center"/>
    </xf>
    <xf numFmtId="168" fontId="65" fillId="5" borderId="6" xfId="55" applyNumberFormat="1" applyFont="1" applyFill="1" applyBorder="1" applyAlignment="1">
      <alignment horizontal="left" vertical="center" wrapText="1"/>
    </xf>
    <xf numFmtId="168" fontId="65" fillId="5" borderId="0" xfId="55" applyNumberFormat="1" applyFont="1" applyFill="1" applyBorder="1" applyAlignment="1">
      <alignment horizontal="left" vertical="center" wrapText="1"/>
    </xf>
    <xf numFmtId="167" fontId="65" fillId="5" borderId="6" xfId="53392" applyNumberFormat="1" applyFont="1" applyFill="1" applyBorder="1" applyAlignment="1">
      <alignment horizontal="center" vertical="center" wrapText="1"/>
    </xf>
    <xf numFmtId="167" fontId="65" fillId="5" borderId="7" xfId="53392" applyNumberFormat="1" applyFont="1" applyFill="1" applyBorder="1" applyAlignment="1">
      <alignment horizontal="center" vertical="center" wrapText="1"/>
    </xf>
    <xf numFmtId="168" fontId="72" fillId="0" borderId="0" xfId="55" applyNumberFormat="1" applyFont="1" applyBorder="1"/>
    <xf numFmtId="0" fontId="71" fillId="5" borderId="6" xfId="0" applyFont="1" applyFill="1" applyBorder="1"/>
    <xf numFmtId="0" fontId="71" fillId="5" borderId="6" xfId="0" applyFont="1" applyFill="1" applyBorder="1" applyAlignment="1">
      <alignment horizontal="left"/>
    </xf>
    <xf numFmtId="0" fontId="71" fillId="5" borderId="0" xfId="0" applyFont="1" applyFill="1" applyAlignment="1">
      <alignment horizontal="left"/>
    </xf>
    <xf numFmtId="0" fontId="342" fillId="5" borderId="6" xfId="55" applyNumberFormat="1" applyFont="1" applyFill="1" applyBorder="1" applyAlignment="1">
      <alignment horizontal="center" vertical="center"/>
    </xf>
    <xf numFmtId="168" fontId="344" fillId="5" borderId="6" xfId="0" applyNumberFormat="1" applyFont="1" applyFill="1" applyBorder="1" applyAlignment="1">
      <alignment horizontal="left"/>
    </xf>
    <xf numFmtId="168" fontId="344" fillId="5" borderId="0" xfId="0" applyNumberFormat="1" applyFont="1" applyFill="1" applyAlignment="1">
      <alignment horizontal="left"/>
    </xf>
    <xf numFmtId="167" fontId="342" fillId="5" borderId="6" xfId="53392" applyNumberFormat="1" applyFont="1" applyFill="1" applyBorder="1" applyAlignment="1">
      <alignment horizontal="center" vertical="center" wrapText="1"/>
    </xf>
    <xf numFmtId="167" fontId="342" fillId="5" borderId="7" xfId="53392" applyNumberFormat="1" applyFont="1" applyFill="1" applyBorder="1" applyAlignment="1">
      <alignment horizontal="center" vertical="center" wrapText="1"/>
    </xf>
    <xf numFmtId="0" fontId="342" fillId="7" borderId="6" xfId="3" applyFont="1" applyFill="1" applyBorder="1" applyAlignment="1">
      <alignment horizontal="left"/>
    </xf>
    <xf numFmtId="169" fontId="65" fillId="5" borderId="6" xfId="55" applyNumberFormat="1" applyFont="1" applyFill="1" applyBorder="1" applyAlignment="1">
      <alignment horizontal="left" vertical="center"/>
    </xf>
    <xf numFmtId="169" fontId="65" fillId="5" borderId="0" xfId="55" applyNumberFormat="1" applyFont="1" applyFill="1" applyBorder="1" applyAlignment="1">
      <alignment horizontal="left" vertical="center"/>
    </xf>
    <xf numFmtId="0" fontId="342" fillId="5" borderId="101" xfId="55" applyNumberFormat="1" applyFont="1" applyFill="1" applyBorder="1" applyAlignment="1">
      <alignment horizontal="left" vertical="center"/>
    </xf>
    <xf numFmtId="169" fontId="342" fillId="5" borderId="101" xfId="55" applyNumberFormat="1" applyFont="1" applyFill="1" applyBorder="1" applyAlignment="1">
      <alignment horizontal="left" vertical="center"/>
    </xf>
    <xf numFmtId="169" fontId="342" fillId="0" borderId="90" xfId="55" applyNumberFormat="1" applyFont="1" applyBorder="1" applyAlignment="1">
      <alignment horizontal="left" vertical="center"/>
    </xf>
    <xf numFmtId="167" fontId="342" fillId="5" borderId="101" xfId="53392" applyNumberFormat="1" applyFont="1" applyFill="1" applyBorder="1" applyAlignment="1">
      <alignment horizontal="center" vertical="center" wrapText="1"/>
    </xf>
    <xf numFmtId="167" fontId="342" fillId="5" borderId="91" xfId="53392" applyNumberFormat="1" applyFont="1" applyFill="1" applyBorder="1" applyAlignment="1">
      <alignment horizontal="center" vertical="center" wrapText="1"/>
    </xf>
    <xf numFmtId="0" fontId="342" fillId="5" borderId="0" xfId="55" applyNumberFormat="1" applyFont="1" applyFill="1" applyBorder="1" applyAlignment="1">
      <alignment horizontal="left" vertical="center"/>
    </xf>
    <xf numFmtId="169" fontId="342" fillId="0" borderId="0" xfId="55" applyNumberFormat="1" applyFont="1" applyBorder="1" applyAlignment="1">
      <alignment horizontal="left" vertical="center"/>
    </xf>
    <xf numFmtId="167" fontId="342" fillId="5" borderId="0" xfId="53392" applyNumberFormat="1" applyFont="1" applyFill="1" applyBorder="1" applyAlignment="1">
      <alignment horizontal="center" vertical="center" wrapText="1"/>
    </xf>
    <xf numFmtId="0" fontId="71" fillId="5" borderId="0" xfId="55" applyNumberFormat="1" applyFont="1" applyFill="1" applyBorder="1" applyAlignment="1">
      <alignment horizontal="left" vertical="center"/>
    </xf>
    <xf numFmtId="0" fontId="71" fillId="5" borderId="0" xfId="0" applyFont="1" applyFill="1" applyAlignment="1">
      <alignment vertical="center"/>
    </xf>
    <xf numFmtId="0" fontId="71" fillId="5" borderId="0" xfId="0" applyFont="1" applyFill="1"/>
    <xf numFmtId="1" fontId="343" fillId="3" borderId="101" xfId="4" applyNumberFormat="1" applyFont="1" applyFill="1" applyBorder="1" applyAlignment="1">
      <alignment horizontal="center"/>
    </xf>
    <xf numFmtId="1" fontId="343" fillId="3" borderId="90" xfId="4" applyNumberFormat="1" applyFont="1" applyFill="1" applyBorder="1" applyAlignment="1">
      <alignment horizontal="center"/>
    </xf>
    <xf numFmtId="1" fontId="343" fillId="3" borderId="91" xfId="4" applyNumberFormat="1" applyFont="1" applyFill="1" applyBorder="1" applyAlignment="1">
      <alignment horizontal="center"/>
    </xf>
    <xf numFmtId="0" fontId="342" fillId="5" borderId="98" xfId="55" applyNumberFormat="1" applyFont="1" applyFill="1" applyBorder="1" applyAlignment="1">
      <alignment horizontal="left" vertical="center"/>
    </xf>
    <xf numFmtId="169" fontId="65" fillId="5" borderId="99" xfId="55" applyNumberFormat="1" applyFont="1" applyFill="1" applyBorder="1" applyAlignment="1">
      <alignment vertical="center"/>
    </xf>
    <xf numFmtId="169" fontId="65" fillId="5" borderId="87" xfId="55" applyNumberFormat="1" applyFont="1" applyFill="1" applyBorder="1" applyAlignment="1">
      <alignment vertical="center"/>
    </xf>
    <xf numFmtId="169" fontId="65" fillId="5" borderId="100" xfId="55" applyNumberFormat="1" applyFont="1" applyFill="1" applyBorder="1" applyAlignment="1">
      <alignment vertical="center"/>
    </xf>
    <xf numFmtId="0" fontId="71" fillId="5" borderId="5" xfId="55" applyNumberFormat="1" applyFont="1" applyFill="1" applyBorder="1" applyAlignment="1">
      <alignment horizontal="left" vertical="center"/>
    </xf>
    <xf numFmtId="0" fontId="71" fillId="5" borderId="7" xfId="0" applyFont="1" applyFill="1" applyBorder="1"/>
    <xf numFmtId="169" fontId="65" fillId="5" borderId="6" xfId="55" applyNumberFormat="1" applyFont="1" applyFill="1" applyBorder="1" applyAlignment="1">
      <alignment vertical="center"/>
    </xf>
    <xf numFmtId="169" fontId="65" fillId="5" borderId="7" xfId="55" applyNumberFormat="1" applyFont="1" applyFill="1" applyBorder="1" applyAlignment="1">
      <alignment vertical="center"/>
    </xf>
    <xf numFmtId="169" fontId="65" fillId="5" borderId="0" xfId="55" applyNumberFormat="1" applyFont="1" applyFill="1" applyBorder="1" applyAlignment="1">
      <alignment vertical="center"/>
    </xf>
    <xf numFmtId="0" fontId="344" fillId="5" borderId="5" xfId="55" applyNumberFormat="1" applyFont="1" applyFill="1" applyBorder="1" applyAlignment="1">
      <alignment horizontal="left" vertical="center"/>
    </xf>
    <xf numFmtId="169" fontId="342" fillId="5" borderId="6" xfId="55" applyNumberFormat="1" applyFont="1" applyFill="1" applyBorder="1" applyAlignment="1">
      <alignment vertical="center"/>
    </xf>
    <xf numFmtId="169" fontId="342" fillId="5" borderId="0" xfId="55" applyNumberFormat="1" applyFont="1" applyFill="1" applyBorder="1" applyAlignment="1">
      <alignment vertical="center"/>
    </xf>
    <xf numFmtId="169" fontId="342" fillId="5" borderId="7" xfId="55" applyNumberFormat="1" applyFont="1" applyFill="1" applyBorder="1" applyAlignment="1">
      <alignment vertical="center"/>
    </xf>
    <xf numFmtId="0" fontId="342" fillId="5" borderId="5" xfId="55" applyNumberFormat="1" applyFont="1" applyFill="1" applyBorder="1" applyAlignment="1">
      <alignment horizontal="left" vertical="center"/>
    </xf>
    <xf numFmtId="0" fontId="47" fillId="0" borderId="5" xfId="0" applyFont="1" applyBorder="1"/>
    <xf numFmtId="0" fontId="344" fillId="5" borderId="2" xfId="55" applyNumberFormat="1" applyFont="1" applyFill="1" applyBorder="1" applyAlignment="1">
      <alignment horizontal="left" vertical="center"/>
    </xf>
    <xf numFmtId="169" fontId="342" fillId="5" borderId="101" xfId="55" applyNumberFormat="1" applyFont="1" applyFill="1" applyBorder="1" applyAlignment="1">
      <alignment vertical="center"/>
    </xf>
    <xf numFmtId="169" fontId="342" fillId="5" borderId="90" xfId="55" applyNumberFormat="1" applyFont="1" applyFill="1" applyBorder="1" applyAlignment="1">
      <alignment vertical="center"/>
    </xf>
    <xf numFmtId="169" fontId="342" fillId="5" borderId="91" xfId="55" applyNumberFormat="1" applyFont="1" applyFill="1" applyBorder="1" applyAlignment="1">
      <alignment vertical="center"/>
    </xf>
    <xf numFmtId="167" fontId="65" fillId="5" borderId="101" xfId="53392" applyNumberFormat="1" applyFont="1" applyFill="1" applyBorder="1" applyAlignment="1">
      <alignment horizontal="center" vertical="center" wrapText="1"/>
    </xf>
    <xf numFmtId="167" fontId="65" fillId="5" borderId="91" xfId="53392" applyNumberFormat="1" applyFont="1" applyFill="1" applyBorder="1" applyAlignment="1">
      <alignment horizontal="center" vertical="center" wrapText="1"/>
    </xf>
    <xf numFmtId="167" fontId="65" fillId="5" borderId="0" xfId="53392" applyNumberFormat="1" applyFont="1" applyFill="1" applyBorder="1" applyAlignment="1">
      <alignment horizontal="center" vertical="center" wrapText="1"/>
    </xf>
    <xf numFmtId="0" fontId="342" fillId="5" borderId="10" xfId="55" applyNumberFormat="1" applyFont="1" applyFill="1" applyBorder="1" applyAlignment="1">
      <alignment horizontal="left" vertical="center"/>
    </xf>
    <xf numFmtId="10" fontId="342" fillId="0" borderId="10" xfId="53392" applyNumberFormat="1" applyFont="1" applyFill="1" applyBorder="1" applyAlignment="1">
      <alignment vertical="center"/>
    </xf>
    <xf numFmtId="10" fontId="342" fillId="0" borderId="9" xfId="53392" applyNumberFormat="1" applyFont="1" applyFill="1" applyBorder="1" applyAlignment="1">
      <alignment vertical="center"/>
    </xf>
    <xf numFmtId="10" fontId="342" fillId="0" borderId="11" xfId="53392" applyNumberFormat="1" applyFont="1" applyFill="1" applyBorder="1" applyAlignment="1">
      <alignment vertical="center"/>
    </xf>
    <xf numFmtId="10" fontId="65" fillId="5" borderId="10" xfId="53392" quotePrefix="1" applyNumberFormat="1" applyFont="1" applyFill="1" applyBorder="1" applyAlignment="1">
      <alignment horizontal="center" vertical="center" wrapText="1"/>
    </xf>
    <xf numFmtId="10" fontId="65" fillId="5" borderId="11" xfId="53392" quotePrefix="1" applyNumberFormat="1" applyFont="1" applyFill="1" applyBorder="1" applyAlignment="1">
      <alignment horizontal="center" vertical="center" wrapText="1"/>
    </xf>
    <xf numFmtId="0" fontId="342" fillId="3" borderId="98" xfId="55" applyNumberFormat="1" applyFont="1" applyFill="1" applyBorder="1" applyAlignment="1">
      <alignment horizontal="center" vertical="center"/>
    </xf>
    <xf numFmtId="172" fontId="342" fillId="3" borderId="2" xfId="55" quotePrefix="1" applyNumberFormat="1" applyFont="1" applyFill="1" applyBorder="1" applyAlignment="1">
      <alignment horizontal="left" vertical="center"/>
    </xf>
    <xf numFmtId="0" fontId="1" fillId="3" borderId="6" xfId="47177" applyFont="1" applyFill="1" applyBorder="1" applyAlignment="1">
      <alignment vertical="center" wrapText="1"/>
    </xf>
    <xf numFmtId="0" fontId="3" fillId="3" borderId="6" xfId="47177" applyFont="1" applyFill="1" applyBorder="1" applyAlignment="1">
      <alignment vertical="center" wrapText="1"/>
    </xf>
    <xf numFmtId="0" fontId="40" fillId="5" borderId="6" xfId="47177" applyFont="1" applyFill="1" applyBorder="1" applyAlignment="1">
      <alignment vertical="center" wrapText="1"/>
    </xf>
    <xf numFmtId="0" fontId="39" fillId="5" borderId="10" xfId="47177" applyFont="1" applyFill="1" applyBorder="1" applyAlignment="1">
      <alignment vertical="center" wrapText="1"/>
    </xf>
    <xf numFmtId="0" fontId="39" fillId="5" borderId="0" xfId="47177" applyFont="1" applyFill="1" applyAlignment="1">
      <alignment vertical="center" wrapText="1"/>
    </xf>
    <xf numFmtId="0" fontId="39" fillId="5" borderId="0" xfId="47177" applyFont="1" applyFill="1" applyAlignment="1">
      <alignment horizontal="center" vertical="center"/>
    </xf>
    <xf numFmtId="0" fontId="13" fillId="5" borderId="0" xfId="0" applyFont="1" applyFill="1" applyAlignment="1">
      <alignment vertical="center"/>
    </xf>
    <xf numFmtId="0" fontId="42" fillId="0" borderId="5" xfId="0" applyFont="1" applyBorder="1" applyAlignment="1">
      <alignment vertical="center"/>
    </xf>
    <xf numFmtId="0" fontId="3" fillId="3" borderId="93" xfId="47177" applyFont="1" applyFill="1" applyBorder="1" applyAlignment="1">
      <alignment vertical="center" wrapText="1"/>
    </xf>
    <xf numFmtId="0" fontId="0" fillId="0" borderId="0" xfId="47177" applyFont="1" applyAlignment="1">
      <alignment wrapText="1"/>
    </xf>
    <xf numFmtId="0" fontId="0" fillId="0" borderId="0" xfId="47177" applyFont="1"/>
    <xf numFmtId="0" fontId="13" fillId="0" borderId="0" xfId="13791" applyFont="1" applyAlignment="1" applyProtection="1">
      <alignment vertical="center"/>
    </xf>
    <xf numFmtId="0" fontId="1" fillId="3" borderId="99" xfId="0" applyFont="1" applyFill="1" applyBorder="1"/>
    <xf numFmtId="0" fontId="14" fillId="5" borderId="0" xfId="0" applyFont="1" applyFill="1"/>
    <xf numFmtId="0" fontId="14" fillId="5" borderId="90" xfId="11" applyFont="1" applyFill="1" applyBorder="1"/>
    <xf numFmtId="3" fontId="14" fillId="5" borderId="6" xfId="11" applyNumberFormat="1" applyFont="1" applyFill="1" applyBorder="1" applyAlignment="1">
      <alignment vertical="center"/>
    </xf>
    <xf numFmtId="3" fontId="14" fillId="5" borderId="7" xfId="11" applyNumberFormat="1" applyFont="1" applyFill="1" applyBorder="1" applyAlignment="1">
      <alignment vertical="center"/>
    </xf>
    <xf numFmtId="167" fontId="14" fillId="5" borderId="6" xfId="53392" applyNumberFormat="1" applyFont="1" applyFill="1" applyBorder="1" applyAlignment="1">
      <alignment horizontal="center" vertical="center"/>
    </xf>
    <xf numFmtId="0" fontId="14" fillId="5" borderId="101" xfId="11" applyFont="1" applyFill="1" applyBorder="1" applyAlignment="1">
      <alignment vertical="center"/>
    </xf>
    <xf numFmtId="3" fontId="14" fillId="5" borderId="101" xfId="53392" applyNumberFormat="1" applyFont="1" applyFill="1" applyBorder="1" applyAlignment="1">
      <alignment horizontal="center" vertical="center"/>
    </xf>
    <xf numFmtId="3" fontId="14" fillId="5" borderId="90" xfId="53392" applyNumberFormat="1" applyFont="1" applyFill="1" applyBorder="1" applyAlignment="1">
      <alignment horizontal="center" vertical="center"/>
    </xf>
    <xf numFmtId="167" fontId="14" fillId="5" borderId="101" xfId="53392" applyNumberFormat="1" applyFont="1" applyFill="1" applyBorder="1" applyAlignment="1">
      <alignment horizontal="center" vertical="center"/>
    </xf>
    <xf numFmtId="0" fontId="13" fillId="3" borderId="99" xfId="23" applyFont="1" applyFill="1" applyBorder="1" applyAlignment="1">
      <alignment horizontal="center"/>
    </xf>
    <xf numFmtId="0" fontId="13" fillId="3" borderId="87" xfId="23" applyFont="1" applyFill="1" applyBorder="1" applyAlignment="1">
      <alignment horizontal="center"/>
    </xf>
    <xf numFmtId="0" fontId="13" fillId="3" borderId="100" xfId="23" applyFont="1" applyFill="1" applyBorder="1" applyAlignment="1">
      <alignment horizontal="center"/>
    </xf>
    <xf numFmtId="49" fontId="1" fillId="3" borderId="89" xfId="23" quotePrefix="1" applyNumberFormat="1" applyFont="1" applyFill="1" applyBorder="1" applyAlignment="1">
      <alignment horizontal="center"/>
    </xf>
    <xf numFmtId="49" fontId="1" fillId="3" borderId="90" xfId="23" quotePrefix="1" applyNumberFormat="1" applyFont="1" applyFill="1" applyBorder="1" applyAlignment="1">
      <alignment horizontal="center"/>
    </xf>
    <xf numFmtId="49" fontId="1" fillId="3" borderId="91" xfId="23" quotePrefix="1" applyNumberFormat="1" applyFont="1" applyFill="1" applyBorder="1" applyAlignment="1">
      <alignment horizontal="center"/>
    </xf>
    <xf numFmtId="14" fontId="1" fillId="3" borderId="95" xfId="39" applyNumberFormat="1" applyFont="1" applyFill="1" applyBorder="1" applyAlignment="1">
      <alignment horizontal="center"/>
    </xf>
    <xf numFmtId="14" fontId="1" fillId="3" borderId="96" xfId="39" applyNumberFormat="1" applyFont="1" applyFill="1" applyBorder="1" applyAlignment="1">
      <alignment horizontal="center"/>
    </xf>
    <xf numFmtId="0" fontId="13" fillId="6" borderId="6" xfId="23" applyFont="1" applyFill="1" applyBorder="1" applyAlignment="1">
      <alignment horizontal="left"/>
    </xf>
    <xf numFmtId="0" fontId="14" fillId="6" borderId="0" xfId="23" applyFont="1" applyFill="1"/>
    <xf numFmtId="0" fontId="14" fillId="6" borderId="7" xfId="23" applyFont="1" applyFill="1" applyBorder="1"/>
    <xf numFmtId="0" fontId="14" fillId="6" borderId="0" xfId="23" applyFont="1" applyFill="1" applyAlignment="1">
      <alignment horizontal="center"/>
    </xf>
    <xf numFmtId="0" fontId="14" fillId="6" borderId="6" xfId="23" applyFont="1" applyFill="1" applyBorder="1" applyAlignment="1">
      <alignment horizontal="center"/>
    </xf>
    <xf numFmtId="0" fontId="14" fillId="6" borderId="7" xfId="23" applyFont="1" applyFill="1" applyBorder="1" applyAlignment="1">
      <alignment horizontal="center"/>
    </xf>
    <xf numFmtId="0" fontId="14" fillId="6" borderId="6" xfId="23" applyFont="1" applyFill="1" applyBorder="1"/>
    <xf numFmtId="169" fontId="14" fillId="0" borderId="0" xfId="12" applyNumberFormat="1" applyFont="1" applyFill="1" applyBorder="1" applyAlignment="1">
      <alignment horizontal="center"/>
    </xf>
    <xf numFmtId="0" fontId="13" fillId="0" borderId="0" xfId="23" applyFont="1"/>
    <xf numFmtId="0" fontId="13" fillId="6" borderId="6" xfId="23" applyFont="1" applyFill="1" applyBorder="1"/>
    <xf numFmtId="0" fontId="14" fillId="0" borderId="0" xfId="23" applyFont="1"/>
    <xf numFmtId="0" fontId="13" fillId="6" borderId="7" xfId="23" applyFont="1" applyFill="1" applyBorder="1" applyAlignment="1">
      <alignment horizontal="left"/>
    </xf>
    <xf numFmtId="0" fontId="14" fillId="5" borderId="0" xfId="23" applyFont="1" applyFill="1" applyAlignment="1">
      <alignment horizontal="left"/>
    </xf>
    <xf numFmtId="0" fontId="13" fillId="6" borderId="7" xfId="23" applyFont="1" applyFill="1" applyBorder="1"/>
    <xf numFmtId="0" fontId="13" fillId="6" borderId="6" xfId="23" applyFont="1" applyFill="1" applyBorder="1" applyAlignment="1">
      <alignment vertical="center"/>
    </xf>
    <xf numFmtId="0" fontId="14" fillId="6" borderId="0" xfId="23" applyFont="1" applyFill="1" applyAlignment="1">
      <alignment vertical="center"/>
    </xf>
    <xf numFmtId="0" fontId="14" fillId="6" borderId="7" xfId="23" applyFont="1" applyFill="1" applyBorder="1" applyAlignment="1">
      <alignment vertical="center"/>
    </xf>
    <xf numFmtId="0" fontId="14" fillId="6" borderId="6" xfId="23" applyFont="1" applyFill="1" applyBorder="1" applyAlignment="1">
      <alignment vertical="center"/>
    </xf>
    <xf numFmtId="0" fontId="13" fillId="0" borderId="6" xfId="23" applyFont="1" applyBorder="1"/>
    <xf numFmtId="0" fontId="14" fillId="0" borderId="7" xfId="23" applyFont="1" applyBorder="1"/>
    <xf numFmtId="0" fontId="13" fillId="0" borderId="101" xfId="23" applyFont="1" applyBorder="1"/>
    <xf numFmtId="0" fontId="14" fillId="0" borderId="90" xfId="23" applyFont="1" applyBorder="1"/>
    <xf numFmtId="0" fontId="14" fillId="0" borderId="91" xfId="23" applyFont="1" applyBorder="1"/>
    <xf numFmtId="169" fontId="14" fillId="0" borderId="101" xfId="12" applyNumberFormat="1" applyFont="1" applyFill="1" applyBorder="1" applyAlignment="1">
      <alignment horizontal="center"/>
    </xf>
    <xf numFmtId="169" fontId="14" fillId="0" borderId="90" xfId="12" applyNumberFormat="1" applyFont="1" applyFill="1" applyBorder="1" applyAlignment="1">
      <alignment horizontal="center"/>
    </xf>
    <xf numFmtId="167" fontId="14" fillId="6" borderId="101" xfId="13" applyNumberFormat="1" applyFont="1" applyFill="1" applyBorder="1" applyAlignment="1">
      <alignment horizontal="center"/>
    </xf>
    <xf numFmtId="167" fontId="14" fillId="6" borderId="91" xfId="13" applyNumberFormat="1" applyFont="1" applyFill="1" applyBorder="1" applyAlignment="1">
      <alignment horizontal="center"/>
    </xf>
    <xf numFmtId="0" fontId="62" fillId="0" borderId="0" xfId="0" applyFont="1"/>
    <xf numFmtId="0" fontId="346" fillId="0" borderId="0" xfId="1" applyFont="1" applyFill="1" applyBorder="1"/>
    <xf numFmtId="0" fontId="333" fillId="3" borderId="2" xfId="1" applyFont="1" applyFill="1" applyBorder="1"/>
    <xf numFmtId="0" fontId="0" fillId="0" borderId="0" xfId="0" applyFont="1" applyFill="1" applyBorder="1"/>
    <xf numFmtId="6" fontId="1" fillId="3" borderId="5" xfId="0" quotePrefix="1" applyNumberFormat="1" applyFont="1" applyFill="1" applyBorder="1"/>
    <xf numFmtId="0" fontId="1" fillId="3" borderId="90" xfId="0" quotePrefix="1" applyFont="1" applyFill="1" applyBorder="1" applyAlignment="1">
      <alignment horizontal="center" vertical="center"/>
    </xf>
    <xf numFmtId="0" fontId="2" fillId="0" borderId="5" xfId="0" applyFont="1" applyBorder="1"/>
    <xf numFmtId="0" fontId="13" fillId="2" borderId="6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0" fillId="0" borderId="5" xfId="0" applyFont="1" applyBorder="1"/>
    <xf numFmtId="169" fontId="14" fillId="5" borderId="6" xfId="12" applyNumberFormat="1" applyFont="1" applyFill="1" applyBorder="1" applyAlignment="1">
      <alignment horizontal="center" vertical="center"/>
    </xf>
    <xf numFmtId="169" fontId="14" fillId="5" borderId="0" xfId="12" applyNumberFormat="1" applyFont="1" applyFill="1" applyBorder="1" applyAlignment="1">
      <alignment horizontal="center" vertical="center"/>
    </xf>
    <xf numFmtId="169" fontId="14" fillId="0" borderId="7" xfId="43" applyNumberFormat="1" applyFont="1" applyFill="1" applyBorder="1" applyAlignment="1">
      <alignment horizontal="center" vertical="center"/>
    </xf>
    <xf numFmtId="167" fontId="347" fillId="0" borderId="6" xfId="13" applyNumberFormat="1" applyFont="1" applyBorder="1" applyAlignment="1">
      <alignment horizontal="center" wrapText="1"/>
    </xf>
    <xf numFmtId="167" fontId="347" fillId="0" borderId="7" xfId="13" applyNumberFormat="1" applyFont="1" applyBorder="1" applyAlignment="1">
      <alignment horizontal="center" wrapText="1"/>
    </xf>
    <xf numFmtId="167" fontId="347" fillId="0" borderId="5" xfId="13" applyNumberFormat="1" applyFont="1" applyBorder="1" applyAlignment="1">
      <alignment horizontal="center" wrapText="1"/>
    </xf>
    <xf numFmtId="169" fontId="14" fillId="0" borderId="6" xfId="12" applyNumberFormat="1" applyFont="1" applyBorder="1" applyAlignment="1">
      <alignment vertical="center"/>
    </xf>
    <xf numFmtId="3" fontId="14" fillId="0" borderId="0" xfId="44" applyNumberFormat="1" applyFont="1" applyBorder="1" applyAlignment="1">
      <alignment vertical="center"/>
    </xf>
    <xf numFmtId="0" fontId="14" fillId="0" borderId="6" xfId="44" applyFont="1" applyBorder="1" applyAlignment="1">
      <alignment vertical="center"/>
    </xf>
    <xf numFmtId="0" fontId="14" fillId="0" borderId="0" xfId="44" applyFont="1" applyBorder="1" applyAlignment="1">
      <alignment vertical="center"/>
    </xf>
    <xf numFmtId="0" fontId="2" fillId="0" borderId="2" xfId="0" applyFont="1" applyBorder="1"/>
    <xf numFmtId="169" fontId="14" fillId="0" borderId="89" xfId="12" applyNumberFormat="1" applyFont="1" applyFill="1" applyBorder="1" applyAlignment="1">
      <alignment vertical="center"/>
    </xf>
    <xf numFmtId="169" fontId="14" fillId="0" borderId="90" xfId="12" applyNumberFormat="1" applyFont="1" applyFill="1" applyBorder="1" applyAlignment="1">
      <alignment vertical="center"/>
    </xf>
    <xf numFmtId="169" fontId="13" fillId="5" borderId="10" xfId="12" applyNumberFormat="1" applyFont="1" applyFill="1" applyBorder="1" applyAlignment="1">
      <alignment horizontal="center" vertical="center" wrapText="1"/>
    </xf>
    <xf numFmtId="169" fontId="13" fillId="5" borderId="9" xfId="12" applyNumberFormat="1" applyFont="1" applyFill="1" applyBorder="1" applyAlignment="1">
      <alignment horizontal="center" vertical="center" wrapText="1"/>
    </xf>
    <xf numFmtId="169" fontId="13" fillId="5" borderId="11" xfId="12" applyNumberFormat="1" applyFont="1" applyFill="1" applyBorder="1" applyAlignment="1">
      <alignment horizontal="center" vertical="center" wrapText="1"/>
    </xf>
    <xf numFmtId="167" fontId="349" fillId="0" borderId="9" xfId="13" applyNumberFormat="1" applyFont="1" applyBorder="1" applyAlignment="1">
      <alignment horizontal="center" vertical="center" wrapText="1"/>
    </xf>
    <xf numFmtId="167" fontId="349" fillId="0" borderId="11" xfId="13" applyNumberFormat="1" applyFont="1" applyBorder="1" applyAlignment="1">
      <alignment horizontal="center" vertical="center" wrapText="1"/>
    </xf>
    <xf numFmtId="169" fontId="13" fillId="0" borderId="10" xfId="43" applyNumberFormat="1" applyFont="1" applyFill="1" applyBorder="1" applyAlignment="1">
      <alignment horizontal="center" vertical="center" wrapText="1"/>
    </xf>
    <xf numFmtId="169" fontId="13" fillId="0" borderId="9" xfId="43" applyNumberFormat="1" applyFont="1" applyFill="1" applyBorder="1" applyAlignment="1">
      <alignment vertical="center"/>
    </xf>
    <xf numFmtId="167" fontId="349" fillId="0" borderId="8" xfId="13" applyNumberFormat="1" applyFont="1" applyBorder="1" applyAlignment="1">
      <alignment horizontal="center" vertical="center" wrapText="1"/>
    </xf>
    <xf numFmtId="10" fontId="0" fillId="12" borderId="87" xfId="0" applyNumberFormat="1" applyFill="1" applyBorder="1"/>
    <xf numFmtId="10" fontId="0" fillId="12" borderId="100" xfId="0" applyNumberFormat="1" applyFill="1" applyBorder="1"/>
    <xf numFmtId="0" fontId="350" fillId="3" borderId="98" xfId="0" applyFont="1" applyFill="1" applyBorder="1" applyAlignment="1">
      <alignment vertical="top"/>
    </xf>
    <xf numFmtId="0" fontId="350" fillId="3" borderId="2" xfId="0" quotePrefix="1" applyFont="1" applyFill="1" applyBorder="1" applyAlignment="1">
      <alignment horizontal="left" vertical="center"/>
    </xf>
    <xf numFmtId="1" fontId="350" fillId="3" borderId="6" xfId="12" applyNumberFormat="1" applyFont="1" applyFill="1" applyBorder="1" applyAlignment="1">
      <alignment horizontal="center" vertical="center"/>
    </xf>
    <xf numFmtId="1" fontId="350" fillId="3" borderId="0" xfId="12" applyNumberFormat="1" applyFont="1" applyFill="1" applyBorder="1" applyAlignment="1">
      <alignment horizontal="center" vertical="center"/>
    </xf>
    <xf numFmtId="14" fontId="350" fillId="3" borderId="6" xfId="39" applyNumberFormat="1" applyFont="1" applyFill="1" applyBorder="1" applyAlignment="1">
      <alignment horizontal="center" vertical="center"/>
    </xf>
    <xf numFmtId="14" fontId="350" fillId="3" borderId="7" xfId="39" applyNumberFormat="1" applyFont="1" applyFill="1" applyBorder="1" applyAlignment="1">
      <alignment horizontal="center" vertical="center"/>
    </xf>
    <xf numFmtId="0" fontId="61" fillId="0" borderId="98" xfId="0" applyFont="1" applyBorder="1"/>
    <xf numFmtId="169" fontId="61" fillId="0" borderId="99" xfId="12" applyNumberFormat="1" applyFont="1" applyFill="1" applyBorder="1" applyAlignment="1">
      <alignment horizontal="right"/>
    </xf>
    <xf numFmtId="169" fontId="61" fillId="0" borderId="87" xfId="12" applyNumberFormat="1" applyFont="1" applyFill="1" applyBorder="1" applyAlignment="1">
      <alignment horizontal="right"/>
    </xf>
    <xf numFmtId="167" fontId="61" fillId="6" borderId="99" xfId="13" applyNumberFormat="1" applyFont="1" applyFill="1" applyBorder="1" applyAlignment="1">
      <alignment horizontal="center"/>
    </xf>
    <xf numFmtId="167" fontId="61" fillId="6" borderId="100" xfId="13" applyNumberFormat="1" applyFont="1" applyFill="1" applyBorder="1" applyAlignment="1">
      <alignment horizontal="center"/>
    </xf>
    <xf numFmtId="0" fontId="42" fillId="0" borderId="5" xfId="0" applyFont="1" applyBorder="1" applyAlignment="1">
      <alignment horizontal="left" indent="1"/>
    </xf>
    <xf numFmtId="169" fontId="42" fillId="0" borderId="6" xfId="12" applyNumberFormat="1" applyFont="1" applyFill="1" applyBorder="1" applyAlignment="1">
      <alignment horizontal="right"/>
    </xf>
    <xf numFmtId="169" fontId="42" fillId="0" borderId="0" xfId="12" applyNumberFormat="1" applyFont="1" applyFill="1" applyBorder="1" applyAlignment="1">
      <alignment horizontal="right"/>
    </xf>
    <xf numFmtId="167" fontId="42" fillId="6" borderId="6" xfId="13" applyNumberFormat="1" applyFont="1" applyFill="1" applyBorder="1" applyAlignment="1">
      <alignment horizontal="center"/>
    </xf>
    <xf numFmtId="167" fontId="42" fillId="6" borderId="7" xfId="13" applyNumberFormat="1" applyFont="1" applyFill="1" applyBorder="1" applyAlignment="1">
      <alignment horizontal="center"/>
    </xf>
    <xf numFmtId="169" fontId="61" fillId="0" borderId="6" xfId="12" applyNumberFormat="1" applyFont="1" applyFill="1" applyBorder="1" applyAlignment="1">
      <alignment horizontal="right"/>
    </xf>
    <xf numFmtId="169" fontId="61" fillId="0" borderId="0" xfId="12" applyNumberFormat="1" applyFont="1" applyFill="1" applyBorder="1" applyAlignment="1">
      <alignment horizontal="right"/>
    </xf>
    <xf numFmtId="167" fontId="61" fillId="6" borderId="6" xfId="13" applyNumberFormat="1" applyFont="1" applyFill="1" applyBorder="1" applyAlignment="1">
      <alignment horizontal="center"/>
    </xf>
    <xf numFmtId="167" fontId="61" fillId="6" borderId="7" xfId="13" applyNumberFormat="1" applyFont="1" applyFill="1" applyBorder="1" applyAlignment="1">
      <alignment horizontal="center"/>
    </xf>
    <xf numFmtId="0" fontId="42" fillId="0" borderId="5" xfId="0" applyFont="1" applyBorder="1" applyAlignment="1">
      <alignment horizontal="left" vertical="center" indent="1"/>
    </xf>
    <xf numFmtId="169" fontId="61" fillId="0" borderId="101" xfId="12" applyNumberFormat="1" applyFont="1" applyFill="1" applyBorder="1" applyAlignment="1">
      <alignment horizontal="right"/>
    </xf>
    <xf numFmtId="169" fontId="61" fillId="0" borderId="90" xfId="12" applyNumberFormat="1" applyFont="1" applyFill="1" applyBorder="1" applyAlignment="1">
      <alignment horizontal="right"/>
    </xf>
    <xf numFmtId="167" fontId="61" fillId="6" borderId="101" xfId="13" applyNumberFormat="1" applyFont="1" applyFill="1" applyBorder="1" applyAlignment="1">
      <alignment horizontal="center"/>
    </xf>
    <xf numFmtId="167" fontId="61" fillId="6" borderId="91" xfId="13" applyNumberFormat="1" applyFont="1" applyFill="1" applyBorder="1" applyAlignment="1">
      <alignment horizontal="center"/>
    </xf>
    <xf numFmtId="0" fontId="61" fillId="0" borderId="10" xfId="0" applyFont="1" applyBorder="1" applyAlignment="1">
      <alignment vertical="center"/>
    </xf>
    <xf numFmtId="169" fontId="61" fillId="0" borderId="10" xfId="12" applyNumberFormat="1" applyFont="1" applyFill="1" applyBorder="1" applyAlignment="1">
      <alignment horizontal="right"/>
    </xf>
    <xf numFmtId="169" fontId="61" fillId="0" borderId="9" xfId="12" applyNumberFormat="1" applyFont="1" applyFill="1" applyBorder="1" applyAlignment="1">
      <alignment horizontal="right"/>
    </xf>
    <xf numFmtId="0" fontId="42" fillId="0" borderId="99" xfId="0" applyFont="1" applyBorder="1"/>
    <xf numFmtId="167" fontId="42" fillId="6" borderId="10" xfId="13" applyNumberFormat="1" applyFont="1" applyFill="1" applyBorder="1" applyAlignment="1">
      <alignment horizontal="center"/>
    </xf>
    <xf numFmtId="167" fontId="42" fillId="6" borderId="11" xfId="13" applyNumberFormat="1" applyFont="1" applyFill="1" applyBorder="1" applyAlignment="1">
      <alignment horizontal="center"/>
    </xf>
    <xf numFmtId="0" fontId="61" fillId="0" borderId="99" xfId="0" applyFont="1" applyBorder="1"/>
    <xf numFmtId="0" fontId="61" fillId="0" borderId="6" xfId="0" applyFont="1" applyBorder="1"/>
    <xf numFmtId="167" fontId="61" fillId="0" borderId="6" xfId="13" quotePrefix="1" applyNumberFormat="1" applyFont="1" applyBorder="1" applyAlignment="1">
      <alignment horizontal="center"/>
    </xf>
    <xf numFmtId="167" fontId="61" fillId="0" borderId="7" xfId="13" quotePrefix="1" applyNumberFormat="1" applyFont="1" applyBorder="1" applyAlignment="1">
      <alignment horizontal="center"/>
    </xf>
    <xf numFmtId="10" fontId="61" fillId="0" borderId="90" xfId="13" applyNumberFormat="1" applyFont="1" applyBorder="1" applyAlignment="1">
      <alignment horizontal="right" vertical="center"/>
    </xf>
    <xf numFmtId="167" fontId="61" fillId="0" borderId="101" xfId="13" quotePrefix="1" applyNumberFormat="1" applyFont="1" applyBorder="1" applyAlignment="1">
      <alignment horizontal="center"/>
    </xf>
    <xf numFmtId="167" fontId="61" fillId="0" borderId="91" xfId="13" quotePrefix="1" applyNumberFormat="1" applyFont="1" applyBorder="1" applyAlignment="1">
      <alignment horizontal="center"/>
    </xf>
    <xf numFmtId="10" fontId="61" fillId="0" borderId="0" xfId="13" applyNumberFormat="1" applyFont="1" applyBorder="1" applyAlignment="1">
      <alignment horizontal="right" vertical="center"/>
    </xf>
    <xf numFmtId="167" fontId="61" fillId="0" borderId="0" xfId="13" quotePrefix="1" applyNumberFormat="1" applyFont="1" applyBorder="1" applyAlignment="1">
      <alignment horizontal="center"/>
    </xf>
    <xf numFmtId="10" fontId="42" fillId="0" borderId="0" xfId="13" applyNumberFormat="1" applyFont="1" applyBorder="1" applyAlignment="1">
      <alignment horizontal="left" vertical="center"/>
    </xf>
    <xf numFmtId="0" fontId="62" fillId="2" borderId="0" xfId="0" applyFont="1" applyFill="1"/>
    <xf numFmtId="0" fontId="14" fillId="0" borderId="89" xfId="0" applyFont="1" applyFill="1" applyBorder="1"/>
    <xf numFmtId="10" fontId="0" fillId="0" borderId="101" xfId="0" applyNumberFormat="1" applyFont="1" applyFill="1" applyBorder="1"/>
    <xf numFmtId="10" fontId="0" fillId="0" borderId="90" xfId="0" applyNumberFormat="1" applyFont="1" applyFill="1" applyBorder="1"/>
    <xf numFmtId="10" fontId="0" fillId="0" borderId="91" xfId="0" applyNumberFormat="1" applyFont="1" applyFill="1" applyBorder="1"/>
    <xf numFmtId="10" fontId="14" fillId="12" borderId="99" xfId="48322" applyNumberFormat="1" applyFont="1" applyFill="1" applyBorder="1" applyAlignment="1">
      <alignment horizontal="right"/>
    </xf>
    <xf numFmtId="167" fontId="14" fillId="0" borderId="101" xfId="53392" applyNumberFormat="1" applyFont="1" applyFill="1" applyBorder="1" applyAlignment="1">
      <alignment horizontal="center"/>
    </xf>
    <xf numFmtId="167" fontId="14" fillId="0" borderId="91" xfId="53392" applyNumberFormat="1" applyFont="1" applyFill="1" applyBorder="1" applyAlignment="1">
      <alignment horizontal="center"/>
    </xf>
    <xf numFmtId="167" fontId="14" fillId="2" borderId="99" xfId="0" applyNumberFormat="1" applyFont="1" applyFill="1" applyBorder="1" applyAlignment="1">
      <alignment horizontal="center"/>
    </xf>
    <xf numFmtId="167" fontId="14" fillId="2" borderId="100" xfId="0" applyNumberFormat="1" applyFont="1" applyFill="1" applyBorder="1" applyAlignment="1">
      <alignment horizontal="center"/>
    </xf>
    <xf numFmtId="0" fontId="1" fillId="3" borderId="5" xfId="0" quotePrefix="1" applyFont="1" applyFill="1" applyBorder="1" applyAlignment="1">
      <alignment horizontal="left"/>
    </xf>
    <xf numFmtId="14" fontId="1" fillId="3" borderId="6" xfId="39" applyNumberFormat="1" applyFont="1" applyFill="1" applyBorder="1" applyAlignment="1">
      <alignment horizontal="center" vertical="center"/>
    </xf>
    <xf numFmtId="14" fontId="1" fillId="3" borderId="7" xfId="39" applyNumberFormat="1" applyFont="1" applyFill="1" applyBorder="1" applyAlignment="1">
      <alignment horizontal="center" vertical="center"/>
    </xf>
    <xf numFmtId="0" fontId="1" fillId="3" borderId="99" xfId="23" applyFont="1" applyFill="1" applyBorder="1" applyAlignment="1">
      <alignment horizontal="center" vertical="top" wrapText="1"/>
    </xf>
    <xf numFmtId="0" fontId="8" fillId="0" borderId="6" xfId="0" applyFont="1" applyBorder="1" applyAlignment="1">
      <alignment vertical="center"/>
    </xf>
    <xf numFmtId="167" fontId="8" fillId="5" borderId="7" xfId="53392" applyNumberFormat="1" applyFont="1" applyFill="1" applyBorder="1"/>
    <xf numFmtId="0" fontId="2" fillId="0" borderId="6" xfId="0" applyFont="1" applyBorder="1" applyAlignment="1">
      <alignment vertical="center"/>
    </xf>
    <xf numFmtId="167" fontId="2" fillId="5" borderId="7" xfId="53392" applyNumberFormat="1" applyFont="1" applyFill="1" applyBorder="1"/>
    <xf numFmtId="0" fontId="2" fillId="0" borderId="101" xfId="0" applyFont="1" applyBorder="1" applyAlignment="1">
      <alignment vertical="center"/>
    </xf>
    <xf numFmtId="167" fontId="2" fillId="5" borderId="91" xfId="53392" applyNumberFormat="1" applyFont="1" applyFill="1" applyBorder="1"/>
    <xf numFmtId="0" fontId="1" fillId="3" borderId="98" xfId="0" applyFont="1" applyFill="1" applyBorder="1" applyAlignment="1">
      <alignment vertical="top" wrapText="1"/>
    </xf>
    <xf numFmtId="0" fontId="318" fillId="4" borderId="98" xfId="0" applyFont="1" applyFill="1" applyBorder="1" applyAlignment="1">
      <alignment horizontal="center" vertical="center"/>
    </xf>
    <xf numFmtId="0" fontId="351" fillId="3" borderId="2" xfId="1" applyFont="1" applyFill="1" applyBorder="1"/>
    <xf numFmtId="0" fontId="62" fillId="0" borderId="98" xfId="0" applyFont="1" applyBorder="1" applyAlignment="1">
      <alignment horizontal="left" vertical="center" wrapText="1" readingOrder="1"/>
    </xf>
    <xf numFmtId="3" fontId="62" fillId="0" borderId="87" xfId="0" applyNumberFormat="1" applyFont="1" applyBorder="1" applyAlignment="1">
      <alignment horizontal="center" vertical="center" wrapText="1" readingOrder="1"/>
    </xf>
    <xf numFmtId="0" fontId="62" fillId="0" borderId="5" xfId="0" applyFont="1" applyBorder="1" applyAlignment="1">
      <alignment horizontal="left" vertical="center" wrapText="1" readingOrder="1"/>
    </xf>
    <xf numFmtId="173" fontId="62" fillId="0" borderId="0" xfId="0" applyNumberFormat="1" applyFont="1" applyBorder="1" applyAlignment="1">
      <alignment horizontal="center" vertical="center" wrapText="1" readingOrder="1"/>
    </xf>
    <xf numFmtId="3" fontId="62" fillId="0" borderId="0" xfId="0" applyNumberFormat="1" applyFont="1" applyBorder="1" applyAlignment="1">
      <alignment horizontal="center" vertical="center" wrapText="1" readingOrder="1"/>
    </xf>
    <xf numFmtId="0" fontId="62" fillId="0" borderId="2" xfId="0" applyFont="1" applyBorder="1" applyAlignment="1">
      <alignment horizontal="left" vertical="center" wrapText="1" readingOrder="1"/>
    </xf>
    <xf numFmtId="173" fontId="62" fillId="0" borderId="90" xfId="0" applyNumberFormat="1" applyFont="1" applyBorder="1" applyAlignment="1">
      <alignment horizontal="center" vertical="center" wrapText="1" readingOrder="1"/>
    </xf>
    <xf numFmtId="0" fontId="62" fillId="0" borderId="8" xfId="0" applyFont="1" applyBorder="1" applyAlignment="1">
      <alignment horizontal="left" vertical="center" wrapText="1" readingOrder="1"/>
    </xf>
    <xf numFmtId="173" fontId="62" fillId="0" borderId="9" xfId="0" applyNumberFormat="1" applyFont="1" applyBorder="1" applyAlignment="1">
      <alignment horizontal="center" vertical="center" wrapText="1" readingOrder="1"/>
    </xf>
    <xf numFmtId="2" fontId="62" fillId="0" borderId="9" xfId="0" applyNumberFormat="1" applyFont="1" applyBorder="1" applyAlignment="1">
      <alignment horizontal="center" vertical="center" wrapText="1" readingOrder="1"/>
    </xf>
    <xf numFmtId="167" fontId="62" fillId="0" borderId="0" xfId="0" applyNumberFormat="1" applyFont="1" applyBorder="1" applyAlignment="1">
      <alignment horizontal="center" vertical="center" wrapText="1" readingOrder="1"/>
    </xf>
    <xf numFmtId="1" fontId="62" fillId="0" borderId="90" xfId="0" applyNumberFormat="1" applyFont="1" applyBorder="1" applyAlignment="1">
      <alignment horizontal="center" vertical="center" wrapText="1" readingOrder="1"/>
    </xf>
    <xf numFmtId="0" fontId="352" fillId="0" borderId="0" xfId="0" applyFont="1" applyAlignment="1">
      <alignment horizontal="left" vertical="center" readingOrder="1"/>
    </xf>
    <xf numFmtId="0" fontId="286" fillId="0" borderId="0" xfId="0" applyFont="1"/>
    <xf numFmtId="0" fontId="353" fillId="0" borderId="0" xfId="0" applyFont="1"/>
    <xf numFmtId="0" fontId="62" fillId="0" borderId="0" xfId="0" applyFont="1" applyAlignment="1">
      <alignment horizontal="left" vertical="center" readingOrder="1"/>
    </xf>
    <xf numFmtId="0" fontId="65" fillId="0" borderId="6" xfId="0" applyFont="1" applyBorder="1"/>
    <xf numFmtId="0" fontId="65" fillId="0" borderId="0" xfId="0" applyFont="1"/>
    <xf numFmtId="0" fontId="65" fillId="6" borderId="6" xfId="0" applyFont="1" applyFill="1" applyBorder="1"/>
    <xf numFmtId="169" fontId="65" fillId="0" borderId="6" xfId="12" applyNumberFormat="1" applyFont="1" applyFill="1" applyBorder="1"/>
    <xf numFmtId="169" fontId="65" fillId="0" borderId="0" xfId="12" applyNumberFormat="1" applyFont="1" applyFill="1" applyBorder="1"/>
    <xf numFmtId="167" fontId="65" fillId="6" borderId="6" xfId="13" applyNumberFormat="1" applyFont="1" applyFill="1" applyBorder="1" applyAlignment="1">
      <alignment horizontal="center"/>
    </xf>
    <xf numFmtId="167" fontId="65" fillId="6" borderId="7" xfId="13" applyNumberFormat="1" applyFont="1" applyFill="1" applyBorder="1" applyAlignment="1">
      <alignment horizontal="center"/>
    </xf>
    <xf numFmtId="169" fontId="342" fillId="0" borderId="6" xfId="12" applyNumberFormat="1" applyFont="1" applyFill="1" applyBorder="1"/>
    <xf numFmtId="169" fontId="342" fillId="0" borderId="0" xfId="12" applyNumberFormat="1" applyFont="1" applyFill="1" applyBorder="1"/>
    <xf numFmtId="167" fontId="342" fillId="6" borderId="6" xfId="13" applyNumberFormat="1" applyFont="1" applyFill="1" applyBorder="1" applyAlignment="1">
      <alignment horizontal="center"/>
    </xf>
    <xf numFmtId="167" fontId="342" fillId="6" borderId="7" xfId="13" applyNumberFormat="1" applyFont="1" applyFill="1" applyBorder="1" applyAlignment="1">
      <alignment horizontal="center"/>
    </xf>
    <xf numFmtId="169" fontId="342" fillId="0" borderId="6" xfId="12" applyNumberFormat="1" applyFont="1" applyFill="1" applyBorder="1" applyAlignment="1">
      <alignment vertical="center"/>
    </xf>
    <xf numFmtId="169" fontId="342" fillId="0" borderId="0" xfId="12" applyNumberFormat="1" applyFont="1" applyFill="1" applyBorder="1" applyAlignment="1">
      <alignment vertical="center"/>
    </xf>
    <xf numFmtId="167" fontId="342" fillId="0" borderId="6" xfId="13" applyNumberFormat="1" applyFont="1" applyBorder="1" applyAlignment="1">
      <alignment horizontal="center" vertical="center"/>
    </xf>
    <xf numFmtId="167" fontId="342" fillId="0" borderId="7" xfId="13" applyNumberFormat="1" applyFont="1" applyBorder="1" applyAlignment="1">
      <alignment horizontal="center" vertical="center"/>
    </xf>
    <xf numFmtId="167" fontId="342" fillId="6" borderId="6" xfId="13" applyNumberFormat="1" applyFont="1" applyFill="1" applyBorder="1" applyAlignment="1">
      <alignment horizontal="center" vertical="center"/>
    </xf>
    <xf numFmtId="167" fontId="342" fillId="6" borderId="7" xfId="13" applyNumberFormat="1" applyFont="1" applyFill="1" applyBorder="1" applyAlignment="1">
      <alignment horizontal="center" vertical="center"/>
    </xf>
    <xf numFmtId="167" fontId="65" fillId="0" borderId="6" xfId="13" applyNumberFormat="1" applyFont="1" applyBorder="1" applyAlignment="1">
      <alignment horizontal="center"/>
    </xf>
    <xf numFmtId="167" fontId="65" fillId="0" borderId="7" xfId="13" applyNumberFormat="1" applyFont="1" applyBorder="1" applyAlignment="1">
      <alignment horizontal="center"/>
    </xf>
    <xf numFmtId="169" fontId="342" fillId="0" borderId="90" xfId="12" applyNumberFormat="1" applyFont="1" applyFill="1" applyBorder="1"/>
    <xf numFmtId="167" fontId="342" fillId="6" borderId="91" xfId="13" applyNumberFormat="1" applyFont="1" applyFill="1" applyBorder="1" applyAlignment="1">
      <alignment horizontal="center"/>
    </xf>
    <xf numFmtId="0" fontId="342" fillId="6" borderId="99" xfId="0" applyFont="1" applyFill="1" applyBorder="1" applyAlignment="1">
      <alignment horizontal="left"/>
    </xf>
    <xf numFmtId="0" fontId="65" fillId="6" borderId="87" xfId="0" applyFont="1" applyFill="1" applyBorder="1"/>
    <xf numFmtId="0" fontId="342" fillId="6" borderId="6" xfId="0" applyFont="1" applyFill="1" applyBorder="1"/>
    <xf numFmtId="0" fontId="65" fillId="6" borderId="0" xfId="0" applyFont="1" applyFill="1"/>
    <xf numFmtId="0" fontId="65" fillId="6" borderId="0" xfId="0" applyFont="1" applyFill="1" applyAlignment="1">
      <alignment vertical="center"/>
    </xf>
    <xf numFmtId="0" fontId="342" fillId="0" borderId="0" xfId="0" applyFont="1"/>
    <xf numFmtId="0" fontId="342" fillId="6" borderId="0" xfId="0" applyFont="1" applyFill="1"/>
    <xf numFmtId="0" fontId="342" fillId="0" borderId="6" xfId="0" applyFont="1" applyBorder="1"/>
    <xf numFmtId="0" fontId="342" fillId="6" borderId="7" xfId="0" applyFont="1" applyFill="1" applyBorder="1" applyAlignment="1">
      <alignment horizontal="left"/>
    </xf>
    <xf numFmtId="0" fontId="342" fillId="0" borderId="0" xfId="0" applyFont="1" applyAlignment="1">
      <alignment horizontal="left"/>
    </xf>
    <xf numFmtId="0" fontId="342" fillId="0" borderId="7" xfId="0" applyFont="1" applyBorder="1" applyAlignment="1">
      <alignment horizontal="left"/>
    </xf>
    <xf numFmtId="0" fontId="65" fillId="0" borderId="0" xfId="0" applyFont="1" applyAlignment="1">
      <alignment vertical="center"/>
    </xf>
    <xf numFmtId="0" fontId="342" fillId="0" borderId="7" xfId="0" applyFont="1" applyBorder="1"/>
    <xf numFmtId="0" fontId="342" fillId="0" borderId="101" xfId="0" applyFont="1" applyBorder="1"/>
    <xf numFmtId="0" fontId="65" fillId="0" borderId="90" xfId="0" applyFont="1" applyBorder="1"/>
    <xf numFmtId="0" fontId="1" fillId="3" borderId="6" xfId="2" applyFont="1" applyFill="1" applyBorder="1" applyAlignment="1">
      <alignment horizontal="center"/>
    </xf>
    <xf numFmtId="0" fontId="1" fillId="3" borderId="7" xfId="2" applyFont="1" applyFill="1" applyBorder="1" applyAlignment="1">
      <alignment horizontal="center"/>
    </xf>
    <xf numFmtId="0" fontId="61" fillId="0" borderId="5" xfId="0" applyFont="1" applyBorder="1" applyAlignment="1">
      <alignment horizontal="left"/>
    </xf>
    <xf numFmtId="0" fontId="61" fillId="0" borderId="5" xfId="0" applyFont="1" applyBorder="1" applyAlignment="1">
      <alignment horizontal="left" indent="1"/>
    </xf>
    <xf numFmtId="0" fontId="42" fillId="0" borderId="5" xfId="0" applyFont="1" applyBorder="1" applyAlignment="1">
      <alignment horizontal="left" indent="2"/>
    </xf>
    <xf numFmtId="0" fontId="42" fillId="0" borderId="5" xfId="0" applyFont="1" applyBorder="1" applyAlignment="1">
      <alignment horizontal="left" vertical="center" indent="2"/>
    </xf>
    <xf numFmtId="0" fontId="61" fillId="0" borderId="2" xfId="0" applyFont="1" applyBorder="1" applyAlignment="1">
      <alignment horizontal="left" indent="1"/>
    </xf>
    <xf numFmtId="10" fontId="61" fillId="6" borderId="6" xfId="13" applyNumberFormat="1" applyFont="1" applyFill="1" applyBorder="1" applyAlignment="1">
      <alignment horizontal="right"/>
    </xf>
    <xf numFmtId="10" fontId="61" fillId="0" borderId="0" xfId="13" applyNumberFormat="1" applyFont="1" applyBorder="1" applyAlignment="1">
      <alignment horizontal="right"/>
    </xf>
    <xf numFmtId="0" fontId="61" fillId="0" borderId="101" xfId="0" applyFont="1" applyBorder="1" applyAlignment="1">
      <alignment horizontal="left"/>
    </xf>
    <xf numFmtId="10" fontId="61" fillId="0" borderId="101" xfId="13" applyNumberFormat="1" applyFont="1" applyBorder="1" applyAlignment="1">
      <alignment horizontal="right"/>
    </xf>
    <xf numFmtId="10" fontId="61" fillId="0" borderId="90" xfId="13" applyNumberFormat="1" applyFont="1" applyBorder="1" applyAlignment="1">
      <alignment horizontal="right"/>
    </xf>
    <xf numFmtId="167" fontId="61" fillId="0" borderId="10" xfId="13" quotePrefix="1" applyNumberFormat="1" applyFont="1" applyBorder="1" applyAlignment="1">
      <alignment horizontal="center"/>
    </xf>
    <xf numFmtId="167" fontId="61" fillId="0" borderId="11" xfId="13" quotePrefix="1" applyNumberFormat="1" applyFont="1" applyBorder="1" applyAlignment="1">
      <alignment horizontal="center"/>
    </xf>
    <xf numFmtId="0" fontId="350" fillId="3" borderId="0" xfId="0" applyFont="1" applyFill="1" applyBorder="1" applyAlignment="1">
      <alignment horizontal="center" vertical="center"/>
    </xf>
    <xf numFmtId="169" fontId="42" fillId="0" borderId="6" xfId="12" applyNumberFormat="1" applyFont="1" applyFill="1" applyBorder="1" applyAlignment="1">
      <alignment horizontal="right" vertical="center"/>
    </xf>
    <xf numFmtId="169" fontId="42" fillId="0" borderId="0" xfId="12" applyNumberFormat="1" applyFont="1" applyFill="1" applyBorder="1" applyAlignment="1">
      <alignment horizontal="right" vertical="center"/>
    </xf>
    <xf numFmtId="169" fontId="42" fillId="0" borderId="7" xfId="12" applyNumberFormat="1" applyFont="1" applyFill="1" applyBorder="1" applyAlignment="1">
      <alignment horizontal="right" vertical="center"/>
    </xf>
    <xf numFmtId="167" fontId="42" fillId="6" borderId="6" xfId="13" applyNumberFormat="1" applyFont="1" applyFill="1" applyBorder="1" applyAlignment="1">
      <alignment horizontal="center" vertical="center"/>
    </xf>
    <xf numFmtId="167" fontId="42" fillId="6" borderId="7" xfId="13" applyNumberFormat="1" applyFont="1" applyFill="1" applyBorder="1" applyAlignment="1">
      <alignment horizontal="center" vertical="center"/>
    </xf>
    <xf numFmtId="0" fontId="42" fillId="0" borderId="5" xfId="0" applyFont="1" applyBorder="1" applyAlignment="1">
      <alignment horizontal="left" vertical="center" wrapText="1" indent="2"/>
    </xf>
    <xf numFmtId="203" fontId="42" fillId="0" borderId="6" xfId="12" applyNumberFormat="1" applyFont="1" applyFill="1" applyBorder="1" applyAlignment="1">
      <alignment horizontal="right" vertical="center"/>
    </xf>
    <xf numFmtId="203" fontId="42" fillId="0" borderId="0" xfId="12" applyNumberFormat="1" applyFont="1" applyFill="1" applyBorder="1" applyAlignment="1">
      <alignment horizontal="right" vertical="center"/>
    </xf>
    <xf numFmtId="203" fontId="42" fillId="0" borderId="7" xfId="12" applyNumberFormat="1" applyFont="1" applyFill="1" applyBorder="1" applyAlignment="1">
      <alignment horizontal="right" vertical="center"/>
    </xf>
    <xf numFmtId="167" fontId="42" fillId="0" borderId="6" xfId="13" applyNumberFormat="1" applyFont="1" applyBorder="1" applyAlignment="1">
      <alignment horizontal="center" vertical="center"/>
    </xf>
    <xf numFmtId="167" fontId="42" fillId="0" borderId="7" xfId="13" applyNumberFormat="1" applyFont="1" applyBorder="1" applyAlignment="1">
      <alignment horizontal="center" vertical="center"/>
    </xf>
    <xf numFmtId="0" fontId="42" fillId="0" borderId="17" xfId="0" applyFont="1" applyBorder="1" applyAlignment="1">
      <alignment horizontal="left" vertical="center" wrapText="1" indent="2"/>
    </xf>
    <xf numFmtId="203" fontId="42" fillId="0" borderId="14" xfId="12" applyNumberFormat="1" applyFont="1" applyFill="1" applyBorder="1" applyAlignment="1">
      <alignment horizontal="right"/>
    </xf>
    <xf numFmtId="203" fontId="42" fillId="0" borderId="18" xfId="12" applyNumberFormat="1" applyFont="1" applyFill="1" applyBorder="1" applyAlignment="1">
      <alignment horizontal="right"/>
    </xf>
    <xf numFmtId="203" fontId="41" fillId="0" borderId="19" xfId="0" applyNumberFormat="1" applyFont="1" applyBorder="1"/>
    <xf numFmtId="167" fontId="42" fillId="0" borderId="14" xfId="13" applyNumberFormat="1" applyFont="1" applyBorder="1" applyAlignment="1">
      <alignment horizontal="center" vertical="center"/>
    </xf>
    <xf numFmtId="167" fontId="42" fillId="0" borderId="19" xfId="13" applyNumberFormat="1" applyFont="1" applyBorder="1" applyAlignment="1">
      <alignment horizontal="center" vertical="center"/>
    </xf>
    <xf numFmtId="0" fontId="61" fillId="0" borderId="5" xfId="0" applyFont="1" applyBorder="1" applyAlignment="1">
      <alignment horizontal="left" vertical="center" indent="1"/>
    </xf>
    <xf numFmtId="169" fontId="61" fillId="0" borderId="6" xfId="12" applyNumberFormat="1" applyFont="1" applyFill="1" applyBorder="1" applyAlignment="1">
      <alignment horizontal="right" vertical="center"/>
    </xf>
    <xf numFmtId="169" fontId="61" fillId="0" borderId="0" xfId="12" applyNumberFormat="1" applyFont="1" applyFill="1" applyBorder="1" applyAlignment="1">
      <alignment horizontal="right" vertical="center"/>
    </xf>
    <xf numFmtId="169" fontId="61" fillId="0" borderId="7" xfId="12" applyNumberFormat="1" applyFont="1" applyFill="1" applyBorder="1" applyAlignment="1">
      <alignment horizontal="right" vertical="center"/>
    </xf>
    <xf numFmtId="167" fontId="61" fillId="0" borderId="6" xfId="13" applyNumberFormat="1" applyFont="1" applyBorder="1" applyAlignment="1">
      <alignment horizontal="center" vertical="center"/>
    </xf>
    <xf numFmtId="167" fontId="61" fillId="0" borderId="7" xfId="13" applyNumberFormat="1" applyFont="1" applyBorder="1" applyAlignment="1">
      <alignment horizontal="center" vertical="center"/>
    </xf>
    <xf numFmtId="0" fontId="61" fillId="0" borderId="5" xfId="0" applyFont="1" applyBorder="1" applyAlignment="1">
      <alignment horizontal="left" vertical="center"/>
    </xf>
    <xf numFmtId="0" fontId="61" fillId="0" borderId="5" xfId="0" applyFont="1" applyBorder="1" applyAlignment="1">
      <alignment vertical="center"/>
    </xf>
    <xf numFmtId="10" fontId="42" fillId="0" borderId="6" xfId="13" applyNumberFormat="1" applyFont="1" applyBorder="1" applyAlignment="1">
      <alignment horizontal="right" vertical="center"/>
    </xf>
    <xf numFmtId="10" fontId="42" fillId="0" borderId="0" xfId="13" applyNumberFormat="1" applyFont="1" applyAlignment="1">
      <alignment horizontal="right" vertical="center"/>
    </xf>
    <xf numFmtId="10" fontId="42" fillId="0" borderId="7" xfId="13" applyNumberFormat="1" applyFont="1" applyBorder="1" applyAlignment="1">
      <alignment horizontal="right" vertical="center"/>
    </xf>
    <xf numFmtId="167" fontId="42" fillId="0" borderId="6" xfId="13" quotePrefix="1" applyNumberFormat="1" applyFont="1" applyBorder="1" applyAlignment="1">
      <alignment horizontal="center" vertical="center"/>
    </xf>
    <xf numFmtId="167" fontId="42" fillId="0" borderId="7" xfId="13" quotePrefix="1" applyNumberFormat="1" applyFont="1" applyBorder="1" applyAlignment="1">
      <alignment horizontal="center" vertical="center"/>
    </xf>
    <xf numFmtId="10" fontId="61" fillId="0" borderId="6" xfId="13" applyNumberFormat="1" applyFont="1" applyBorder="1" applyAlignment="1">
      <alignment horizontal="right" vertical="center"/>
    </xf>
    <xf numFmtId="10" fontId="61" fillId="0" borderId="0" xfId="13" applyNumberFormat="1" applyFont="1" applyAlignment="1">
      <alignment horizontal="right" vertical="center"/>
    </xf>
    <xf numFmtId="10" fontId="61" fillId="0" borderId="7" xfId="13" applyNumberFormat="1" applyFont="1" applyBorder="1" applyAlignment="1">
      <alignment horizontal="right" vertical="center"/>
    </xf>
    <xf numFmtId="167" fontId="61" fillId="0" borderId="6" xfId="13" quotePrefix="1" applyNumberFormat="1" applyFont="1" applyBorder="1" applyAlignment="1">
      <alignment horizontal="center" vertical="center"/>
    </xf>
    <xf numFmtId="167" fontId="61" fillId="0" borderId="7" xfId="13" quotePrefix="1" applyNumberFormat="1" applyFont="1" applyBorder="1" applyAlignment="1">
      <alignment horizontal="center" vertical="center"/>
    </xf>
    <xf numFmtId="0" fontId="61" fillId="0" borderId="2" xfId="0" applyFont="1" applyBorder="1" applyAlignment="1">
      <alignment horizontal="left" vertical="center" indent="1"/>
    </xf>
    <xf numFmtId="10" fontId="61" fillId="0" borderId="101" xfId="13" applyNumberFormat="1" applyFont="1" applyBorder="1" applyAlignment="1">
      <alignment horizontal="right" vertical="center"/>
    </xf>
    <xf numFmtId="10" fontId="61" fillId="0" borderId="91" xfId="13" applyNumberFormat="1" applyFont="1" applyBorder="1" applyAlignment="1">
      <alignment horizontal="right" vertical="center"/>
    </xf>
    <xf numFmtId="167" fontId="61" fillId="0" borderId="101" xfId="13" quotePrefix="1" applyNumberFormat="1" applyFont="1" applyBorder="1" applyAlignment="1">
      <alignment horizontal="center" vertical="center"/>
    </xf>
    <xf numFmtId="167" fontId="61" fillId="0" borderId="91" xfId="13" quotePrefix="1" applyNumberFormat="1" applyFont="1" applyBorder="1" applyAlignment="1">
      <alignment horizontal="center" vertical="center"/>
    </xf>
    <xf numFmtId="10" fontId="61" fillId="0" borderId="99" xfId="53392" applyNumberFormat="1" applyFont="1" applyFill="1" applyBorder="1" applyAlignment="1">
      <alignment horizontal="right" vertical="center"/>
    </xf>
    <xf numFmtId="10" fontId="61" fillId="0" borderId="87" xfId="53392" applyNumberFormat="1" applyFont="1" applyFill="1" applyBorder="1" applyAlignment="1">
      <alignment horizontal="right"/>
    </xf>
    <xf numFmtId="0" fontId="42" fillId="0" borderId="5" xfId="0" applyFont="1" applyFill="1" applyBorder="1" applyAlignment="1">
      <alignment horizontal="left" vertical="center" indent="1"/>
    </xf>
    <xf numFmtId="167" fontId="62" fillId="0" borderId="9" xfId="53392" applyNumberFormat="1" applyFont="1" applyBorder="1" applyAlignment="1">
      <alignment horizontal="center" vertical="center" wrapText="1" readingOrder="1"/>
    </xf>
    <xf numFmtId="0" fontId="30" fillId="5" borderId="0" xfId="54" applyFont="1" applyFill="1" applyAlignment="1">
      <alignment wrapText="1"/>
    </xf>
    <xf numFmtId="0" fontId="1" fillId="3" borderId="98" xfId="0" applyFont="1" applyFill="1" applyBorder="1"/>
    <xf numFmtId="0" fontId="1" fillId="3" borderId="5" xfId="0" quotePrefix="1" applyFont="1" applyFill="1" applyBorder="1"/>
    <xf numFmtId="1" fontId="350" fillId="3" borderId="101" xfId="12" applyNumberFormat="1" applyFont="1" applyFill="1" applyBorder="1" applyAlignment="1">
      <alignment horizontal="center" vertical="center"/>
    </xf>
    <xf numFmtId="1" fontId="350" fillId="3" borderId="90" xfId="12" applyNumberFormat="1" applyFont="1" applyFill="1" applyBorder="1" applyAlignment="1">
      <alignment horizontal="center" vertical="center"/>
    </xf>
    <xf numFmtId="0" fontId="350" fillId="3" borderId="91" xfId="0" applyFont="1" applyFill="1" applyBorder="1" applyAlignment="1">
      <alignment horizontal="center" vertical="center"/>
    </xf>
    <xf numFmtId="10" fontId="47" fillId="0" borderId="6" xfId="53392" applyNumberFormat="1" applyFont="1" applyBorder="1" applyAlignment="1">
      <alignment horizontal="left" indent="5"/>
    </xf>
    <xf numFmtId="167" fontId="14" fillId="5" borderId="5" xfId="10" applyNumberFormat="1" applyFont="1" applyFill="1" applyBorder="1" applyAlignment="1">
      <alignment horizontal="center" vertical="center"/>
    </xf>
    <xf numFmtId="167" fontId="14" fillId="5" borderId="2" xfId="10" applyNumberFormat="1" applyFont="1" applyFill="1" applyBorder="1" applyAlignment="1">
      <alignment horizontal="center" vertical="center"/>
    </xf>
    <xf numFmtId="167" fontId="39" fillId="5" borderId="8" xfId="10" applyNumberFormat="1" applyFont="1" applyFill="1" applyBorder="1" applyAlignment="1">
      <alignment horizontal="center" vertical="center"/>
    </xf>
    <xf numFmtId="0" fontId="1" fillId="3" borderId="98" xfId="0" applyFont="1" applyFill="1" applyBorder="1" applyAlignment="1">
      <alignment wrapText="1"/>
    </xf>
    <xf numFmtId="0" fontId="333" fillId="3" borderId="2" xfId="1" applyFont="1" applyFill="1" applyBorder="1" applyAlignment="1">
      <alignment wrapText="1"/>
    </xf>
    <xf numFmtId="1" fontId="1" fillId="3" borderId="101" xfId="1535" quotePrefix="1" applyNumberFormat="1" applyFont="1" applyFill="1" applyBorder="1" applyAlignment="1">
      <alignment horizontal="center" vertical="center"/>
    </xf>
    <xf numFmtId="1" fontId="1" fillId="3" borderId="90" xfId="1535" quotePrefix="1" applyNumberFormat="1" applyFont="1" applyFill="1" applyBorder="1" applyAlignment="1">
      <alignment horizontal="center" vertical="center"/>
    </xf>
    <xf numFmtId="1" fontId="1" fillId="3" borderId="91" xfId="1535" quotePrefix="1" applyNumberFormat="1" applyFont="1" applyFill="1" applyBorder="1" applyAlignment="1">
      <alignment horizontal="center" vertical="center"/>
    </xf>
    <xf numFmtId="0" fontId="13" fillId="5" borderId="99" xfId="11" applyFont="1" applyFill="1" applyBorder="1"/>
    <xf numFmtId="0" fontId="13" fillId="5" borderId="87" xfId="11" applyFont="1" applyFill="1" applyBorder="1"/>
    <xf numFmtId="0" fontId="13" fillId="5" borderId="100" xfId="11" applyFont="1" applyFill="1" applyBorder="1"/>
    <xf numFmtId="168" fontId="14" fillId="5" borderId="6" xfId="1535" applyNumberFormat="1" applyFont="1" applyFill="1" applyBorder="1" applyAlignment="1"/>
    <xf numFmtId="168" fontId="14" fillId="5" borderId="0" xfId="1535" applyNumberFormat="1" applyFont="1" applyFill="1" applyBorder="1" applyAlignment="1"/>
    <xf numFmtId="168" fontId="14" fillId="5" borderId="99" xfId="1535" applyNumberFormat="1" applyFont="1" applyFill="1" applyBorder="1" applyAlignment="1">
      <alignment horizontal="center"/>
    </xf>
    <xf numFmtId="168" fontId="14" fillId="5" borderId="100" xfId="1535" applyNumberFormat="1" applyFont="1" applyFill="1" applyBorder="1" applyAlignment="1">
      <alignment horizontal="center"/>
    </xf>
    <xf numFmtId="3" fontId="14" fillId="5" borderId="0" xfId="11" applyNumberFormat="1" applyFont="1" applyFill="1" applyAlignment="1">
      <alignment vertical="center"/>
    </xf>
    <xf numFmtId="168" fontId="14" fillId="5" borderId="6" xfId="1535" applyNumberFormat="1" applyFont="1" applyFill="1" applyBorder="1" applyAlignment="1">
      <alignment vertical="center"/>
    </xf>
    <xf numFmtId="168" fontId="14" fillId="5" borderId="0" xfId="1535" applyNumberFormat="1" applyFont="1" applyFill="1" applyBorder="1" applyAlignment="1">
      <alignment vertical="center"/>
    </xf>
    <xf numFmtId="167" fontId="14" fillId="5" borderId="7" xfId="53392" applyNumberFormat="1" applyFont="1" applyFill="1" applyBorder="1" applyAlignment="1">
      <alignment horizontal="center" vertical="center"/>
    </xf>
    <xf numFmtId="0" fontId="14" fillId="5" borderId="90" xfId="11" applyFont="1" applyFill="1" applyBorder="1" applyAlignment="1">
      <alignment vertical="center"/>
    </xf>
    <xf numFmtId="0" fontId="14" fillId="5" borderId="91" xfId="11" applyFont="1" applyFill="1" applyBorder="1" applyAlignment="1">
      <alignment vertical="center"/>
    </xf>
    <xf numFmtId="167" fontId="14" fillId="5" borderId="91" xfId="53392" applyNumberFormat="1" applyFont="1" applyFill="1" applyBorder="1" applyAlignment="1">
      <alignment horizontal="center" vertical="center"/>
    </xf>
    <xf numFmtId="3" fontId="14" fillId="0" borderId="0" xfId="0" applyNumberFormat="1" applyFont="1" applyBorder="1" applyAlignment="1">
      <alignment horizontal="center"/>
    </xf>
    <xf numFmtId="0" fontId="355" fillId="0" borderId="0" xfId="0" applyFont="1"/>
    <xf numFmtId="0" fontId="355" fillId="0" borderId="0" xfId="0" applyFont="1" applyAlignment="1">
      <alignment horizontal="center"/>
    </xf>
    <xf numFmtId="0" fontId="14" fillId="2" borderId="99" xfId="0" applyFont="1" applyFill="1" applyBorder="1" applyAlignment="1">
      <alignment vertical="center"/>
    </xf>
    <xf numFmtId="0" fontId="14" fillId="2" borderId="99" xfId="0" applyFont="1" applyFill="1" applyBorder="1" applyAlignment="1">
      <alignment horizontal="right" vertical="center"/>
    </xf>
    <xf numFmtId="0" fontId="14" fillId="2" borderId="87" xfId="0" applyFont="1" applyFill="1" applyBorder="1" applyAlignment="1">
      <alignment horizontal="right" vertical="center"/>
    </xf>
    <xf numFmtId="0" fontId="14" fillId="2" borderId="100" xfId="0" applyFont="1" applyFill="1" applyBorder="1" applyAlignment="1">
      <alignment horizontal="right" vertical="center"/>
    </xf>
    <xf numFmtId="0" fontId="14" fillId="2" borderId="101" xfId="0" applyFont="1" applyFill="1" applyBorder="1" applyAlignment="1">
      <alignment vertical="center"/>
    </xf>
    <xf numFmtId="3" fontId="14" fillId="2" borderId="101" xfId="0" applyNumberFormat="1" applyFont="1" applyFill="1" applyBorder="1" applyAlignment="1">
      <alignment horizontal="right" vertical="center"/>
    </xf>
    <xf numFmtId="168" fontId="14" fillId="0" borderId="101" xfId="55" applyNumberFormat="1" applyFont="1" applyFill="1" applyBorder="1" applyAlignment="1">
      <alignment horizontal="right" vertical="center"/>
    </xf>
    <xf numFmtId="0" fontId="13" fillId="2" borderId="92" xfId="0" applyFont="1" applyFill="1" applyBorder="1" applyAlignment="1">
      <alignment horizontal="left"/>
    </xf>
    <xf numFmtId="0" fontId="14" fillId="2" borderId="5" xfId="0" applyFont="1" applyFill="1" applyBorder="1" applyAlignment="1">
      <alignment horizontal="left" vertical="center"/>
    </xf>
    <xf numFmtId="167" fontId="14" fillId="2" borderId="0" xfId="0" applyNumberFormat="1" applyFont="1" applyFill="1" applyAlignment="1">
      <alignment horizontal="center" vertical="center"/>
    </xf>
    <xf numFmtId="0" fontId="13" fillId="2" borderId="5" xfId="0" applyFont="1" applyFill="1" applyBorder="1"/>
    <xf numFmtId="167" fontId="13" fillId="2" borderId="0" xfId="0" applyNumberFormat="1" applyFont="1" applyFill="1" applyAlignment="1">
      <alignment horizontal="center" vertical="center"/>
    </xf>
    <xf numFmtId="0" fontId="14" fillId="2" borderId="5" xfId="0" applyFont="1" applyFill="1" applyBorder="1" applyAlignment="1">
      <alignment horizontal="left" indent="1"/>
    </xf>
    <xf numFmtId="0" fontId="13" fillId="2" borderId="5" xfId="0" applyFont="1" applyFill="1" applyBorder="1" applyAlignment="1">
      <alignment horizontal="left"/>
    </xf>
    <xf numFmtId="0" fontId="14" fillId="2" borderId="5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167" fontId="13" fillId="2" borderId="90" xfId="0" applyNumberFormat="1" applyFont="1" applyFill="1" applyBorder="1" applyAlignment="1">
      <alignment horizontal="center" vertical="center"/>
    </xf>
    <xf numFmtId="167" fontId="14" fillId="2" borderId="87" xfId="0" applyNumberFormat="1" applyFont="1" applyFill="1" applyBorder="1" applyAlignment="1">
      <alignment horizontal="center" vertical="center"/>
    </xf>
    <xf numFmtId="0" fontId="14" fillId="0" borderId="87" xfId="0" applyFont="1" applyBorder="1" applyAlignment="1">
      <alignment horizontal="center" vertical="center"/>
    </xf>
    <xf numFmtId="0" fontId="14" fillId="0" borderId="8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90" xfId="0" applyFont="1" applyFill="1" applyBorder="1" applyAlignment="1">
      <alignment horizontal="center" vertical="center"/>
    </xf>
    <xf numFmtId="0" fontId="14" fillId="2" borderId="91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49" fontId="1" fillId="3" borderId="6" xfId="3" quotePrefix="1" applyNumberFormat="1" applyFont="1" applyFill="1" applyBorder="1" applyAlignment="1">
      <alignment horizontal="center"/>
    </xf>
    <xf numFmtId="49" fontId="1" fillId="3" borderId="0" xfId="4" quotePrefix="1" applyNumberFormat="1" applyFont="1" applyFill="1" applyAlignment="1">
      <alignment horizontal="center"/>
    </xf>
    <xf numFmtId="0" fontId="1" fillId="3" borderId="6" xfId="3" applyFont="1" applyFill="1" applyBorder="1" applyAlignment="1">
      <alignment horizontal="center"/>
    </xf>
    <xf numFmtId="0" fontId="1" fillId="3" borderId="7" xfId="3" applyFont="1" applyFill="1" applyBorder="1" applyAlignment="1">
      <alignment horizontal="center"/>
    </xf>
    <xf numFmtId="0" fontId="13" fillId="5" borderId="87" xfId="3" applyFont="1" applyFill="1" applyBorder="1" applyAlignment="1">
      <alignment horizontal="center" vertical="center"/>
    </xf>
    <xf numFmtId="0" fontId="13" fillId="5" borderId="88" xfId="3" applyFont="1" applyFill="1" applyBorder="1" applyAlignment="1">
      <alignment horizontal="center" vertical="center"/>
    </xf>
    <xf numFmtId="0" fontId="1" fillId="3" borderId="89" xfId="11" applyFont="1" applyFill="1" applyBorder="1" applyAlignment="1">
      <alignment horizontal="center" vertical="center"/>
    </xf>
    <xf numFmtId="0" fontId="0" fillId="0" borderId="0" xfId="32" applyFont="1"/>
    <xf numFmtId="0" fontId="1" fillId="3" borderId="98" xfId="0" applyFont="1" applyFill="1" applyBorder="1" applyAlignment="1">
      <alignment vertical="top"/>
    </xf>
    <xf numFmtId="1" fontId="1" fillId="3" borderId="101" xfId="17" quotePrefix="1" applyNumberFormat="1" applyFont="1" applyFill="1" applyBorder="1" applyAlignment="1">
      <alignment horizontal="center" vertical="center"/>
    </xf>
    <xf numFmtId="0" fontId="18" fillId="3" borderId="101" xfId="0" quotePrefix="1" applyFont="1" applyFill="1" applyBorder="1" applyAlignment="1">
      <alignment horizontal="center" vertical="center"/>
    </xf>
    <xf numFmtId="0" fontId="13" fillId="0" borderId="99" xfId="0" applyFont="1" applyBorder="1" applyAlignment="1">
      <alignment horizontal="center" vertical="center" wrapText="1"/>
    </xf>
    <xf numFmtId="0" fontId="13" fillId="0" borderId="100" xfId="0" applyFont="1" applyBorder="1" applyAlignment="1">
      <alignment horizontal="center" vertical="center" wrapText="1"/>
    </xf>
    <xf numFmtId="167" fontId="347" fillId="0" borderId="101" xfId="13" applyNumberFormat="1" applyFont="1" applyBorder="1" applyAlignment="1">
      <alignment horizontal="center" wrapText="1"/>
    </xf>
    <xf numFmtId="167" fontId="347" fillId="0" borderId="91" xfId="13" applyNumberFormat="1" applyFont="1" applyBorder="1" applyAlignment="1">
      <alignment horizontal="center" wrapText="1"/>
    </xf>
    <xf numFmtId="167" fontId="47" fillId="0" borderId="99" xfId="30" applyNumberFormat="1" applyFont="1" applyFill="1" applyBorder="1" applyAlignment="1">
      <alignment horizontal="center" vertical="center"/>
    </xf>
    <xf numFmtId="167" fontId="47" fillId="0" borderId="100" xfId="30" applyNumberFormat="1" applyFont="1" applyFill="1" applyBorder="1" applyAlignment="1">
      <alignment horizontal="center" vertical="center"/>
    </xf>
    <xf numFmtId="169" fontId="14" fillId="5" borderId="0" xfId="12" applyNumberFormat="1" applyFont="1" applyFill="1" applyBorder="1"/>
    <xf numFmtId="169" fontId="13" fillId="5" borderId="0" xfId="12" applyNumberFormat="1" applyFont="1" applyFill="1" applyBorder="1"/>
    <xf numFmtId="169" fontId="13" fillId="5" borderId="90" xfId="12" applyNumberFormat="1" applyFont="1" applyFill="1" applyBorder="1"/>
    <xf numFmtId="0" fontId="1" fillId="3" borderId="6" xfId="23" applyFont="1" applyFill="1" applyBorder="1" applyAlignment="1">
      <alignment horizontal="center" vertical="top" wrapText="1"/>
    </xf>
    <xf numFmtId="0" fontId="8" fillId="0" borderId="9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167" fontId="8" fillId="5" borderId="6" xfId="53392" applyNumberFormat="1" applyFont="1" applyFill="1" applyBorder="1"/>
    <xf numFmtId="169" fontId="13" fillId="5" borderId="6" xfId="12" applyNumberFormat="1" applyFont="1" applyFill="1" applyBorder="1"/>
    <xf numFmtId="169" fontId="14" fillId="5" borderId="6" xfId="12" applyNumberFormat="1" applyFont="1" applyFill="1" applyBorder="1"/>
    <xf numFmtId="0" fontId="350" fillId="3" borderId="90" xfId="23" applyFont="1" applyFill="1" applyBorder="1" applyAlignment="1">
      <alignment horizontal="center" vertical="top" wrapText="1"/>
    </xf>
    <xf numFmtId="0" fontId="1" fillId="3" borderId="103" xfId="23" applyFont="1" applyFill="1" applyBorder="1" applyAlignment="1">
      <alignment horizontal="center" vertical="top" wrapText="1"/>
    </xf>
    <xf numFmtId="0" fontId="350" fillId="3" borderId="103" xfId="23" applyFont="1" applyFill="1" applyBorder="1" applyAlignment="1">
      <alignment horizontal="center" vertical="top" wrapText="1"/>
    </xf>
    <xf numFmtId="37" fontId="50" fillId="3" borderId="6" xfId="0" applyNumberFormat="1" applyFont="1" applyFill="1" applyBorder="1" applyAlignment="1">
      <alignment horizontal="center"/>
    </xf>
    <xf numFmtId="169" fontId="65" fillId="0" borderId="0" xfId="12" applyNumberFormat="1" applyFont="1" applyFill="1" applyBorder="1" applyAlignment="1">
      <alignment horizontal="center" vertical="center"/>
    </xf>
    <xf numFmtId="169" fontId="14" fillId="0" borderId="100" xfId="12" applyNumberFormat="1" applyFont="1" applyBorder="1" applyAlignment="1">
      <alignment horizontal="left" vertical="center"/>
    </xf>
    <xf numFmtId="169" fontId="14" fillId="0" borderId="6" xfId="12" applyNumberFormat="1" applyFont="1" applyBorder="1" applyAlignment="1">
      <alignment horizontal="center" vertical="center"/>
    </xf>
    <xf numFmtId="169" fontId="14" fillId="0" borderId="7" xfId="12" applyNumberFormat="1" applyFont="1" applyBorder="1" applyAlignment="1">
      <alignment horizontal="center" vertical="center"/>
    </xf>
    <xf numFmtId="169" fontId="14" fillId="0" borderId="103" xfId="12" applyNumberFormat="1" applyFont="1" applyBorder="1" applyAlignment="1">
      <alignment horizontal="center" vertical="center"/>
    </xf>
    <xf numFmtId="169" fontId="14" fillId="0" borderId="91" xfId="12" applyNumberFormat="1" applyFont="1" applyBorder="1" applyAlignment="1">
      <alignment horizontal="center" vertical="center"/>
    </xf>
    <xf numFmtId="169" fontId="14" fillId="0" borderId="99" xfId="12" applyNumberFormat="1" applyFont="1" applyBorder="1" applyAlignment="1">
      <alignment horizontal="center" vertical="center"/>
    </xf>
    <xf numFmtId="167" fontId="14" fillId="0" borderId="89" xfId="0" applyNumberFormat="1" applyFont="1" applyBorder="1" applyAlignment="1">
      <alignment horizontal="center"/>
    </xf>
    <xf numFmtId="0" fontId="13" fillId="2" borderId="103" xfId="0" applyFont="1" applyFill="1" applyBorder="1" applyAlignment="1">
      <alignment horizontal="left" vertical="center" wrapText="1"/>
    </xf>
    <xf numFmtId="17" fontId="1" fillId="3" borderId="0" xfId="0" quotePrefix="1" applyNumberFormat="1" applyFont="1" applyFill="1" applyBorder="1" applyAlignment="1">
      <alignment horizontal="center" vertical="center"/>
    </xf>
    <xf numFmtId="0" fontId="14" fillId="2" borderId="103" xfId="0" applyFont="1" applyFill="1" applyBorder="1" applyAlignment="1">
      <alignment horizontal="left"/>
    </xf>
    <xf numFmtId="3" fontId="14" fillId="2" borderId="0" xfId="0" applyNumberFormat="1" applyFont="1" applyFill="1" applyBorder="1" applyAlignment="1">
      <alignment horizontal="center"/>
    </xf>
    <xf numFmtId="0" fontId="56" fillId="0" borderId="90" xfId="0" applyFont="1" applyBorder="1" applyAlignment="1">
      <alignment horizontal="center" vertical="center"/>
    </xf>
    <xf numFmtId="0" fontId="56" fillId="0" borderId="91" xfId="0" applyFont="1" applyBorder="1" applyAlignment="1">
      <alignment horizontal="center" vertical="center"/>
    </xf>
    <xf numFmtId="0" fontId="70" fillId="0" borderId="5" xfId="0" applyFont="1" applyBorder="1" applyAlignment="1">
      <alignment vertical="center"/>
    </xf>
    <xf numFmtId="0" fontId="58" fillId="0" borderId="5" xfId="0" applyFont="1" applyBorder="1" applyAlignment="1">
      <alignment vertical="center"/>
    </xf>
    <xf numFmtId="4" fontId="56" fillId="0" borderId="7" xfId="0" applyNumberFormat="1" applyFont="1" applyBorder="1" applyAlignment="1">
      <alignment horizontal="center" vertical="center"/>
    </xf>
    <xf numFmtId="0" fontId="58" fillId="0" borderId="2" xfId="0" applyFont="1" applyBorder="1" applyAlignment="1">
      <alignment vertical="center"/>
    </xf>
    <xf numFmtId="0" fontId="66" fillId="3" borderId="9" xfId="0" applyFont="1" applyFill="1" applyBorder="1" applyAlignment="1">
      <alignment horizontal="center" vertical="center"/>
    </xf>
    <xf numFmtId="0" fontId="66" fillId="3" borderId="11" xfId="0" applyFont="1" applyFill="1" applyBorder="1" applyAlignment="1">
      <alignment horizontal="center" vertical="center"/>
    </xf>
    <xf numFmtId="0" fontId="356" fillId="0" borderId="0" xfId="0" applyFont="1" applyAlignment="1">
      <alignment horizontal="justify" vertical="center"/>
    </xf>
    <xf numFmtId="0" fontId="356" fillId="0" borderId="87" xfId="0" applyFont="1" applyBorder="1" applyAlignment="1">
      <alignment vertical="center"/>
    </xf>
    <xf numFmtId="0" fontId="14" fillId="2" borderId="99" xfId="0" applyFont="1" applyFill="1" applyBorder="1" applyAlignment="1">
      <alignment horizontal="center"/>
    </xf>
    <xf numFmtId="0" fontId="14" fillId="2" borderId="87" xfId="0" applyFont="1" applyFill="1" applyBorder="1" applyAlignment="1">
      <alignment horizontal="center"/>
    </xf>
    <xf numFmtId="3" fontId="13" fillId="0" borderId="10" xfId="0" applyNumberFormat="1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center" vertical="center"/>
    </xf>
    <xf numFmtId="3" fontId="13" fillId="0" borderId="11" xfId="0" applyNumberFormat="1" applyFont="1" applyBorder="1" applyAlignment="1">
      <alignment horizontal="center" vertical="center"/>
    </xf>
    <xf numFmtId="0" fontId="14" fillId="0" borderId="87" xfId="0" applyFont="1" applyBorder="1" applyAlignment="1">
      <alignment horizontal="center"/>
    </xf>
    <xf numFmtId="0" fontId="40" fillId="5" borderId="103" xfId="47177" applyFont="1" applyFill="1" applyBorder="1" applyAlignment="1">
      <alignment vertical="center" wrapText="1"/>
    </xf>
    <xf numFmtId="0" fontId="39" fillId="5" borderId="103" xfId="47177" applyFont="1" applyFill="1" applyBorder="1" applyAlignment="1">
      <alignment vertical="center" wrapText="1"/>
    </xf>
    <xf numFmtId="0" fontId="350" fillId="3" borderId="91" xfId="23" applyFont="1" applyFill="1" applyBorder="1" applyAlignment="1">
      <alignment horizontal="center" vertical="top" wrapText="1"/>
    </xf>
    <xf numFmtId="0" fontId="1" fillId="3" borderId="90" xfId="23" applyFont="1" applyFill="1" applyBorder="1" applyAlignment="1">
      <alignment horizontal="center" vertical="top" wrapText="1"/>
    </xf>
    <xf numFmtId="0" fontId="1" fillId="3" borderId="96" xfId="23" applyFont="1" applyFill="1" applyBorder="1" applyAlignment="1">
      <alignment horizontal="center" vertical="top" wrapText="1"/>
    </xf>
    <xf numFmtId="169" fontId="14" fillId="5" borderId="49" xfId="12" applyNumberFormat="1" applyFont="1" applyFill="1" applyBorder="1"/>
    <xf numFmtId="167" fontId="8" fillId="5" borderId="0" xfId="53392" applyNumberFormat="1" applyFont="1" applyFill="1" applyBorder="1"/>
    <xf numFmtId="169" fontId="13" fillId="5" borderId="49" xfId="12" applyNumberFormat="1" applyFont="1" applyFill="1" applyBorder="1"/>
    <xf numFmtId="167" fontId="2" fillId="5" borderId="0" xfId="53392" applyNumberFormat="1" applyFont="1" applyFill="1" applyBorder="1"/>
    <xf numFmtId="167" fontId="2" fillId="5" borderId="90" xfId="53392" applyNumberFormat="1" applyFont="1" applyFill="1" applyBorder="1"/>
    <xf numFmtId="169" fontId="13" fillId="5" borderId="96" xfId="12" applyNumberFormat="1" applyFont="1" applyFill="1" applyBorder="1"/>
    <xf numFmtId="169" fontId="14" fillId="0" borderId="105" xfId="23761" applyNumberFormat="1" applyFont="1" applyBorder="1"/>
    <xf numFmtId="169" fontId="14" fillId="0" borderId="1" xfId="23761" applyNumberFormat="1" applyFont="1" applyBorder="1"/>
    <xf numFmtId="169" fontId="14" fillId="0" borderId="106" xfId="23761" applyNumberFormat="1" applyFont="1" applyBorder="1"/>
    <xf numFmtId="169" fontId="14" fillId="0" borderId="6" xfId="23761" applyNumberFormat="1" applyFont="1" applyBorder="1"/>
    <xf numFmtId="169" fontId="14" fillId="0" borderId="0" xfId="23761" applyNumberFormat="1" applyFont="1"/>
    <xf numFmtId="169" fontId="14" fillId="0" borderId="7" xfId="23761" applyNumberFormat="1" applyFont="1" applyBorder="1"/>
    <xf numFmtId="169" fontId="13" fillId="0" borderId="6" xfId="23761" applyNumberFormat="1" applyFont="1" applyBorder="1"/>
    <xf numFmtId="169" fontId="13" fillId="0" borderId="0" xfId="23761" applyNumberFormat="1" applyFont="1"/>
    <xf numFmtId="169" fontId="13" fillId="0" borderId="7" xfId="23761" applyNumberFormat="1" applyFont="1" applyBorder="1"/>
    <xf numFmtId="169" fontId="13" fillId="0" borderId="103" xfId="23761" applyNumberFormat="1" applyFont="1" applyBorder="1"/>
    <xf numFmtId="169" fontId="13" fillId="0" borderId="90" xfId="23761" applyNumberFormat="1" applyFont="1" applyBorder="1"/>
    <xf numFmtId="169" fontId="13" fillId="0" borderId="91" xfId="23761" applyNumberFormat="1" applyFont="1" applyBorder="1"/>
    <xf numFmtId="167" fontId="14" fillId="0" borderId="88" xfId="0" applyNumberFormat="1" applyFont="1" applyBorder="1" applyAlignment="1">
      <alignment horizontal="right" vertical="center"/>
    </xf>
    <xf numFmtId="167" fontId="14" fillId="0" borderId="7" xfId="0" applyNumberFormat="1" applyFont="1" applyBorder="1" applyAlignment="1">
      <alignment horizontal="right" vertical="center"/>
    </xf>
    <xf numFmtId="167" fontId="14" fillId="2" borderId="7" xfId="0" applyNumberFormat="1" applyFont="1" applyFill="1" applyBorder="1" applyAlignment="1">
      <alignment horizontal="right" vertical="center"/>
    </xf>
    <xf numFmtId="10" fontId="14" fillId="2" borderId="6" xfId="0" applyNumberFormat="1" applyFont="1" applyFill="1" applyBorder="1" applyAlignment="1">
      <alignment horizontal="right" vertical="center"/>
    </xf>
    <xf numFmtId="10" fontId="14" fillId="2" borderId="0" xfId="0" applyNumberFormat="1" applyFont="1" applyFill="1" applyAlignment="1">
      <alignment horizontal="right" vertical="center"/>
    </xf>
    <xf numFmtId="10" fontId="14" fillId="2" borderId="7" xfId="0" applyNumberFormat="1" applyFont="1" applyFill="1" applyBorder="1" applyAlignment="1">
      <alignment horizontal="right" vertical="center"/>
    </xf>
    <xf numFmtId="0" fontId="14" fillId="2" borderId="6" xfId="0" applyFont="1" applyFill="1" applyBorder="1" applyAlignment="1">
      <alignment horizontal="right" vertical="center"/>
    </xf>
    <xf numFmtId="0" fontId="14" fillId="2" borderId="0" xfId="0" applyFont="1" applyFill="1" applyAlignment="1">
      <alignment horizontal="right" vertical="center"/>
    </xf>
    <xf numFmtId="0" fontId="14" fillId="2" borderId="7" xfId="0" applyFont="1" applyFill="1" applyBorder="1" applyAlignment="1">
      <alignment horizontal="right" vertical="center"/>
    </xf>
    <xf numFmtId="3" fontId="14" fillId="2" borderId="89" xfId="0" applyNumberFormat="1" applyFont="1" applyFill="1" applyBorder="1" applyAlignment="1">
      <alignment horizontal="right" vertical="center"/>
    </xf>
    <xf numFmtId="167" fontId="14" fillId="5" borderId="105" xfId="10" applyNumberFormat="1" applyFont="1" applyFill="1" applyBorder="1" applyAlignment="1">
      <alignment horizontal="center" vertical="center"/>
    </xf>
    <xf numFmtId="167" fontId="14" fillId="5" borderId="106" xfId="10" applyNumberFormat="1" applyFont="1" applyFill="1" applyBorder="1" applyAlignment="1">
      <alignment horizontal="center" vertical="center"/>
    </xf>
    <xf numFmtId="167" fontId="14" fillId="5" borderId="6" xfId="10" applyNumberFormat="1" applyFont="1" applyFill="1" applyBorder="1" applyAlignment="1">
      <alignment horizontal="center" vertical="center"/>
    </xf>
    <xf numFmtId="167" fontId="14" fillId="5" borderId="7" xfId="10" applyNumberFormat="1" applyFont="1" applyFill="1" applyBorder="1" applyAlignment="1">
      <alignment horizontal="center" vertical="center"/>
    </xf>
    <xf numFmtId="167" fontId="13" fillId="5" borderId="6" xfId="10" applyNumberFormat="1" applyFont="1" applyFill="1" applyBorder="1" applyAlignment="1">
      <alignment horizontal="center" vertical="center"/>
    </xf>
    <xf numFmtId="167" fontId="13" fillId="5" borderId="7" xfId="10" applyNumberFormat="1" applyFont="1" applyFill="1" applyBorder="1" applyAlignment="1">
      <alignment horizontal="center" vertical="center"/>
    </xf>
    <xf numFmtId="167" fontId="13" fillId="5" borderId="103" xfId="10" applyNumberFormat="1" applyFont="1" applyFill="1" applyBorder="1" applyAlignment="1">
      <alignment horizontal="center" vertical="center"/>
    </xf>
    <xf numFmtId="167" fontId="13" fillId="5" borderId="91" xfId="10" applyNumberFormat="1" applyFont="1" applyFill="1" applyBorder="1" applyAlignment="1">
      <alignment horizontal="center" vertical="center"/>
    </xf>
    <xf numFmtId="0" fontId="14" fillId="5" borderId="0" xfId="3" applyFont="1" applyFill="1" applyAlignment="1">
      <alignment horizontal="center" vertical="center"/>
    </xf>
    <xf numFmtId="0" fontId="14" fillId="0" borderId="105" xfId="32" applyFont="1" applyBorder="1" applyAlignment="1">
      <alignment horizontal="center" vertical="center"/>
    </xf>
    <xf numFmtId="0" fontId="14" fillId="0" borderId="106" xfId="32" applyFont="1" applyBorder="1" applyAlignment="1">
      <alignment horizontal="center" vertical="center"/>
    </xf>
    <xf numFmtId="0" fontId="14" fillId="0" borderId="6" xfId="32" applyFont="1" applyBorder="1" applyAlignment="1">
      <alignment horizontal="center" vertical="center"/>
    </xf>
    <xf numFmtId="0" fontId="14" fillId="0" borderId="7" xfId="32" applyFont="1" applyBorder="1" applyAlignment="1">
      <alignment horizontal="center" vertical="center"/>
    </xf>
    <xf numFmtId="167" fontId="14" fillId="0" borderId="91" xfId="33" applyNumberFormat="1" applyFont="1" applyBorder="1" applyAlignment="1">
      <alignment vertical="center"/>
    </xf>
    <xf numFmtId="10" fontId="14" fillId="0" borderId="91" xfId="10" quotePrefix="1" applyNumberFormat="1" applyFont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0" borderId="103" xfId="0" applyFont="1" applyBorder="1" applyAlignment="1">
      <alignment horizontal="center" vertical="center"/>
    </xf>
    <xf numFmtId="0" fontId="14" fillId="5" borderId="91" xfId="0" applyFont="1" applyFill="1" applyBorder="1" applyAlignment="1">
      <alignment horizontal="center" vertical="center"/>
    </xf>
    <xf numFmtId="17" fontId="1" fillId="3" borderId="104" xfId="3" quotePrefix="1" applyNumberFormat="1" applyFont="1" applyFill="1" applyBorder="1" applyAlignment="1">
      <alignment horizontal="center"/>
    </xf>
    <xf numFmtId="0" fontId="1" fillId="3" borderId="90" xfId="3" quotePrefix="1" applyFont="1" applyFill="1" applyBorder="1" applyAlignment="1">
      <alignment horizontal="center"/>
    </xf>
    <xf numFmtId="0" fontId="1" fillId="3" borderId="2" xfId="3" applyFont="1" applyFill="1" applyBorder="1" applyAlignment="1">
      <alignment horizontal="center"/>
    </xf>
    <xf numFmtId="169" fontId="14" fillId="5" borderId="7" xfId="12" applyNumberFormat="1" applyFont="1" applyFill="1" applyBorder="1"/>
    <xf numFmtId="169" fontId="13" fillId="5" borderId="7" xfId="12" applyNumberFormat="1" applyFont="1" applyFill="1" applyBorder="1"/>
    <xf numFmtId="169" fontId="13" fillId="5" borderId="103" xfId="12" applyNumberFormat="1" applyFont="1" applyFill="1" applyBorder="1"/>
    <xf numFmtId="169" fontId="13" fillId="5" borderId="91" xfId="12" applyNumberFormat="1" applyFont="1" applyFill="1" applyBorder="1"/>
    <xf numFmtId="167" fontId="2" fillId="5" borderId="6" xfId="53392" applyNumberFormat="1" applyFont="1" applyFill="1" applyBorder="1"/>
    <xf numFmtId="167" fontId="2" fillId="5" borderId="103" xfId="53392" applyNumberFormat="1" applyFont="1" applyFill="1" applyBorder="1"/>
    <xf numFmtId="0" fontId="1" fillId="3" borderId="91" xfId="23" applyFont="1" applyFill="1" applyBorder="1" applyAlignment="1">
      <alignment horizontal="center" vertical="top" wrapText="1"/>
    </xf>
    <xf numFmtId="169" fontId="14" fillId="0" borderId="0" xfId="23761" applyNumberFormat="1" applyFont="1" applyBorder="1"/>
    <xf numFmtId="37" fontId="50" fillId="3" borderId="27" xfId="0" applyNumberFormat="1" applyFont="1" applyFill="1" applyBorder="1" applyAlignment="1">
      <alignment horizontal="center"/>
    </xf>
    <xf numFmtId="37" fontId="50" fillId="3" borderId="0" xfId="0" applyNumberFormat="1" applyFont="1" applyFill="1" applyBorder="1" applyAlignment="1">
      <alignment horizontal="center"/>
    </xf>
    <xf numFmtId="37" fontId="50" fillId="3" borderId="26" xfId="0" applyNumberFormat="1" applyFont="1" applyFill="1" applyBorder="1" applyAlignment="1">
      <alignment horizontal="center"/>
    </xf>
    <xf numFmtId="0" fontId="40" fillId="0" borderId="0" xfId="0" applyFont="1" applyBorder="1" applyAlignment="1">
      <alignment horizontal="left" vertical="center"/>
    </xf>
    <xf numFmtId="167" fontId="0" fillId="0" borderId="7" xfId="31" applyNumberFormat="1" applyFont="1" applyBorder="1" applyAlignment="1">
      <alignment horizontal="center"/>
    </xf>
    <xf numFmtId="0" fontId="39" fillId="0" borderId="103" xfId="0" applyFont="1" applyBorder="1"/>
    <xf numFmtId="0" fontId="39" fillId="0" borderId="10" xfId="0" applyFont="1" applyBorder="1"/>
    <xf numFmtId="167" fontId="2" fillId="0" borderId="105" xfId="31" applyNumberFormat="1" applyFont="1" applyBorder="1" applyAlignment="1">
      <alignment horizontal="center"/>
    </xf>
    <xf numFmtId="167" fontId="2" fillId="0" borderId="106" xfId="31" applyNumberFormat="1" applyFont="1" applyBorder="1" applyAlignment="1">
      <alignment horizontal="center"/>
    </xf>
    <xf numFmtId="167" fontId="2" fillId="0" borderId="90" xfId="31" applyNumberFormat="1" applyFont="1" applyBorder="1" applyAlignment="1">
      <alignment horizontal="center"/>
    </xf>
    <xf numFmtId="167" fontId="2" fillId="0" borderId="91" xfId="31" applyNumberFormat="1" applyFont="1" applyBorder="1" applyAlignment="1">
      <alignment horizontal="center"/>
    </xf>
    <xf numFmtId="167" fontId="0" fillId="0" borderId="105" xfId="31" applyNumberFormat="1" applyFont="1" applyBorder="1" applyAlignment="1">
      <alignment horizontal="center"/>
    </xf>
    <xf numFmtId="167" fontId="0" fillId="0" borderId="106" xfId="31" applyNumberFormat="1" applyFont="1" applyBorder="1" applyAlignment="1">
      <alignment horizontal="center"/>
    </xf>
    <xf numFmtId="0" fontId="40" fillId="0" borderId="105" xfId="0" applyFont="1" applyBorder="1"/>
    <xf numFmtId="0" fontId="40" fillId="0" borderId="103" xfId="0" applyFont="1" applyBorder="1"/>
    <xf numFmtId="167" fontId="0" fillId="0" borderId="91" xfId="31" applyNumberFormat="1" applyFont="1" applyBorder="1" applyAlignment="1">
      <alignment horizontal="center"/>
    </xf>
    <xf numFmtId="167" fontId="0" fillId="0" borderId="103" xfId="31" applyNumberFormat="1" applyFont="1" applyBorder="1" applyAlignment="1">
      <alignment horizontal="center"/>
    </xf>
    <xf numFmtId="37" fontId="50" fillId="3" borderId="7" xfId="0" applyNumberFormat="1" applyFont="1" applyFill="1" applyBorder="1" applyAlignment="1">
      <alignment horizontal="center"/>
    </xf>
    <xf numFmtId="9" fontId="0" fillId="0" borderId="106" xfId="31" applyFont="1" applyBorder="1" applyAlignment="1">
      <alignment horizontal="center"/>
    </xf>
    <xf numFmtId="167" fontId="0" fillId="0" borderId="6" xfId="31" applyNumberFormat="1" applyFont="1" applyBorder="1" applyAlignment="1">
      <alignment horizontal="center"/>
    </xf>
    <xf numFmtId="0" fontId="358" fillId="0" borderId="0" xfId="0" applyFont="1"/>
    <xf numFmtId="0" fontId="359" fillId="0" borderId="0" xfId="0" applyFont="1"/>
    <xf numFmtId="169" fontId="13" fillId="0" borderId="105" xfId="23761" applyNumberFormat="1" applyFont="1" applyBorder="1"/>
    <xf numFmtId="169" fontId="13" fillId="0" borderId="1" xfId="23761" applyNumberFormat="1" applyFont="1" applyBorder="1"/>
    <xf numFmtId="169" fontId="13" fillId="0" borderId="10" xfId="23761" applyNumberFormat="1" applyFont="1" applyBorder="1"/>
    <xf numFmtId="169" fontId="13" fillId="0" borderId="9" xfId="23761" applyNumberFormat="1" applyFont="1" applyBorder="1"/>
    <xf numFmtId="169" fontId="13" fillId="0" borderId="11" xfId="23761" applyNumberFormat="1" applyFont="1" applyBorder="1"/>
    <xf numFmtId="0" fontId="65" fillId="6" borderId="6" xfId="13" applyNumberFormat="1" applyFont="1" applyFill="1" applyBorder="1" applyAlignment="1">
      <alignment horizontal="center"/>
    </xf>
    <xf numFmtId="0" fontId="65" fillId="0" borderId="6" xfId="13" applyNumberFormat="1" applyFont="1" applyBorder="1" applyAlignment="1">
      <alignment horizontal="center"/>
    </xf>
    <xf numFmtId="0" fontId="65" fillId="6" borderId="7" xfId="13" applyNumberFormat="1" applyFont="1" applyFill="1" applyBorder="1" applyAlignment="1">
      <alignment horizontal="center"/>
    </xf>
    <xf numFmtId="0" fontId="65" fillId="0" borderId="7" xfId="13" applyNumberFormat="1" applyFont="1" applyBorder="1" applyAlignment="1">
      <alignment horizontal="center"/>
    </xf>
    <xf numFmtId="3" fontId="337" fillId="0" borderId="109" xfId="35" applyNumberFormat="1" applyFont="1" applyBorder="1" applyAlignment="1">
      <alignment horizontal="center" vertical="center"/>
    </xf>
    <xf numFmtId="3" fontId="337" fillId="0" borderId="110" xfId="35" applyNumberFormat="1" applyFont="1" applyBorder="1" applyAlignment="1">
      <alignment horizontal="center" vertical="center"/>
    </xf>
    <xf numFmtId="169" fontId="14" fillId="0" borderId="109" xfId="23761" applyNumberFormat="1" applyFont="1" applyBorder="1"/>
    <xf numFmtId="169" fontId="14" fillId="0" borderId="110" xfId="23761" applyNumberFormat="1" applyFont="1" applyBorder="1"/>
    <xf numFmtId="0" fontId="14" fillId="5" borderId="0" xfId="3" applyFont="1" applyFill="1" applyAlignment="1">
      <alignment vertical="center"/>
    </xf>
    <xf numFmtId="167" fontId="14" fillId="0" borderId="1" xfId="10" applyNumberFormat="1" applyFont="1" applyBorder="1" applyAlignment="1">
      <alignment vertical="center"/>
    </xf>
    <xf numFmtId="167" fontId="14" fillId="0" borderId="110" xfId="10" applyNumberFormat="1" applyFont="1" applyBorder="1" applyAlignment="1">
      <alignment vertical="center"/>
    </xf>
    <xf numFmtId="167" fontId="14" fillId="0" borderId="110" xfId="10" applyNumberFormat="1" applyFont="1" applyBorder="1" applyAlignment="1">
      <alignment horizontal="center" vertical="center"/>
    </xf>
    <xf numFmtId="167" fontId="14" fillId="0" borderId="90" xfId="33" applyNumberFormat="1" applyFont="1" applyBorder="1" applyAlignment="1">
      <alignment vertical="center"/>
    </xf>
    <xf numFmtId="0" fontId="1" fillId="3" borderId="108" xfId="3" applyFont="1" applyFill="1" applyBorder="1" applyAlignment="1">
      <alignment horizontal="center" vertical="top"/>
    </xf>
    <xf numFmtId="0" fontId="1" fillId="3" borderId="0" xfId="3" applyFont="1" applyFill="1" applyBorder="1" applyAlignment="1">
      <alignment horizontal="center"/>
    </xf>
    <xf numFmtId="167" fontId="14" fillId="5" borderId="5" xfId="18" applyNumberFormat="1" applyFont="1" applyFill="1" applyBorder="1" applyAlignment="1">
      <alignment horizontal="center" vertical="center"/>
    </xf>
    <xf numFmtId="167" fontId="13" fillId="5" borderId="5" xfId="18" applyNumberFormat="1" applyFont="1" applyFill="1" applyBorder="1" applyAlignment="1">
      <alignment horizontal="center" vertical="center"/>
    </xf>
    <xf numFmtId="167" fontId="13" fillId="5" borderId="2" xfId="18" applyNumberFormat="1" applyFont="1" applyFill="1" applyBorder="1" applyAlignment="1">
      <alignment horizontal="center" vertical="center"/>
    </xf>
    <xf numFmtId="168" fontId="13" fillId="5" borderId="90" xfId="48247" applyNumberFormat="1" applyFont="1" applyFill="1" applyBorder="1" applyAlignment="1">
      <alignment vertical="center"/>
    </xf>
    <xf numFmtId="167" fontId="13" fillId="5" borderId="0" xfId="18" applyNumberFormat="1" applyFont="1" applyFill="1" applyAlignment="1">
      <alignment horizontal="center" vertical="center"/>
    </xf>
    <xf numFmtId="167" fontId="14" fillId="0" borderId="0" xfId="31" applyNumberFormat="1" applyFont="1" applyAlignment="1">
      <alignment vertical="center"/>
    </xf>
    <xf numFmtId="167" fontId="14" fillId="0" borderId="7" xfId="31" applyNumberFormat="1" applyFont="1" applyBorder="1" applyAlignment="1">
      <alignment vertical="center"/>
    </xf>
    <xf numFmtId="1" fontId="14" fillId="0" borderId="108" xfId="19" applyNumberFormat="1" applyFont="1" applyBorder="1" applyAlignment="1">
      <alignment horizontal="center" vertical="center"/>
    </xf>
    <xf numFmtId="1" fontId="14" fillId="0" borderId="5" xfId="19" applyNumberFormat="1" applyFont="1" applyBorder="1" applyAlignment="1">
      <alignment horizontal="center" vertical="center"/>
    </xf>
    <xf numFmtId="167" fontId="14" fillId="0" borderId="103" xfId="31" applyNumberFormat="1" applyFont="1" applyBorder="1" applyAlignment="1">
      <alignment vertical="center"/>
    </xf>
    <xf numFmtId="167" fontId="14" fillId="0" borderId="91" xfId="31" applyNumberFormat="1" applyFont="1" applyBorder="1" applyAlignment="1">
      <alignment vertical="center"/>
    </xf>
    <xf numFmtId="1" fontId="14" fillId="0" borderId="2" xfId="19" applyNumberFormat="1" applyFont="1" applyBorder="1" applyAlignment="1">
      <alignment horizontal="center" vertical="center"/>
    </xf>
    <xf numFmtId="169" fontId="61" fillId="0" borderId="1" xfId="12" applyNumberFormat="1" applyFont="1" applyBorder="1" applyAlignment="1">
      <alignment horizontal="right"/>
    </xf>
    <xf numFmtId="169" fontId="61" fillId="0" borderId="109" xfId="12" applyNumberFormat="1" applyFont="1" applyBorder="1" applyAlignment="1">
      <alignment horizontal="right"/>
    </xf>
    <xf numFmtId="202" fontId="89" fillId="0" borderId="0" xfId="6926">
      <alignment vertical="top"/>
    </xf>
    <xf numFmtId="0" fontId="16" fillId="0" borderId="0" xfId="0" applyFont="1"/>
    <xf numFmtId="0" fontId="26" fillId="0" borderId="0" xfId="0" applyFont="1"/>
    <xf numFmtId="0" fontId="20" fillId="0" borderId="0" xfId="0" applyFont="1" applyAlignment="1">
      <alignment vertical="center"/>
    </xf>
    <xf numFmtId="17" fontId="1" fillId="3" borderId="5" xfId="47177" applyNumberFormat="1" applyFont="1" applyFill="1" applyBorder="1" applyAlignment="1">
      <alignment horizontal="center" vertical="center"/>
    </xf>
    <xf numFmtId="17" fontId="1" fillId="3" borderId="2" xfId="47177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vertical="center"/>
    </xf>
    <xf numFmtId="169" fontId="14" fillId="0" borderId="87" xfId="23761" applyNumberFormat="1" applyFont="1" applyBorder="1"/>
    <xf numFmtId="169" fontId="13" fillId="0" borderId="87" xfId="23761" applyNumberFormat="1" applyFont="1" applyBorder="1"/>
    <xf numFmtId="9" fontId="0" fillId="0" borderId="111" xfId="31" applyFont="1" applyBorder="1" applyAlignment="1">
      <alignment horizontal="center"/>
    </xf>
    <xf numFmtId="167" fontId="0" fillId="0" borderId="5" xfId="31" applyNumberFormat="1" applyFont="1" applyBorder="1" applyAlignment="1">
      <alignment horizontal="center"/>
    </xf>
    <xf numFmtId="167" fontId="0" fillId="0" borderId="112" xfId="31" applyNumberFormat="1" applyFont="1" applyBorder="1" applyAlignment="1">
      <alignment horizontal="center"/>
    </xf>
    <xf numFmtId="167" fontId="2" fillId="0" borderId="111" xfId="31" applyNumberFormat="1" applyFont="1" applyBorder="1" applyAlignment="1">
      <alignment horizontal="center"/>
    </xf>
    <xf numFmtId="167" fontId="0" fillId="0" borderId="111" xfId="31" applyNumberFormat="1" applyFont="1" applyBorder="1" applyAlignment="1">
      <alignment horizontal="center"/>
    </xf>
    <xf numFmtId="167" fontId="2" fillId="0" borderId="112" xfId="31" applyNumberFormat="1" applyFont="1" applyBorder="1" applyAlignment="1">
      <alignment horizontal="center"/>
    </xf>
    <xf numFmtId="10" fontId="14" fillId="0" borderId="0" xfId="13" applyNumberFormat="1" applyFont="1" applyBorder="1" applyAlignment="1">
      <alignment horizontal="right" vertical="center"/>
    </xf>
    <xf numFmtId="167" fontId="14" fillId="0" borderId="0" xfId="13" applyNumberFormat="1" applyFont="1" applyBorder="1" applyAlignment="1">
      <alignment horizontal="right" vertical="center"/>
    </xf>
    <xf numFmtId="167" fontId="61" fillId="6" borderId="7" xfId="13" applyNumberFormat="1" applyFont="1" applyFill="1" applyBorder="1" applyAlignment="1">
      <alignment horizontal="center" vertical="center"/>
    </xf>
    <xf numFmtId="167" fontId="14" fillId="6" borderId="5" xfId="13" applyNumberFormat="1" applyFont="1" applyFill="1" applyBorder="1" applyAlignment="1">
      <alignment horizontal="center" vertical="center"/>
    </xf>
    <xf numFmtId="167" fontId="13" fillId="6" borderId="5" xfId="13" applyNumberFormat="1" applyFont="1" applyFill="1" applyBorder="1" applyAlignment="1">
      <alignment horizontal="center" vertical="center"/>
    </xf>
    <xf numFmtId="167" fontId="14" fillId="0" borderId="98" xfId="13" applyNumberFormat="1" applyFont="1" applyBorder="1" applyAlignment="1">
      <alignment horizontal="center" vertical="center"/>
    </xf>
    <xf numFmtId="167" fontId="14" fillId="0" borderId="5" xfId="13" applyNumberFormat="1" applyFont="1" applyBorder="1" applyAlignment="1">
      <alignment horizontal="center" vertical="center"/>
    </xf>
    <xf numFmtId="167" fontId="14" fillId="0" borderId="2" xfId="13" applyNumberFormat="1" applyFont="1" applyBorder="1" applyAlignment="1">
      <alignment horizontal="center" vertical="center"/>
    </xf>
    <xf numFmtId="170" fontId="14" fillId="0" borderId="5" xfId="12" applyFont="1" applyBorder="1" applyAlignment="1">
      <alignment horizontal="center" vertical="center"/>
    </xf>
    <xf numFmtId="170" fontId="14" fillId="0" borderId="98" xfId="12" applyFont="1" applyBorder="1" applyAlignment="1">
      <alignment horizontal="center" vertical="center"/>
    </xf>
    <xf numFmtId="170" fontId="14" fillId="0" borderId="2" xfId="12" applyFont="1" applyBorder="1" applyAlignment="1">
      <alignment horizontal="center" vertical="center"/>
    </xf>
    <xf numFmtId="170" fontId="84" fillId="0" borderId="98" xfId="12" applyFont="1" applyBorder="1" applyAlignment="1">
      <alignment horizontal="center" vertical="center"/>
    </xf>
    <xf numFmtId="170" fontId="84" fillId="0" borderId="5" xfId="12" applyFont="1" applyBorder="1" applyAlignment="1">
      <alignment horizontal="center" vertical="center"/>
    </xf>
    <xf numFmtId="167" fontId="14" fillId="0" borderId="8" xfId="13" applyNumberFormat="1" applyFont="1" applyBorder="1" applyAlignment="1">
      <alignment horizontal="center"/>
    </xf>
    <xf numFmtId="167" fontId="13" fillId="0" borderId="5" xfId="13" applyNumberFormat="1" applyFont="1" applyBorder="1" applyAlignment="1">
      <alignment horizontal="center"/>
    </xf>
    <xf numFmtId="167" fontId="14" fillId="0" borderId="5" xfId="13" applyNumberFormat="1" applyFont="1" applyBorder="1" applyAlignment="1">
      <alignment horizontal="center"/>
    </xf>
    <xf numFmtId="167" fontId="14" fillId="0" borderId="2" xfId="13" applyNumberFormat="1" applyFont="1" applyBorder="1" applyAlignment="1">
      <alignment horizontal="center"/>
    </xf>
    <xf numFmtId="0" fontId="44" fillId="0" borderId="0" xfId="2" applyFont="1"/>
    <xf numFmtId="168" fontId="14" fillId="0" borderId="0" xfId="0" applyNumberFormat="1" applyFont="1" applyFill="1"/>
    <xf numFmtId="0" fontId="14" fillId="0" borderId="0" xfId="0" applyFont="1" applyFill="1"/>
    <xf numFmtId="167" fontId="45" fillId="0" borderId="0" xfId="53392" applyNumberFormat="1" applyFont="1" applyFill="1" applyBorder="1" applyAlignment="1">
      <alignment horizontal="right" vertical="center"/>
    </xf>
    <xf numFmtId="0" fontId="45" fillId="0" borderId="0" xfId="0" applyFont="1"/>
    <xf numFmtId="0" fontId="44" fillId="0" borderId="0" xfId="2" applyFont="1" applyAlignment="1">
      <alignment horizontal="center"/>
    </xf>
    <xf numFmtId="168" fontId="45" fillId="0" borderId="0" xfId="55" applyNumberFormat="1" applyFont="1" applyFill="1" applyBorder="1" applyAlignment="1">
      <alignment horizontal="center"/>
    </xf>
    <xf numFmtId="167" fontId="45" fillId="6" borderId="0" xfId="53392" applyNumberFormat="1" applyFont="1" applyFill="1" applyBorder="1" applyAlignment="1">
      <alignment horizontal="center" vertical="center"/>
    </xf>
    <xf numFmtId="167" fontId="45" fillId="5" borderId="0" xfId="0" applyNumberFormat="1" applyFont="1" applyFill="1" applyAlignment="1">
      <alignment horizontal="right" vertical="center"/>
    </xf>
    <xf numFmtId="282" fontId="45" fillId="0" borderId="0" xfId="2" applyNumberFormat="1" applyFont="1" applyAlignment="1">
      <alignment horizontal="center" vertical="center"/>
    </xf>
    <xf numFmtId="168" fontId="45" fillId="6" borderId="0" xfId="55" applyNumberFormat="1" applyFont="1" applyFill="1" applyBorder="1" applyAlignment="1">
      <alignment horizontal="center" vertical="center"/>
    </xf>
    <xf numFmtId="0" fontId="14" fillId="0" borderId="0" xfId="7" applyFont="1"/>
    <xf numFmtId="0" fontId="14" fillId="0" borderId="0" xfId="11" applyFont="1"/>
    <xf numFmtId="0" fontId="1" fillId="3" borderId="98" xfId="3" applyFont="1" applyFill="1" applyBorder="1" applyAlignment="1">
      <alignment horizontal="center" vertical="top"/>
    </xf>
    <xf numFmtId="17" fontId="1" fillId="3" borderId="6" xfId="3" applyNumberFormat="1" applyFont="1" applyFill="1" applyBorder="1" applyAlignment="1">
      <alignment horizontal="center"/>
    </xf>
    <xf numFmtId="1" fontId="1" fillId="3" borderId="0" xfId="4" applyNumberFormat="1" applyFont="1" applyFill="1" applyBorder="1" applyAlignment="1">
      <alignment horizontal="center"/>
    </xf>
    <xf numFmtId="1" fontId="1" fillId="3" borderId="7" xfId="4" applyNumberFormat="1" applyFont="1" applyFill="1" applyBorder="1" applyAlignment="1">
      <alignment horizontal="center"/>
    </xf>
    <xf numFmtId="17" fontId="1" fillId="3" borderId="6" xfId="3" quotePrefix="1" applyNumberFormat="1" applyFont="1" applyFill="1" applyBorder="1" applyAlignment="1">
      <alignment horizontal="center"/>
    </xf>
    <xf numFmtId="0" fontId="1" fillId="3" borderId="7" xfId="3" quotePrefix="1" applyFont="1" applyFill="1" applyBorder="1" applyAlignment="1">
      <alignment horizontal="center"/>
    </xf>
    <xf numFmtId="0" fontId="45" fillId="0" borderId="109" xfId="2" applyFont="1" applyBorder="1" applyAlignment="1">
      <alignment horizontal="left"/>
    </xf>
    <xf numFmtId="0" fontId="45" fillId="0" borderId="87" xfId="11" applyFont="1" applyBorder="1"/>
    <xf numFmtId="0" fontId="45" fillId="0" borderId="110" xfId="11" applyFont="1" applyBorder="1"/>
    <xf numFmtId="168" fontId="45" fillId="0" borderId="109" xfId="55" applyNumberFormat="1" applyFont="1" applyBorder="1"/>
    <xf numFmtId="168" fontId="45" fillId="0" borderId="87" xfId="55" applyNumberFormat="1" applyFont="1" applyBorder="1"/>
    <xf numFmtId="168" fontId="45" fillId="0" borderId="110" xfId="55" applyNumberFormat="1" applyFont="1" applyBorder="1"/>
    <xf numFmtId="167" fontId="45" fillId="0" borderId="109" xfId="53392" applyNumberFormat="1" applyFont="1" applyBorder="1" applyAlignment="1">
      <alignment horizontal="right"/>
    </xf>
    <xf numFmtId="167" fontId="45" fillId="0" borderId="110" xfId="53392" applyNumberFormat="1" applyFont="1" applyBorder="1" applyAlignment="1">
      <alignment horizontal="right"/>
    </xf>
    <xf numFmtId="167" fontId="45" fillId="6" borderId="7" xfId="53392" applyNumberFormat="1" applyFont="1" applyFill="1" applyBorder="1" applyAlignment="1">
      <alignment horizontal="center" vertical="center"/>
    </xf>
    <xf numFmtId="0" fontId="45" fillId="0" borderId="6" xfId="11" applyFont="1" applyBorder="1" applyAlignment="1">
      <alignment horizontal="left"/>
    </xf>
    <xf numFmtId="0" fontId="45" fillId="0" borderId="0" xfId="11" applyFont="1"/>
    <xf numFmtId="0" fontId="45" fillId="0" borderId="7" xfId="11" applyFont="1" applyBorder="1"/>
    <xf numFmtId="168" fontId="45" fillId="0" borderId="6" xfId="55" applyNumberFormat="1" applyFont="1" applyBorder="1" applyAlignment="1">
      <alignment horizontal="center" vertical="center"/>
    </xf>
    <xf numFmtId="168" fontId="45" fillId="0" borderId="0" xfId="55" applyNumberFormat="1" applyFont="1"/>
    <xf numFmtId="168" fontId="45" fillId="0" borderId="7" xfId="55" applyNumberFormat="1" applyFont="1" applyBorder="1" applyAlignment="1">
      <alignment horizontal="center" vertical="center"/>
    </xf>
    <xf numFmtId="167" fontId="45" fillId="0" borderId="6" xfId="53392" applyNumberFormat="1" applyFont="1" applyBorder="1" applyAlignment="1">
      <alignment horizontal="right" vertical="center"/>
    </xf>
    <xf numFmtId="167" fontId="45" fillId="0" borderId="7" xfId="53392" applyNumberFormat="1" applyFont="1" applyBorder="1" applyAlignment="1">
      <alignment horizontal="right" vertical="center"/>
    </xf>
    <xf numFmtId="0" fontId="44" fillId="0" borderId="6" xfId="11" applyFont="1" applyBorder="1" applyAlignment="1">
      <alignment horizontal="left"/>
    </xf>
    <xf numFmtId="0" fontId="44" fillId="0" borderId="0" xfId="11" applyFont="1"/>
    <xf numFmtId="0" fontId="44" fillId="0" borderId="7" xfId="11" applyFont="1" applyBorder="1"/>
    <xf numFmtId="168" fontId="44" fillId="0" borderId="6" xfId="55" applyNumberFormat="1" applyFont="1" applyBorder="1" applyAlignment="1">
      <alignment horizontal="center" vertical="center"/>
    </xf>
    <xf numFmtId="168" fontId="44" fillId="0" borderId="0" xfId="55" applyNumberFormat="1" applyFont="1"/>
    <xf numFmtId="168" fontId="44" fillId="0" borderId="7" xfId="55" applyNumberFormat="1" applyFont="1" applyBorder="1" applyAlignment="1">
      <alignment horizontal="center" vertical="center"/>
    </xf>
    <xf numFmtId="167" fontId="44" fillId="0" borderId="6" xfId="53392" applyNumberFormat="1" applyFont="1" applyBorder="1" applyAlignment="1">
      <alignment horizontal="right" vertical="center"/>
    </xf>
    <xf numFmtId="167" fontId="44" fillId="0" borderId="7" xfId="53392" applyNumberFormat="1" applyFont="1" applyBorder="1" applyAlignment="1">
      <alignment horizontal="right" vertical="center"/>
    </xf>
    <xf numFmtId="167" fontId="44" fillId="6" borderId="7" xfId="53392" applyNumberFormat="1" applyFont="1" applyFill="1" applyBorder="1" applyAlignment="1">
      <alignment horizontal="center" vertical="center"/>
    </xf>
    <xf numFmtId="167" fontId="360" fillId="6" borderId="0" xfId="53392" applyNumberFormat="1" applyFont="1" applyFill="1" applyBorder="1" applyAlignment="1">
      <alignment horizontal="center" vertical="center"/>
    </xf>
    <xf numFmtId="0" fontId="45" fillId="0" borderId="6" xfId="2" applyFont="1" applyBorder="1" applyAlignment="1">
      <alignment horizontal="left"/>
    </xf>
    <xf numFmtId="168" fontId="45" fillId="0" borderId="6" xfId="55" applyNumberFormat="1" applyFont="1" applyBorder="1"/>
    <xf numFmtId="168" fontId="45" fillId="0" borderId="7" xfId="55" applyNumberFormat="1" applyFont="1" applyBorder="1"/>
    <xf numFmtId="167" fontId="45" fillId="0" borderId="6" xfId="53392" applyNumberFormat="1" applyFont="1" applyBorder="1" applyAlignment="1">
      <alignment horizontal="right"/>
    </xf>
    <xf numFmtId="167" fontId="45" fillId="0" borderId="7" xfId="53392" applyNumberFormat="1" applyFont="1" applyBorder="1" applyAlignment="1">
      <alignment horizontal="right"/>
    </xf>
    <xf numFmtId="0" fontId="45" fillId="0" borderId="6" xfId="2" applyFont="1" applyBorder="1" applyAlignment="1">
      <alignment horizontal="left" vertical="center" indent="1"/>
    </xf>
    <xf numFmtId="0" fontId="45" fillId="0" borderId="6" xfId="11" applyFont="1" applyBorder="1" applyAlignment="1">
      <alignment horizontal="left" indent="1"/>
    </xf>
    <xf numFmtId="167" fontId="44" fillId="6" borderId="0" xfId="53392" applyNumberFormat="1" applyFont="1" applyFill="1" applyBorder="1" applyAlignment="1">
      <alignment horizontal="center" vertical="center"/>
    </xf>
    <xf numFmtId="168" fontId="44" fillId="0" borderId="6" xfId="55" applyNumberFormat="1" applyFont="1" applyBorder="1"/>
    <xf numFmtId="168" fontId="44" fillId="0" borderId="7" xfId="55" applyNumberFormat="1" applyFont="1" applyBorder="1"/>
    <xf numFmtId="167" fontId="44" fillId="0" borderId="6" xfId="53392" applyNumberFormat="1" applyFont="1" applyBorder="1" applyAlignment="1">
      <alignment horizontal="right"/>
    </xf>
    <xf numFmtId="167" fontId="44" fillId="0" borderId="7" xfId="53392" applyNumberFormat="1" applyFont="1" applyBorder="1" applyAlignment="1">
      <alignment horizontal="right"/>
    </xf>
    <xf numFmtId="0" fontId="45" fillId="0" borderId="6" xfId="11" applyFont="1" applyBorder="1" applyAlignment="1">
      <alignment horizontal="left" vertical="center"/>
    </xf>
    <xf numFmtId="0" fontId="45" fillId="0" borderId="7" xfId="11" applyFont="1" applyBorder="1" applyAlignment="1">
      <alignment vertical="center" wrapText="1"/>
    </xf>
    <xf numFmtId="168" fontId="45" fillId="0" borderId="6" xfId="55" applyNumberFormat="1" applyFont="1" applyBorder="1" applyAlignment="1">
      <alignment vertical="center"/>
    </xf>
    <xf numFmtId="168" fontId="45" fillId="0" borderId="0" xfId="55" applyNumberFormat="1" applyFont="1" applyAlignment="1">
      <alignment vertical="center" wrapText="1"/>
    </xf>
    <xf numFmtId="168" fontId="45" fillId="0" borderId="7" xfId="55" applyNumberFormat="1" applyFont="1" applyBorder="1" applyAlignment="1">
      <alignment vertical="center"/>
    </xf>
    <xf numFmtId="0" fontId="45" fillId="0" borderId="7" xfId="11" applyFont="1" applyBorder="1" applyAlignment="1">
      <alignment wrapText="1"/>
    </xf>
    <xf numFmtId="168" fontId="45" fillId="0" borderId="0" xfId="55" applyNumberFormat="1" applyFont="1" applyAlignment="1">
      <alignment wrapText="1"/>
    </xf>
    <xf numFmtId="0" fontId="44" fillId="0" borderId="103" xfId="11" applyFont="1" applyBorder="1" applyAlignment="1">
      <alignment horizontal="left"/>
    </xf>
    <xf numFmtId="0" fontId="44" fillId="0" borderId="90" xfId="11" applyFont="1" applyBorder="1"/>
    <xf numFmtId="0" fontId="44" fillId="0" borderId="91" xfId="11" applyFont="1" applyBorder="1"/>
    <xf numFmtId="168" fontId="44" fillId="0" borderId="103" xfId="55" applyNumberFormat="1" applyFont="1" applyBorder="1"/>
    <xf numFmtId="168" fontId="44" fillId="0" borderId="90" xfId="55" applyNumberFormat="1" applyFont="1" applyBorder="1"/>
    <xf numFmtId="168" fontId="44" fillId="0" borderId="91" xfId="55" applyNumberFormat="1" applyFont="1" applyBorder="1"/>
    <xf numFmtId="167" fontId="44" fillId="0" borderId="103" xfId="53392" applyNumberFormat="1" applyFont="1" applyBorder="1" applyAlignment="1">
      <alignment horizontal="right"/>
    </xf>
    <xf numFmtId="167" fontId="44" fillId="0" borderId="91" xfId="53392" applyNumberFormat="1" applyFont="1" applyBorder="1" applyAlignment="1">
      <alignment horizontal="right"/>
    </xf>
    <xf numFmtId="167" fontId="44" fillId="6" borderId="91" xfId="53392" applyNumberFormat="1" applyFont="1" applyFill="1" applyBorder="1" applyAlignment="1">
      <alignment horizontal="center" vertical="center"/>
    </xf>
    <xf numFmtId="0" fontId="30" fillId="0" borderId="0" xfId="7" applyFont="1"/>
    <xf numFmtId="167" fontId="42" fillId="0" borderId="8" xfId="13" applyNumberFormat="1" applyFont="1" applyBorder="1" applyAlignment="1">
      <alignment horizontal="center"/>
    </xf>
    <xf numFmtId="169" fontId="14" fillId="0" borderId="90" xfId="12" applyNumberFormat="1" applyFont="1" applyBorder="1" applyAlignment="1">
      <alignment horizontal="right"/>
    </xf>
    <xf numFmtId="169" fontId="14" fillId="0" borderId="0" xfId="12" applyNumberFormat="1" applyFont="1" applyBorder="1" applyAlignment="1">
      <alignment horizontal="right"/>
    </xf>
    <xf numFmtId="169" fontId="14" fillId="0" borderId="89" xfId="12" applyNumberFormat="1" applyFont="1" applyFill="1" applyBorder="1" applyAlignment="1">
      <alignment horizontal="right"/>
    </xf>
    <xf numFmtId="10" fontId="14" fillId="0" borderId="90" xfId="14" applyNumberFormat="1" applyFont="1" applyBorder="1" applyAlignment="1">
      <alignment horizontal="right" vertical="center"/>
    </xf>
    <xf numFmtId="167" fontId="14" fillId="0" borderId="91" xfId="0" applyNumberFormat="1" applyFont="1" applyBorder="1" applyAlignment="1">
      <alignment horizontal="center"/>
    </xf>
    <xf numFmtId="0" fontId="363" fillId="3" borderId="98" xfId="0" applyFont="1" applyFill="1" applyBorder="1" applyAlignment="1">
      <alignment vertical="center"/>
    </xf>
    <xf numFmtId="0" fontId="363" fillId="3" borderId="98" xfId="56" applyFont="1" applyFill="1" applyBorder="1" applyAlignment="1">
      <alignment horizontal="center" vertical="top"/>
    </xf>
    <xf numFmtId="0" fontId="364" fillId="3" borderId="2" xfId="1" applyFont="1" applyFill="1" applyBorder="1"/>
    <xf numFmtId="17" fontId="363" fillId="3" borderId="0" xfId="11" applyNumberFormat="1" applyFont="1" applyFill="1" applyBorder="1" applyAlignment="1">
      <alignment horizontal="center" vertical="center"/>
    </xf>
    <xf numFmtId="0" fontId="363" fillId="3" borderId="0" xfId="11" applyFont="1" applyFill="1" applyBorder="1" applyAlignment="1">
      <alignment horizontal="center" vertical="center"/>
    </xf>
    <xf numFmtId="0" fontId="363" fillId="3" borderId="7" xfId="11" applyFont="1" applyFill="1" applyBorder="1" applyAlignment="1">
      <alignment horizontal="center" vertical="center"/>
    </xf>
    <xf numFmtId="0" fontId="363" fillId="3" borderId="90" xfId="11" applyFont="1" applyFill="1" applyBorder="1" applyAlignment="1">
      <alignment horizontal="center" vertical="center"/>
    </xf>
    <xf numFmtId="0" fontId="363" fillId="3" borderId="91" xfId="11" applyFont="1" applyFill="1" applyBorder="1" applyAlignment="1">
      <alignment horizontal="center" vertical="center"/>
    </xf>
    <xf numFmtId="0" fontId="363" fillId="3" borderId="89" xfId="0" quotePrefix="1" applyFont="1" applyFill="1" applyBorder="1" applyAlignment="1">
      <alignment horizontal="center" vertical="center"/>
    </xf>
    <xf numFmtId="0" fontId="363" fillId="3" borderId="91" xfId="0" quotePrefix="1" applyFont="1" applyFill="1" applyBorder="1" applyAlignment="1">
      <alignment horizontal="center" vertical="center"/>
    </xf>
    <xf numFmtId="0" fontId="363" fillId="3" borderId="2" xfId="11" applyFont="1" applyFill="1" applyBorder="1" applyAlignment="1">
      <alignment horizontal="center" vertical="center"/>
    </xf>
    <xf numFmtId="0" fontId="35" fillId="2" borderId="6" xfId="0" applyFont="1" applyFill="1" applyBorder="1" applyAlignment="1">
      <alignment vertical="center"/>
    </xf>
    <xf numFmtId="0" fontId="365" fillId="2" borderId="6" xfId="0" applyFont="1" applyFill="1" applyBorder="1" applyAlignment="1">
      <alignment vertical="center"/>
    </xf>
    <xf numFmtId="0" fontId="365" fillId="2" borderId="103" xfId="0" applyFont="1" applyFill="1" applyBorder="1" applyAlignment="1">
      <alignment vertical="center"/>
    </xf>
    <xf numFmtId="0" fontId="365" fillId="0" borderId="8" xfId="0" applyFont="1" applyBorder="1" applyAlignment="1">
      <alignment horizontal="left" vertical="center"/>
    </xf>
    <xf numFmtId="0" fontId="35" fillId="5" borderId="0" xfId="11" applyFont="1" applyFill="1"/>
    <xf numFmtId="167" fontId="365" fillId="0" borderId="0" xfId="0" applyNumberFormat="1" applyFont="1" applyAlignment="1">
      <alignment horizontal="center" vertical="center"/>
    </xf>
    <xf numFmtId="0" fontId="365" fillId="2" borderId="0" xfId="0" applyFont="1" applyFill="1" applyAlignment="1">
      <alignment horizontal="center" vertical="center"/>
    </xf>
    <xf numFmtId="10" fontId="365" fillId="2" borderId="0" xfId="0" applyNumberFormat="1" applyFont="1" applyFill="1" applyAlignment="1">
      <alignment horizontal="center" vertical="center"/>
    </xf>
    <xf numFmtId="10" fontId="365" fillId="0" borderId="0" xfId="0" applyNumberFormat="1" applyFont="1" applyAlignment="1">
      <alignment horizontal="center" vertical="center"/>
    </xf>
    <xf numFmtId="0" fontId="35" fillId="0" borderId="0" xfId="0" applyFont="1"/>
    <xf numFmtId="0" fontId="366" fillId="0" borderId="0" xfId="0" applyFont="1" applyAlignment="1">
      <alignment horizontal="center"/>
    </xf>
    <xf numFmtId="0" fontId="365" fillId="4" borderId="99" xfId="0" applyFont="1" applyFill="1" applyBorder="1" applyAlignment="1">
      <alignment vertical="center"/>
    </xf>
    <xf numFmtId="0" fontId="365" fillId="4" borderId="101" xfId="0" applyFont="1" applyFill="1" applyBorder="1" applyAlignment="1">
      <alignment vertical="center"/>
    </xf>
    <xf numFmtId="17" fontId="363" fillId="3" borderId="6" xfId="11" applyNumberFormat="1" applyFont="1" applyFill="1" applyBorder="1" applyAlignment="1">
      <alignment horizontal="center" vertical="center"/>
    </xf>
    <xf numFmtId="0" fontId="363" fillId="3" borderId="101" xfId="2" applyFont="1" applyFill="1" applyBorder="1" applyAlignment="1">
      <alignment horizontal="center"/>
    </xf>
    <xf numFmtId="0" fontId="363" fillId="3" borderId="91" xfId="2" applyFont="1" applyFill="1" applyBorder="1" applyAlignment="1">
      <alignment horizontal="center"/>
    </xf>
    <xf numFmtId="0" fontId="35" fillId="2" borderId="6" xfId="0" applyFont="1" applyFill="1" applyBorder="1"/>
    <xf numFmtId="169" fontId="35" fillId="0" borderId="105" xfId="23761" applyNumberFormat="1" applyFont="1" applyBorder="1"/>
    <xf numFmtId="169" fontId="35" fillId="0" borderId="1" xfId="23761" applyNumberFormat="1" applyFont="1" applyBorder="1"/>
    <xf numFmtId="169" fontId="35" fillId="0" borderId="106" xfId="23761" applyNumberFormat="1" applyFont="1" applyBorder="1"/>
    <xf numFmtId="167" fontId="35" fillId="5" borderId="0" xfId="6" applyNumberFormat="1" applyFont="1" applyFill="1" applyBorder="1" applyAlignment="1">
      <alignment horizontal="center" vertical="center"/>
    </xf>
    <xf numFmtId="167" fontId="35" fillId="5" borderId="7" xfId="6" applyNumberFormat="1" applyFont="1" applyFill="1" applyBorder="1" applyAlignment="1">
      <alignment horizontal="center" vertical="center"/>
    </xf>
    <xf numFmtId="169" fontId="35" fillId="0" borderId="6" xfId="23761" applyNumberFormat="1" applyFont="1" applyBorder="1"/>
    <xf numFmtId="169" fontId="35" fillId="0" borderId="0" xfId="23761" applyNumberFormat="1" applyFont="1" applyBorder="1"/>
    <xf numFmtId="169" fontId="35" fillId="0" borderId="7" xfId="23761" applyNumberFormat="1" applyFont="1" applyBorder="1"/>
    <xf numFmtId="0" fontId="35" fillId="2" borderId="103" xfId="0" applyFont="1" applyFill="1" applyBorder="1"/>
    <xf numFmtId="169" fontId="35" fillId="0" borderId="103" xfId="23761" applyNumberFormat="1" applyFont="1" applyBorder="1"/>
    <xf numFmtId="169" fontId="35" fillId="0" borderId="90" xfId="23761" applyNumberFormat="1" applyFont="1" applyBorder="1"/>
    <xf numFmtId="169" fontId="35" fillId="0" borderId="91" xfId="23761" applyNumberFormat="1" applyFont="1" applyBorder="1"/>
    <xf numFmtId="167" fontId="35" fillId="5" borderId="90" xfId="6" applyNumberFormat="1" applyFont="1" applyFill="1" applyBorder="1" applyAlignment="1">
      <alignment horizontal="center" vertical="center"/>
    </xf>
    <xf numFmtId="167" fontId="35" fillId="5" borderId="91" xfId="6" applyNumberFormat="1" applyFont="1" applyFill="1" applyBorder="1" applyAlignment="1">
      <alignment horizontal="center" vertical="center"/>
    </xf>
    <xf numFmtId="0" fontId="367" fillId="2" borderId="0" xfId="0" applyFont="1" applyFill="1"/>
    <xf numFmtId="0" fontId="35" fillId="2" borderId="0" xfId="0" applyFont="1" applyFill="1"/>
    <xf numFmtId="0" fontId="368" fillId="0" borderId="0" xfId="0" applyFont="1"/>
    <xf numFmtId="0" fontId="366" fillId="0" borderId="0" xfId="0" applyFont="1"/>
    <xf numFmtId="0" fontId="363" fillId="4" borderId="8" xfId="0" applyFont="1" applyFill="1" applyBorder="1"/>
    <xf numFmtId="17" fontId="363" fillId="3" borderId="9" xfId="11" quotePrefix="1" applyNumberFormat="1" applyFont="1" applyFill="1" applyBorder="1" applyAlignment="1">
      <alignment horizontal="center" wrapText="1"/>
    </xf>
    <xf numFmtId="0" fontId="363" fillId="4" borderId="11" xfId="0" applyFont="1" applyFill="1" applyBorder="1" applyAlignment="1">
      <alignment horizontal="center"/>
    </xf>
    <xf numFmtId="17" fontId="369" fillId="4" borderId="9" xfId="0" applyNumberFormat="1" applyFont="1" applyFill="1" applyBorder="1" applyAlignment="1">
      <alignment horizontal="center" wrapText="1"/>
    </xf>
    <xf numFmtId="0" fontId="35" fillId="2" borderId="5" xfId="0" applyFont="1" applyFill="1" applyBorder="1"/>
    <xf numFmtId="3" fontId="35" fillId="0" borderId="0" xfId="0" applyNumberFormat="1" applyFont="1" applyAlignment="1">
      <alignment horizontal="center"/>
    </xf>
    <xf numFmtId="3" fontId="35" fillId="0" borderId="6" xfId="0" applyNumberFormat="1" applyFont="1" applyBorder="1" applyAlignment="1">
      <alignment horizontal="center"/>
    </xf>
    <xf numFmtId="0" fontId="35" fillId="2" borderId="8" xfId="0" applyFont="1" applyFill="1" applyBorder="1"/>
    <xf numFmtId="3" fontId="35" fillId="0" borderId="9" xfId="0" applyNumberFormat="1" applyFont="1" applyBorder="1" applyAlignment="1">
      <alignment horizontal="center"/>
    </xf>
    <xf numFmtId="10" fontId="35" fillId="0" borderId="11" xfId="0" applyNumberFormat="1" applyFont="1" applyBorder="1" applyAlignment="1">
      <alignment horizontal="center"/>
    </xf>
    <xf numFmtId="0" fontId="370" fillId="0" borderId="0" xfId="0" applyFont="1"/>
    <xf numFmtId="17" fontId="363" fillId="3" borderId="8" xfId="0" applyNumberFormat="1" applyFont="1" applyFill="1" applyBorder="1" applyAlignment="1">
      <alignment horizontal="center"/>
    </xf>
    <xf numFmtId="0" fontId="37" fillId="0" borderId="92" xfId="0" applyFont="1" applyBorder="1"/>
    <xf numFmtId="167" fontId="35" fillId="0" borderId="92" xfId="0" applyNumberFormat="1" applyFont="1" applyBorder="1" applyAlignment="1">
      <alignment horizontal="center"/>
    </xf>
    <xf numFmtId="0" fontId="37" fillId="0" borderId="6" xfId="0" applyFont="1" applyBorder="1"/>
    <xf numFmtId="167" fontId="37" fillId="0" borderId="5" xfId="0" applyNumberFormat="1" applyFont="1" applyBorder="1" applyAlignment="1">
      <alignment horizontal="center"/>
    </xf>
    <xf numFmtId="0" fontId="37" fillId="0" borderId="89" xfId="0" applyFont="1" applyBorder="1"/>
    <xf numFmtId="167" fontId="37" fillId="0" borderId="2" xfId="0" applyNumberFormat="1" applyFont="1" applyBorder="1" applyAlignment="1">
      <alignment horizontal="center"/>
    </xf>
    <xf numFmtId="0" fontId="363" fillId="3" borderId="8" xfId="11" applyFont="1" applyFill="1" applyBorder="1" applyAlignment="1">
      <alignment horizontal="left" vertical="center" wrapText="1"/>
    </xf>
    <xf numFmtId="169" fontId="363" fillId="3" borderId="1" xfId="34" applyNumberFormat="1" applyFont="1" applyFill="1" applyBorder="1" applyAlignment="1">
      <alignment horizontal="center" vertical="top" wrapText="1"/>
    </xf>
    <xf numFmtId="169" fontId="363" fillId="3" borderId="1" xfId="34" applyNumberFormat="1" applyFont="1" applyFill="1" applyBorder="1" applyAlignment="1">
      <alignment horizontal="center" vertical="center" wrapText="1"/>
    </xf>
    <xf numFmtId="169" fontId="363" fillId="3" borderId="105" xfId="34" applyNumberFormat="1" applyFont="1" applyFill="1" applyBorder="1" applyAlignment="1">
      <alignment horizontal="center" vertical="top" wrapText="1"/>
    </xf>
    <xf numFmtId="169" fontId="363" fillId="3" borderId="106" xfId="34" applyNumberFormat="1" applyFont="1" applyFill="1" applyBorder="1" applyAlignment="1">
      <alignment horizontal="center" vertical="top" wrapText="1"/>
    </xf>
    <xf numFmtId="0" fontId="35" fillId="0" borderId="6" xfId="11" applyFont="1" applyBorder="1" applyAlignment="1">
      <alignment vertical="center"/>
    </xf>
    <xf numFmtId="0" fontId="35" fillId="6" borderId="103" xfId="11" applyFont="1" applyFill="1" applyBorder="1" applyAlignment="1">
      <alignment vertical="center"/>
    </xf>
    <xf numFmtId="0" fontId="35" fillId="6" borderId="0" xfId="11" applyFont="1" applyFill="1" applyAlignment="1">
      <alignment horizontal="left" vertical="center"/>
    </xf>
    <xf numFmtId="167" fontId="35" fillId="5" borderId="109" xfId="6" applyNumberFormat="1" applyFont="1" applyFill="1" applyBorder="1" applyAlignment="1">
      <alignment horizontal="center" vertical="center"/>
    </xf>
    <xf numFmtId="167" fontId="35" fillId="5" borderId="110" xfId="6" applyNumberFormat="1" applyFont="1" applyFill="1" applyBorder="1" applyAlignment="1">
      <alignment horizontal="center" vertical="center"/>
    </xf>
    <xf numFmtId="169" fontId="35" fillId="0" borderId="109" xfId="9" applyNumberFormat="1" applyFont="1" applyBorder="1" applyAlignment="1">
      <alignment horizontal="center" vertical="center"/>
    </xf>
    <xf numFmtId="169" fontId="35" fillId="0" borderId="110" xfId="9" applyNumberFormat="1" applyFont="1" applyBorder="1" applyAlignment="1">
      <alignment horizontal="center" vertical="center"/>
    </xf>
    <xf numFmtId="167" fontId="35" fillId="5" borderId="5" xfId="6" applyNumberFormat="1" applyFont="1" applyFill="1" applyBorder="1" applyAlignment="1">
      <alignment horizontal="center" vertical="center"/>
    </xf>
    <xf numFmtId="167" fontId="35" fillId="5" borderId="6" xfId="6" applyNumberFormat="1" applyFont="1" applyFill="1" applyBorder="1" applyAlignment="1">
      <alignment horizontal="center" vertical="center"/>
    </xf>
    <xf numFmtId="169" fontId="35" fillId="5" borderId="6" xfId="9" applyNumberFormat="1" applyFont="1" applyFill="1" applyBorder="1" applyAlignment="1">
      <alignment horizontal="center" vertical="center"/>
    </xf>
    <xf numFmtId="169" fontId="35" fillId="5" borderId="7" xfId="9" applyNumberFormat="1" applyFont="1" applyFill="1" applyBorder="1" applyAlignment="1">
      <alignment horizontal="center" vertical="center"/>
    </xf>
    <xf numFmtId="167" fontId="365" fillId="5" borderId="6" xfId="6" applyNumberFormat="1" applyFont="1" applyFill="1" applyBorder="1" applyAlignment="1">
      <alignment horizontal="center" vertical="center"/>
    </xf>
    <xf numFmtId="167" fontId="365" fillId="5" borderId="7" xfId="6" applyNumberFormat="1" applyFont="1" applyFill="1" applyBorder="1" applyAlignment="1">
      <alignment horizontal="center" vertical="center"/>
    </xf>
    <xf numFmtId="169" fontId="365" fillId="0" borderId="6" xfId="9" applyNumberFormat="1" applyFont="1" applyBorder="1" applyAlignment="1">
      <alignment horizontal="center" vertical="center"/>
    </xf>
    <xf numFmtId="169" fontId="365" fillId="0" borderId="7" xfId="9" applyNumberFormat="1" applyFont="1" applyBorder="1" applyAlignment="1">
      <alignment horizontal="center" vertical="center"/>
    </xf>
    <xf numFmtId="167" fontId="365" fillId="5" borderId="5" xfId="6" applyNumberFormat="1" applyFont="1" applyFill="1" applyBorder="1" applyAlignment="1">
      <alignment horizontal="center" vertical="center"/>
    </xf>
    <xf numFmtId="169" fontId="35" fillId="0" borderId="6" xfId="9" applyNumberFormat="1" applyFont="1" applyBorder="1" applyAlignment="1">
      <alignment horizontal="center" vertical="center"/>
    </xf>
    <xf numFmtId="169" fontId="35" fillId="0" borderId="7" xfId="9" applyNumberFormat="1" applyFont="1" applyBorder="1" applyAlignment="1">
      <alignment horizontal="center" vertical="center"/>
    </xf>
    <xf numFmtId="169" fontId="365" fillId="0" borderId="90" xfId="9" applyNumberFormat="1" applyFont="1" applyBorder="1" applyAlignment="1">
      <alignment horizontal="right" vertical="center"/>
    </xf>
    <xf numFmtId="167" fontId="365" fillId="5" borderId="112" xfId="6" applyNumberFormat="1" applyFont="1" applyFill="1" applyBorder="1" applyAlignment="1">
      <alignment horizontal="center" vertical="center"/>
    </xf>
    <xf numFmtId="167" fontId="365" fillId="0" borderId="9" xfId="0" applyNumberFormat="1" applyFont="1" applyBorder="1" applyAlignment="1">
      <alignment horizontal="right" vertical="center"/>
    </xf>
    <xf numFmtId="166" fontId="365" fillId="5" borderId="10" xfId="0" applyNumberFormat="1" applyFont="1" applyFill="1" applyBorder="1" applyAlignment="1">
      <alignment horizontal="center" vertical="center"/>
    </xf>
    <xf numFmtId="166" fontId="365" fillId="5" borderId="11" xfId="0" applyNumberFormat="1" applyFont="1" applyFill="1" applyBorder="1" applyAlignment="1">
      <alignment horizontal="center" vertical="center"/>
    </xf>
    <xf numFmtId="167" fontId="365" fillId="0" borderId="10" xfId="53392" applyNumberFormat="1" applyFont="1" applyBorder="1" applyAlignment="1">
      <alignment horizontal="center" vertical="center"/>
    </xf>
    <xf numFmtId="167" fontId="365" fillId="0" borderId="11" xfId="53392" applyNumberFormat="1" applyFont="1" applyBorder="1" applyAlignment="1">
      <alignment horizontal="center" vertical="center"/>
    </xf>
    <xf numFmtId="167" fontId="365" fillId="5" borderId="8" xfId="53392" applyNumberFormat="1" applyFont="1" applyFill="1" applyBorder="1" applyAlignment="1">
      <alignment horizontal="center" vertical="center"/>
    </xf>
    <xf numFmtId="0" fontId="35" fillId="6" borderId="0" xfId="11" applyFont="1" applyFill="1" applyAlignment="1">
      <alignment horizontal="left"/>
    </xf>
    <xf numFmtId="169" fontId="35" fillId="0" borderId="109" xfId="9" applyNumberFormat="1" applyFont="1" applyBorder="1" applyAlignment="1">
      <alignment horizontal="right" vertical="center"/>
    </xf>
    <xf numFmtId="169" fontId="35" fillId="0" borderId="87" xfId="9" applyNumberFormat="1" applyFont="1" applyBorder="1" applyAlignment="1">
      <alignment horizontal="right" vertical="center"/>
    </xf>
    <xf numFmtId="169" fontId="35" fillId="0" borderId="110" xfId="9" applyNumberFormat="1" applyFont="1" applyBorder="1" applyAlignment="1">
      <alignment horizontal="right" vertical="center"/>
    </xf>
    <xf numFmtId="169" fontId="35" fillId="0" borderId="6" xfId="9" applyNumberFormat="1" applyFont="1" applyBorder="1" applyAlignment="1">
      <alignment horizontal="right" vertical="center"/>
    </xf>
    <xf numFmtId="169" fontId="35" fillId="0" borderId="0" xfId="9" applyNumberFormat="1" applyFont="1" applyBorder="1" applyAlignment="1">
      <alignment horizontal="right" vertical="center"/>
    </xf>
    <xf numFmtId="169" fontId="35" fillId="0" borderId="7" xfId="9" applyNumberFormat="1" applyFont="1" applyBorder="1" applyAlignment="1">
      <alignment horizontal="right" vertical="center"/>
    </xf>
    <xf numFmtId="169" fontId="365" fillId="0" borderId="6" xfId="9" applyNumberFormat="1" applyFont="1" applyBorder="1" applyAlignment="1">
      <alignment horizontal="right" vertical="center"/>
    </xf>
    <xf numFmtId="169" fontId="365" fillId="0" borderId="0" xfId="9" applyNumberFormat="1" applyFont="1" applyBorder="1" applyAlignment="1">
      <alignment horizontal="right" vertical="center"/>
    </xf>
    <xf numFmtId="169" fontId="365" fillId="0" borderId="7" xfId="9" applyNumberFormat="1" applyFont="1" applyBorder="1" applyAlignment="1">
      <alignment horizontal="right" vertical="center"/>
    </xf>
    <xf numFmtId="169" fontId="365" fillId="0" borderId="103" xfId="9" applyNumberFormat="1" applyFont="1" applyBorder="1" applyAlignment="1">
      <alignment horizontal="right" vertical="center"/>
    </xf>
    <xf numFmtId="169" fontId="365" fillId="0" borderId="91" xfId="9" applyNumberFormat="1" applyFont="1" applyBorder="1" applyAlignment="1">
      <alignment horizontal="right" vertical="center"/>
    </xf>
    <xf numFmtId="167" fontId="35" fillId="0" borderId="7" xfId="0" applyNumberFormat="1" applyFont="1" applyBorder="1" applyAlignment="1">
      <alignment horizontal="center"/>
    </xf>
    <xf numFmtId="3" fontId="361" fillId="0" borderId="13" xfId="11" applyNumberFormat="1" applyFont="1" applyBorder="1" applyAlignment="1">
      <alignment vertical="center"/>
    </xf>
    <xf numFmtId="3" fontId="361" fillId="0" borderId="0" xfId="11" applyNumberFormat="1" applyFont="1" applyAlignment="1">
      <alignment vertical="center"/>
    </xf>
    <xf numFmtId="167" fontId="361" fillId="0" borderId="7" xfId="31" applyNumberFormat="1" applyFont="1" applyBorder="1" applyAlignment="1">
      <alignment vertical="center"/>
    </xf>
    <xf numFmtId="169" fontId="361" fillId="0" borderId="0" xfId="34" applyNumberFormat="1" applyFont="1" applyAlignment="1">
      <alignment vertical="center"/>
    </xf>
    <xf numFmtId="168" fontId="361" fillId="0" borderId="0" xfId="34" applyNumberFormat="1" applyFont="1" applyAlignment="1">
      <alignment vertical="center"/>
    </xf>
    <xf numFmtId="169" fontId="361" fillId="0" borderId="90" xfId="34" applyNumberFormat="1" applyFont="1" applyBorder="1" applyAlignment="1">
      <alignment vertical="center"/>
    </xf>
    <xf numFmtId="169" fontId="361" fillId="0" borderId="90" xfId="11" applyNumberFormat="1" applyFont="1" applyBorder="1" applyAlignment="1">
      <alignment vertical="center"/>
    </xf>
    <xf numFmtId="167" fontId="361" fillId="0" borderId="91" xfId="31" applyNumberFormat="1" applyFont="1" applyBorder="1" applyAlignment="1">
      <alignment vertical="center"/>
    </xf>
    <xf numFmtId="3" fontId="40" fillId="5" borderId="7" xfId="47177" applyNumberFormat="1" applyFont="1" applyFill="1" applyBorder="1" applyAlignment="1">
      <alignment horizontal="right" vertical="center"/>
    </xf>
    <xf numFmtId="3" fontId="2" fillId="5" borderId="11" xfId="47177" applyNumberFormat="1" applyFont="1" applyFill="1" applyBorder="1" applyAlignment="1">
      <alignment horizontal="right" vertical="center"/>
    </xf>
    <xf numFmtId="3" fontId="39" fillId="5" borderId="11" xfId="47177" applyNumberFormat="1" applyFont="1" applyFill="1" applyBorder="1" applyAlignment="1">
      <alignment horizontal="right" vertical="center"/>
    </xf>
    <xf numFmtId="169" fontId="14" fillId="5" borderId="7" xfId="0" applyNumberFormat="1" applyFont="1" applyFill="1" applyBorder="1" applyAlignment="1">
      <alignment horizontal="center" vertical="center"/>
    </xf>
    <xf numFmtId="169" fontId="14" fillId="5" borderId="91" xfId="0" applyNumberFormat="1" applyFont="1" applyFill="1" applyBorder="1" applyAlignment="1">
      <alignment horizontal="center" vertical="center"/>
    </xf>
    <xf numFmtId="3" fontId="39" fillId="5" borderId="91" xfId="47177" applyNumberFormat="1" applyFont="1" applyFill="1" applyBorder="1" applyAlignment="1">
      <alignment horizontal="right" vertical="center"/>
    </xf>
    <xf numFmtId="0" fontId="1" fillId="3" borderId="109" xfId="47177" applyFont="1" applyFill="1" applyBorder="1" applyAlignment="1">
      <alignment vertical="center" wrapText="1"/>
    </xf>
    <xf numFmtId="0" fontId="40" fillId="5" borderId="109" xfId="47177" applyFont="1" applyFill="1" applyBorder="1" applyAlignment="1">
      <alignment vertical="center" wrapText="1"/>
    </xf>
    <xf numFmtId="0" fontId="3" fillId="3" borderId="103" xfId="47177" applyFont="1" applyFill="1" applyBorder="1" applyAlignment="1">
      <alignment vertical="center" wrapText="1"/>
    </xf>
    <xf numFmtId="169" fontId="40" fillId="5" borderId="109" xfId="47177" applyNumberFormat="1" applyFont="1" applyFill="1" applyBorder="1" applyAlignment="1">
      <alignment horizontal="center" vertical="center"/>
    </xf>
    <xf numFmtId="169" fontId="40" fillId="5" borderId="6" xfId="47177" applyNumberFormat="1" applyFont="1" applyFill="1" applyBorder="1" applyAlignment="1">
      <alignment horizontal="center" vertical="center"/>
    </xf>
    <xf numFmtId="169" fontId="40" fillId="5" borderId="103" xfId="47177" quotePrefix="1" applyNumberFormat="1" applyFont="1" applyFill="1" applyBorder="1" applyAlignment="1">
      <alignment horizontal="center" vertical="center"/>
    </xf>
    <xf numFmtId="3" fontId="39" fillId="5" borderId="10" xfId="47177" applyNumberFormat="1" applyFont="1" applyFill="1" applyBorder="1" applyAlignment="1">
      <alignment horizontal="right" vertical="center"/>
    </xf>
    <xf numFmtId="3" fontId="39" fillId="5" borderId="103" xfId="47177" applyNumberFormat="1" applyFont="1" applyFill="1" applyBorder="1" applyAlignment="1">
      <alignment horizontal="right" vertical="center"/>
    </xf>
    <xf numFmtId="0" fontId="39" fillId="5" borderId="0" xfId="47177" applyFont="1" applyFill="1" applyBorder="1" applyAlignment="1">
      <alignment horizontal="center" vertical="center"/>
    </xf>
    <xf numFmtId="3" fontId="40" fillId="5" borderId="6" xfId="47177" applyNumberFormat="1" applyFont="1" applyFill="1" applyBorder="1" applyAlignment="1">
      <alignment horizontal="right" vertical="center"/>
    </xf>
    <xf numFmtId="3" fontId="2" fillId="5" borderId="10" xfId="47177" applyNumberFormat="1" applyFont="1" applyFill="1" applyBorder="1" applyAlignment="1">
      <alignment horizontal="right" vertical="center"/>
    </xf>
    <xf numFmtId="167" fontId="47" fillId="0" borderId="116" xfId="18" applyNumberFormat="1" applyFont="1" applyBorder="1" applyAlignment="1">
      <alignment horizontal="center" vertical="center"/>
    </xf>
    <xf numFmtId="167" fontId="47" fillId="0" borderId="5" xfId="18" applyNumberFormat="1" applyFont="1" applyBorder="1" applyAlignment="1">
      <alignment horizontal="center" vertical="center"/>
    </xf>
    <xf numFmtId="167" fontId="47" fillId="0" borderId="91" xfId="18" quotePrefix="1" applyNumberFormat="1" applyFont="1" applyBorder="1" applyAlignment="1">
      <alignment horizontal="center"/>
    </xf>
    <xf numFmtId="169" fontId="14" fillId="0" borderId="114" xfId="34" applyNumberFormat="1" applyFont="1" applyFill="1" applyBorder="1" applyAlignment="1">
      <alignment horizontal="center"/>
    </xf>
    <xf numFmtId="169" fontId="14" fillId="0" borderId="115" xfId="34" applyNumberFormat="1" applyFont="1" applyFill="1" applyBorder="1" applyAlignment="1">
      <alignment horizontal="center"/>
    </xf>
    <xf numFmtId="169" fontId="14" fillId="0" borderId="0" xfId="34" applyNumberFormat="1" applyFont="1" applyFill="1" applyBorder="1" applyAlignment="1">
      <alignment horizontal="center"/>
    </xf>
    <xf numFmtId="169" fontId="14" fillId="0" borderId="7" xfId="34" applyNumberFormat="1" applyFont="1" applyFill="1" applyBorder="1" applyAlignment="1">
      <alignment horizontal="center"/>
    </xf>
    <xf numFmtId="167" fontId="14" fillId="0" borderId="90" xfId="18" applyNumberFormat="1" applyFont="1" applyBorder="1" applyAlignment="1">
      <alignment horizontal="center"/>
    </xf>
    <xf numFmtId="167" fontId="14" fillId="0" borderId="91" xfId="18" applyNumberFormat="1" applyFont="1" applyBorder="1" applyAlignment="1">
      <alignment horizontal="center"/>
    </xf>
    <xf numFmtId="0" fontId="1" fillId="3" borderId="112" xfId="0" applyFont="1" applyFill="1" applyBorder="1" applyAlignment="1">
      <alignment horizontal="center" vertical="center"/>
    </xf>
    <xf numFmtId="0" fontId="0" fillId="5" borderId="0" xfId="47177" applyFont="1" applyFill="1" applyAlignment="1">
      <alignment wrapText="1"/>
    </xf>
    <xf numFmtId="0" fontId="0" fillId="5" borderId="0" xfId="47177" applyFont="1" applyFill="1" applyBorder="1"/>
    <xf numFmtId="0" fontId="0" fillId="5" borderId="0" xfId="47177" applyFont="1" applyFill="1"/>
    <xf numFmtId="0" fontId="40" fillId="0" borderId="0" xfId="0" applyFont="1" applyAlignment="1">
      <alignment horizontal="justify" vertical="center"/>
    </xf>
    <xf numFmtId="0" fontId="1" fillId="3" borderId="110" xfId="47177" applyFont="1" applyFill="1" applyBorder="1" applyAlignment="1">
      <alignment horizontal="center"/>
    </xf>
    <xf numFmtId="167" fontId="14" fillId="5" borderId="0" xfId="10" applyNumberFormat="1" applyFont="1" applyFill="1" applyAlignment="1">
      <alignment horizontal="center" vertical="center"/>
    </xf>
    <xf numFmtId="0" fontId="1" fillId="3" borderId="91" xfId="47177" applyFont="1" applyFill="1" applyBorder="1" applyAlignment="1">
      <alignment horizontal="center"/>
    </xf>
    <xf numFmtId="167" fontId="39" fillId="5" borderId="0" xfId="10" applyNumberFormat="1" applyFont="1" applyFill="1" applyAlignment="1">
      <alignment horizontal="center" vertical="center"/>
    </xf>
    <xf numFmtId="0" fontId="2" fillId="5" borderId="109" xfId="47177" applyFont="1" applyFill="1" applyBorder="1" applyAlignment="1">
      <alignment wrapText="1"/>
    </xf>
    <xf numFmtId="10" fontId="40" fillId="5" borderId="109" xfId="36362" applyNumberFormat="1" applyFont="1" applyFill="1" applyBorder="1" applyAlignment="1">
      <alignment horizontal="center" vertical="center"/>
    </xf>
    <xf numFmtId="10" fontId="40" fillId="5" borderId="110" xfId="36362" applyNumberFormat="1" applyFont="1" applyFill="1" applyBorder="1" applyAlignment="1">
      <alignment horizontal="center" vertical="center"/>
    </xf>
    <xf numFmtId="244" fontId="0" fillId="5" borderId="111" xfId="10" applyNumberFormat="1" applyFont="1" applyFill="1" applyBorder="1" applyAlignment="1">
      <alignment horizontal="center"/>
    </xf>
    <xf numFmtId="244" fontId="0" fillId="5" borderId="0" xfId="10" applyNumberFormat="1" applyFont="1" applyFill="1" applyAlignment="1">
      <alignment horizontal="right"/>
    </xf>
    <xf numFmtId="0" fontId="39" fillId="5" borderId="6" xfId="47177" applyFont="1" applyFill="1" applyBorder="1" applyAlignment="1">
      <alignment vertical="center" wrapText="1"/>
    </xf>
    <xf numFmtId="10" fontId="40" fillId="5" borderId="6" xfId="10" applyNumberFormat="1" applyFont="1" applyFill="1" applyBorder="1" applyAlignment="1">
      <alignment horizontal="center" vertical="center"/>
    </xf>
    <xf numFmtId="10" fontId="40" fillId="5" borderId="7" xfId="10" applyNumberFormat="1" applyFont="1" applyFill="1" applyBorder="1" applyAlignment="1">
      <alignment horizontal="center" vertical="center"/>
    </xf>
    <xf numFmtId="244" fontId="0" fillId="5" borderId="5" xfId="10" applyNumberFormat="1" applyFont="1" applyFill="1" applyBorder="1" applyAlignment="1">
      <alignment horizontal="center"/>
    </xf>
    <xf numFmtId="0" fontId="2" fillId="5" borderId="103" xfId="47177" applyFont="1" applyFill="1" applyBorder="1" applyAlignment="1">
      <alignment wrapText="1"/>
    </xf>
    <xf numFmtId="10" fontId="40" fillId="5" borderId="103" xfId="36362" applyNumberFormat="1" applyFont="1" applyFill="1" applyBorder="1" applyAlignment="1">
      <alignment horizontal="center" vertical="center"/>
    </xf>
    <xf numFmtId="10" fontId="40" fillId="5" borderId="91" xfId="36362" applyNumberFormat="1" applyFont="1" applyFill="1" applyBorder="1" applyAlignment="1">
      <alignment horizontal="center" vertical="center"/>
    </xf>
    <xf numFmtId="244" fontId="0" fillId="5" borderId="112" xfId="10" applyNumberFormat="1" applyFont="1" applyFill="1" applyBorder="1" applyAlignment="1">
      <alignment horizontal="center"/>
    </xf>
    <xf numFmtId="166" fontId="0" fillId="5" borderId="0" xfId="13860" applyFont="1" applyFill="1" applyAlignment="1">
      <alignment horizontal="right"/>
    </xf>
    <xf numFmtId="10" fontId="40" fillId="5" borderId="0" xfId="36362" applyNumberFormat="1" applyFont="1" applyFill="1" applyAlignment="1">
      <alignment horizontal="center" vertical="center"/>
    </xf>
    <xf numFmtId="10" fontId="0" fillId="5" borderId="0" xfId="47177" applyNumberFormat="1" applyFont="1" applyFill="1"/>
    <xf numFmtId="283" fontId="40" fillId="5" borderId="6" xfId="47177" applyNumberFormat="1" applyFont="1" applyFill="1" applyBorder="1" applyAlignment="1">
      <alignment horizontal="right" vertical="center"/>
    </xf>
    <xf numFmtId="283" fontId="14" fillId="5" borderId="0" xfId="13860" applyNumberFormat="1" applyFont="1" applyFill="1" applyAlignment="1">
      <alignment horizontal="center" vertical="center"/>
    </xf>
    <xf numFmtId="283" fontId="40" fillId="5" borderId="7" xfId="47177" applyNumberFormat="1" applyFont="1" applyFill="1" applyBorder="1" applyAlignment="1">
      <alignment horizontal="right" vertical="center"/>
    </xf>
    <xf numFmtId="167" fontId="14" fillId="5" borderId="111" xfId="10" applyNumberFormat="1" applyFont="1" applyFill="1" applyBorder="1" applyAlignment="1">
      <alignment horizontal="center" vertical="center"/>
    </xf>
    <xf numFmtId="283" fontId="39" fillId="5" borderId="10" xfId="47177" applyNumberFormat="1" applyFont="1" applyFill="1" applyBorder="1" applyAlignment="1">
      <alignment horizontal="right" vertical="center"/>
    </xf>
    <xf numFmtId="283" fontId="39" fillId="5" borderId="9" xfId="47177" applyNumberFormat="1" applyFont="1" applyFill="1" applyBorder="1" applyAlignment="1">
      <alignment horizontal="right" vertical="center"/>
    </xf>
    <xf numFmtId="283" fontId="39" fillId="5" borderId="11" xfId="47177" applyNumberFormat="1" applyFont="1" applyFill="1" applyBorder="1" applyAlignment="1">
      <alignment horizontal="right" vertical="center"/>
    </xf>
    <xf numFmtId="283" fontId="0" fillId="0" borderId="0" xfId="47177" applyNumberFormat="1" applyFont="1"/>
    <xf numFmtId="167" fontId="0" fillId="0" borderId="0" xfId="10" applyNumberFormat="1" applyFont="1" applyAlignment="1">
      <alignment horizontal="center"/>
    </xf>
    <xf numFmtId="283" fontId="13" fillId="5" borderId="9" xfId="13860" applyNumberFormat="1" applyFont="1" applyFill="1" applyBorder="1" applyAlignment="1">
      <alignment horizontal="center" vertical="center"/>
    </xf>
    <xf numFmtId="167" fontId="13" fillId="5" borderId="8" xfId="10" applyNumberFormat="1" applyFont="1" applyFill="1" applyBorder="1" applyAlignment="1">
      <alignment horizontal="center" vertical="center"/>
    </xf>
    <xf numFmtId="283" fontId="40" fillId="5" borderId="103" xfId="47177" applyNumberFormat="1" applyFont="1" applyFill="1" applyBorder="1" applyAlignment="1">
      <alignment horizontal="right" vertical="center"/>
    </xf>
    <xf numFmtId="283" fontId="14" fillId="5" borderId="90" xfId="13860" applyNumberFormat="1" applyFont="1" applyFill="1" applyBorder="1" applyAlignment="1">
      <alignment horizontal="center" vertical="center"/>
    </xf>
    <xf numFmtId="283" fontId="40" fillId="5" borderId="91" xfId="47177" applyNumberFormat="1" applyFont="1" applyFill="1" applyBorder="1" applyAlignment="1">
      <alignment horizontal="right" vertical="center"/>
    </xf>
    <xf numFmtId="167" fontId="14" fillId="5" borderId="112" xfId="10" applyNumberFormat="1" applyFont="1" applyFill="1" applyBorder="1" applyAlignment="1">
      <alignment horizontal="center" vertical="center"/>
    </xf>
    <xf numFmtId="10" fontId="39" fillId="5" borderId="10" xfId="10" applyNumberFormat="1" applyFont="1" applyFill="1" applyBorder="1" applyAlignment="1">
      <alignment horizontal="right" vertical="center"/>
    </xf>
    <xf numFmtId="10" fontId="39" fillId="5" borderId="9" xfId="10" applyNumberFormat="1" applyFont="1" applyFill="1" applyBorder="1" applyAlignment="1">
      <alignment horizontal="right" vertical="center"/>
    </xf>
    <xf numFmtId="10" fontId="39" fillId="5" borderId="11" xfId="10" applyNumberFormat="1" applyFont="1" applyFill="1" applyBorder="1" applyAlignment="1">
      <alignment horizontal="right" vertical="center"/>
    </xf>
    <xf numFmtId="245" fontId="39" fillId="5" borderId="8" xfId="13860" applyNumberFormat="1" applyFont="1" applyFill="1" applyBorder="1" applyAlignment="1">
      <alignment horizontal="right" vertical="center"/>
    </xf>
    <xf numFmtId="0" fontId="22" fillId="0" borderId="0" xfId="0" applyFont="1" applyAlignment="1">
      <alignment horizontal="center"/>
    </xf>
    <xf numFmtId="17" fontId="18" fillId="3" borderId="89" xfId="0" quotePrefix="1" applyNumberFormat="1" applyFont="1" applyFill="1" applyBorder="1" applyAlignment="1">
      <alignment horizontal="center" vertical="center"/>
    </xf>
    <xf numFmtId="17" fontId="18" fillId="3" borderId="91" xfId="0" quotePrefix="1" applyNumberFormat="1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/>
    </xf>
    <xf numFmtId="0" fontId="18" fillId="3" borderId="7" xfId="0" applyFont="1" applyFill="1" applyBorder="1" applyAlignment="1">
      <alignment horizontal="center"/>
    </xf>
    <xf numFmtId="0" fontId="21" fillId="0" borderId="92" xfId="0" applyFont="1" applyBorder="1" applyAlignment="1">
      <alignment vertical="center"/>
    </xf>
    <xf numFmtId="169" fontId="16" fillId="0" borderId="87" xfId="12" applyNumberFormat="1" applyFont="1" applyFill="1" applyBorder="1" applyAlignment="1">
      <alignment vertical="center"/>
    </xf>
    <xf numFmtId="169" fontId="16" fillId="0" borderId="88" xfId="12" applyNumberFormat="1" applyFont="1" applyFill="1" applyBorder="1" applyAlignment="1">
      <alignment vertical="center"/>
    </xf>
    <xf numFmtId="167" fontId="16" fillId="0" borderId="87" xfId="48404" applyNumberFormat="1" applyFont="1" applyFill="1" applyBorder="1" applyAlignment="1" applyProtection="1">
      <alignment horizontal="center" vertical="center"/>
    </xf>
    <xf numFmtId="167" fontId="16" fillId="0" borderId="88" xfId="48404" applyNumberFormat="1" applyFont="1" applyFill="1" applyBorder="1" applyAlignment="1" applyProtection="1">
      <alignment horizontal="center" vertical="center"/>
    </xf>
    <xf numFmtId="0" fontId="21" fillId="0" borderId="5" xfId="0" applyFont="1" applyBorder="1" applyAlignment="1">
      <alignment vertical="center"/>
    </xf>
    <xf numFmtId="169" fontId="16" fillId="0" borderId="0" xfId="12" applyNumberFormat="1" applyFont="1" applyFill="1" applyBorder="1" applyAlignment="1">
      <alignment vertical="center"/>
    </xf>
    <xf numFmtId="169" fontId="16" fillId="0" borderId="7" xfId="12" applyNumberFormat="1" applyFont="1" applyFill="1" applyBorder="1" applyAlignment="1">
      <alignment vertical="center"/>
    </xf>
    <xf numFmtId="167" fontId="16" fillId="0" borderId="6" xfId="48404" applyNumberFormat="1" applyFont="1" applyFill="1" applyBorder="1" applyAlignment="1" applyProtection="1">
      <alignment horizontal="center" vertical="center"/>
    </xf>
    <xf numFmtId="167" fontId="16" fillId="0" borderId="7" xfId="48404" applyNumberFormat="1" applyFont="1" applyFill="1" applyBorder="1" applyAlignment="1" applyProtection="1">
      <alignment horizontal="center" vertical="center"/>
    </xf>
    <xf numFmtId="0" fontId="16" fillId="0" borderId="6" xfId="48404" applyNumberFormat="1" applyFont="1" applyFill="1" applyBorder="1" applyAlignment="1" applyProtection="1">
      <alignment horizontal="center" vertical="center"/>
    </xf>
    <xf numFmtId="0" fontId="16" fillId="0" borderId="7" xfId="48404" applyNumberFormat="1" applyFont="1" applyFill="1" applyBorder="1" applyAlignment="1" applyProtection="1">
      <alignment horizontal="center" vertical="center"/>
    </xf>
    <xf numFmtId="0" fontId="21" fillId="0" borderId="5" xfId="0" applyFont="1" applyBorder="1" applyAlignment="1">
      <alignment vertical="center" wrapText="1"/>
    </xf>
    <xf numFmtId="169" fontId="16" fillId="0" borderId="6" xfId="12" quotePrefix="1" applyNumberFormat="1" applyFont="1" applyFill="1" applyBorder="1" applyAlignment="1">
      <alignment horizontal="center" vertical="center"/>
    </xf>
    <xf numFmtId="169" fontId="16" fillId="0" borderId="7" xfId="12" quotePrefix="1" applyNumberFormat="1" applyFont="1" applyFill="1" applyBorder="1" applyAlignment="1">
      <alignment horizontal="center" vertical="center"/>
    </xf>
    <xf numFmtId="169" fontId="16" fillId="0" borderId="90" xfId="12" applyNumberFormat="1" applyFont="1" applyFill="1" applyBorder="1" applyAlignment="1">
      <alignment vertical="center"/>
    </xf>
    <xf numFmtId="169" fontId="16" fillId="0" borderId="91" xfId="12" applyNumberFormat="1" applyFont="1" applyFill="1" applyBorder="1" applyAlignment="1">
      <alignment vertical="center"/>
    </xf>
    <xf numFmtId="169" fontId="16" fillId="0" borderId="89" xfId="12" quotePrefix="1" applyNumberFormat="1" applyFont="1" applyFill="1" applyBorder="1" applyAlignment="1">
      <alignment horizontal="center" vertical="center"/>
    </xf>
    <xf numFmtId="0" fontId="22" fillId="0" borderId="8" xfId="0" applyFont="1" applyBorder="1" applyAlignment="1">
      <alignment vertical="center"/>
    </xf>
    <xf numFmtId="169" fontId="20" fillId="0" borderId="9" xfId="12" applyNumberFormat="1" applyFont="1" applyFill="1" applyBorder="1" applyAlignment="1">
      <alignment vertical="center"/>
    </xf>
    <xf numFmtId="167" fontId="20" fillId="0" borderId="10" xfId="48404" applyNumberFormat="1" applyFont="1" applyFill="1" applyBorder="1" applyAlignment="1" applyProtection="1">
      <alignment horizontal="center" vertical="center"/>
    </xf>
    <xf numFmtId="167" fontId="20" fillId="0" borderId="11" xfId="48404" applyNumberFormat="1" applyFont="1" applyFill="1" applyBorder="1" applyAlignment="1" applyProtection="1">
      <alignment horizontal="center" vertical="center"/>
    </xf>
    <xf numFmtId="0" fontId="20" fillId="0" borderId="9" xfId="0" applyFont="1" applyBorder="1" applyAlignment="1">
      <alignment vertical="center"/>
    </xf>
    <xf numFmtId="169" fontId="20" fillId="0" borderId="0" xfId="12" applyNumberFormat="1" applyFont="1" applyFill="1" applyBorder="1" applyAlignment="1">
      <alignment vertical="center"/>
    </xf>
    <xf numFmtId="167" fontId="20" fillId="0" borderId="0" xfId="48404" applyNumberFormat="1" applyFont="1" applyFill="1" applyBorder="1" applyAlignment="1" applyProtection="1">
      <alignment horizontal="center" vertical="center"/>
    </xf>
    <xf numFmtId="0" fontId="16" fillId="0" borderId="92" xfId="0" applyFont="1" applyBorder="1" applyAlignment="1">
      <alignment vertical="center"/>
    </xf>
    <xf numFmtId="167" fontId="16" fillId="0" borderId="86" xfId="48404" applyNumberFormat="1" applyFont="1" applyFill="1" applyBorder="1" applyAlignment="1" applyProtection="1">
      <alignment horizontal="center" vertical="center"/>
    </xf>
    <xf numFmtId="0" fontId="16" fillId="0" borderId="2" xfId="0" applyFont="1" applyBorder="1" applyAlignment="1">
      <alignment vertical="center"/>
    </xf>
    <xf numFmtId="167" fontId="16" fillId="0" borderId="89" xfId="48404" applyNumberFormat="1" applyFont="1" applyFill="1" applyBorder="1" applyAlignment="1" applyProtection="1">
      <alignment horizontal="center" vertical="center"/>
    </xf>
    <xf numFmtId="167" fontId="16" fillId="0" borderId="91" xfId="48404" applyNumberFormat="1" applyFont="1" applyFill="1" applyBorder="1" applyAlignment="1" applyProtection="1">
      <alignment horizontal="center" vertical="center"/>
    </xf>
    <xf numFmtId="167" fontId="20" fillId="0" borderId="87" xfId="48404" applyNumberFormat="1" applyFont="1" applyFill="1" applyBorder="1" applyAlignment="1" applyProtection="1">
      <alignment horizontal="center" vertical="center"/>
    </xf>
    <xf numFmtId="0" fontId="16" fillId="0" borderId="5" xfId="0" applyFont="1" applyBorder="1" applyAlignment="1">
      <alignment vertical="center"/>
    </xf>
    <xf numFmtId="0" fontId="16" fillId="0" borderId="6" xfId="12" quotePrefix="1" applyNumberFormat="1" applyFont="1" applyFill="1" applyBorder="1" applyAlignment="1">
      <alignment horizontal="center" vertical="center"/>
    </xf>
    <xf numFmtId="0" fontId="16" fillId="0" borderId="7" xfId="12" quotePrefix="1" applyNumberFormat="1" applyFont="1" applyFill="1" applyBorder="1" applyAlignment="1">
      <alignment horizontal="center" vertical="center"/>
    </xf>
    <xf numFmtId="0" fontId="20" fillId="0" borderId="8" xfId="0" applyFont="1" applyBorder="1" applyAlignment="1">
      <alignment vertical="center"/>
    </xf>
    <xf numFmtId="166" fontId="20" fillId="0" borderId="9" xfId="12" applyNumberFormat="1" applyFont="1" applyFill="1" applyBorder="1" applyAlignment="1">
      <alignment vertical="center"/>
    </xf>
    <xf numFmtId="170" fontId="18" fillId="0" borderId="10" xfId="12" applyFont="1" applyFill="1" applyBorder="1" applyAlignment="1" applyProtection="1">
      <alignment horizontal="right" vertical="center"/>
    </xf>
    <xf numFmtId="170" fontId="18" fillId="0" borderId="11" xfId="12" applyFont="1" applyFill="1" applyBorder="1" applyAlignment="1" applyProtection="1">
      <alignment horizontal="right" vertical="center"/>
    </xf>
    <xf numFmtId="166" fontId="20" fillId="0" borderId="11" xfId="12" applyNumberFormat="1" applyFont="1" applyFill="1" applyBorder="1" applyAlignment="1">
      <alignment vertical="center"/>
    </xf>
    <xf numFmtId="0" fontId="16" fillId="0" borderId="10" xfId="0" applyFont="1" applyBorder="1"/>
    <xf numFmtId="0" fontId="16" fillId="0" borderId="11" xfId="0" applyFont="1" applyBorder="1"/>
    <xf numFmtId="17" fontId="1" fillId="3" borderId="111" xfId="47177" applyNumberFormat="1" applyFont="1" applyFill="1" applyBorder="1" applyAlignment="1">
      <alignment horizontal="center" vertical="center"/>
    </xf>
    <xf numFmtId="17" fontId="1" fillId="3" borderId="112" xfId="47177" applyNumberFormat="1" applyFont="1" applyFill="1" applyBorder="1" applyAlignment="1">
      <alignment horizontal="center" vertical="center"/>
    </xf>
    <xf numFmtId="3" fontId="40" fillId="5" borderId="109" xfId="47177" applyNumberFormat="1" applyFont="1" applyFill="1" applyBorder="1" applyAlignment="1">
      <alignment horizontal="center" vertical="center"/>
    </xf>
    <xf numFmtId="3" fontId="40" fillId="5" borderId="110" xfId="47177" applyNumberFormat="1" applyFont="1" applyFill="1" applyBorder="1" applyAlignment="1">
      <alignment horizontal="center" vertical="center"/>
    </xf>
    <xf numFmtId="167" fontId="40" fillId="5" borderId="111" xfId="10" applyNumberFormat="1" applyFont="1" applyFill="1" applyBorder="1" applyAlignment="1">
      <alignment horizontal="center" vertical="center"/>
    </xf>
    <xf numFmtId="3" fontId="40" fillId="5" borderId="6" xfId="47177" applyNumberFormat="1" applyFont="1" applyFill="1" applyBorder="1" applyAlignment="1">
      <alignment horizontal="center" vertical="center"/>
    </xf>
    <xf numFmtId="3" fontId="40" fillId="5" borderId="7" xfId="47177" applyNumberFormat="1" applyFont="1" applyFill="1" applyBorder="1" applyAlignment="1">
      <alignment horizontal="center" vertical="center"/>
    </xf>
    <xf numFmtId="167" fontId="40" fillId="5" borderId="5" xfId="10" applyNumberFormat="1" applyFont="1" applyFill="1" applyBorder="1" applyAlignment="1">
      <alignment horizontal="center" vertical="center"/>
    </xf>
    <xf numFmtId="3" fontId="40" fillId="5" borderId="103" xfId="47177" applyNumberFormat="1" applyFont="1" applyFill="1" applyBorder="1" applyAlignment="1">
      <alignment horizontal="center" vertical="center"/>
    </xf>
    <xf numFmtId="3" fontId="40" fillId="5" borderId="91" xfId="47177" applyNumberFormat="1" applyFont="1" applyFill="1" applyBorder="1" applyAlignment="1">
      <alignment horizontal="center" vertical="center"/>
    </xf>
    <xf numFmtId="3" fontId="39" fillId="5" borderId="10" xfId="47177" applyNumberFormat="1" applyFont="1" applyFill="1" applyBorder="1" applyAlignment="1">
      <alignment horizontal="center" vertical="center"/>
    </xf>
    <xf numFmtId="3" fontId="39" fillId="5" borderId="11" xfId="47177" applyNumberFormat="1" applyFont="1" applyFill="1" applyBorder="1" applyAlignment="1">
      <alignment horizontal="center" vertical="center"/>
    </xf>
    <xf numFmtId="167" fontId="39" fillId="5" borderId="11" xfId="10" applyNumberFormat="1" applyFont="1" applyFill="1" applyBorder="1" applyAlignment="1">
      <alignment horizontal="center" vertical="center"/>
    </xf>
    <xf numFmtId="3" fontId="39" fillId="5" borderId="103" xfId="47177" applyNumberFormat="1" applyFont="1" applyFill="1" applyBorder="1" applyAlignment="1">
      <alignment horizontal="center" vertical="center"/>
    </xf>
    <xf numFmtId="3" fontId="39" fillId="5" borderId="91" xfId="47177" applyNumberFormat="1" applyFont="1" applyFill="1" applyBorder="1" applyAlignment="1">
      <alignment horizontal="center" vertical="center"/>
    </xf>
    <xf numFmtId="167" fontId="39" fillId="5" borderId="91" xfId="10" applyNumberFormat="1" applyFont="1" applyFill="1" applyBorder="1" applyAlignment="1">
      <alignment horizontal="center" vertical="center"/>
    </xf>
    <xf numFmtId="167" fontId="1" fillId="3" borderId="111" xfId="10" applyNumberFormat="1" applyFont="1" applyFill="1" applyBorder="1" applyAlignment="1">
      <alignment horizontal="center" vertical="center"/>
    </xf>
    <xf numFmtId="167" fontId="1" fillId="3" borderId="112" xfId="10" applyNumberFormat="1" applyFont="1" applyFill="1" applyBorder="1" applyAlignment="1">
      <alignment horizontal="center" vertical="center"/>
    </xf>
    <xf numFmtId="3" fontId="2" fillId="5" borderId="10" xfId="47177" applyNumberFormat="1" applyFont="1" applyFill="1" applyBorder="1" applyAlignment="1">
      <alignment horizontal="center" vertical="center"/>
    </xf>
    <xf numFmtId="3" fontId="2" fillId="5" borderId="11" xfId="47177" applyNumberFormat="1" applyFont="1" applyFill="1" applyBorder="1" applyAlignment="1">
      <alignment horizontal="center" vertical="center"/>
    </xf>
    <xf numFmtId="0" fontId="0" fillId="5" borderId="0" xfId="47177" applyFont="1" applyFill="1" applyAlignment="1">
      <alignment horizontal="center"/>
    </xf>
    <xf numFmtId="17" fontId="1" fillId="5" borderId="0" xfId="47177" applyNumberFormat="1" applyFont="1" applyFill="1" applyAlignment="1">
      <alignment horizontal="center" vertical="center"/>
    </xf>
    <xf numFmtId="0" fontId="2" fillId="0" borderId="109" xfId="47177" applyFont="1" applyBorder="1" applyAlignment="1">
      <alignment wrapText="1"/>
    </xf>
    <xf numFmtId="10" fontId="40" fillId="0" borderId="109" xfId="36362" applyNumberFormat="1" applyFont="1" applyBorder="1" applyAlignment="1">
      <alignment horizontal="center" vertical="center"/>
    </xf>
    <xf numFmtId="10" fontId="40" fillId="0" borderId="110" xfId="36362" applyNumberFormat="1" applyFont="1" applyBorder="1" applyAlignment="1">
      <alignment horizontal="center" vertical="center"/>
    </xf>
    <xf numFmtId="245" fontId="40" fillId="5" borderId="111" xfId="13860" applyNumberFormat="1" applyFont="1" applyFill="1" applyBorder="1" applyAlignment="1">
      <alignment horizontal="center" vertical="center"/>
    </xf>
    <xf numFmtId="0" fontId="2" fillId="0" borderId="6" xfId="47177" applyFont="1" applyBorder="1" applyAlignment="1">
      <alignment wrapText="1"/>
    </xf>
    <xf numFmtId="10" fontId="40" fillId="0" borderId="6" xfId="36362" applyNumberFormat="1" applyFont="1" applyBorder="1" applyAlignment="1">
      <alignment horizontal="center" vertical="center"/>
    </xf>
    <xf numFmtId="10" fontId="40" fillId="0" borderId="7" xfId="36362" applyNumberFormat="1" applyFont="1" applyBorder="1" applyAlignment="1">
      <alignment horizontal="center" vertical="center"/>
    </xf>
    <xf numFmtId="245" fontId="40" fillId="5" borderId="5" xfId="13860" applyNumberFormat="1" applyFont="1" applyFill="1" applyBorder="1" applyAlignment="1">
      <alignment horizontal="center" vertical="center"/>
    </xf>
    <xf numFmtId="0" fontId="2" fillId="0" borderId="103" xfId="47177" applyFont="1" applyBorder="1" applyAlignment="1">
      <alignment wrapText="1"/>
    </xf>
    <xf numFmtId="10" fontId="40" fillId="0" borderId="103" xfId="36362" applyNumberFormat="1" applyFont="1" applyBorder="1" applyAlignment="1">
      <alignment horizontal="center" vertical="center"/>
    </xf>
    <xf numFmtId="10" fontId="40" fillId="0" borderId="91" xfId="36362" applyNumberFormat="1" applyFont="1" applyBorder="1" applyAlignment="1">
      <alignment horizontal="center" vertical="center"/>
    </xf>
    <xf numFmtId="245" fontId="40" fillId="5" borderId="112" xfId="13860" applyNumberFormat="1" applyFont="1" applyFill="1" applyBorder="1" applyAlignment="1">
      <alignment horizontal="center" vertical="center"/>
    </xf>
    <xf numFmtId="0" fontId="14" fillId="0" borderId="0" xfId="0" applyFont="1" applyAlignment="1">
      <alignment wrapText="1"/>
    </xf>
    <xf numFmtId="3" fontId="13" fillId="0" borderId="0" xfId="0" applyNumberFormat="1" applyFont="1" applyAlignment="1">
      <alignment horizontal="center" vertical="center" wrapText="1"/>
    </xf>
    <xf numFmtId="167" fontId="13" fillId="5" borderId="0" xfId="10" applyNumberFormat="1" applyFont="1" applyFill="1" applyAlignment="1">
      <alignment horizontal="center" vertical="center" wrapText="1"/>
    </xf>
    <xf numFmtId="283" fontId="40" fillId="5" borderId="109" xfId="47177" applyNumberFormat="1" applyFont="1" applyFill="1" applyBorder="1" applyAlignment="1">
      <alignment horizontal="right" vertical="center"/>
    </xf>
    <xf numFmtId="283" fontId="14" fillId="5" borderId="87" xfId="13860" applyNumberFormat="1" applyFont="1" applyFill="1" applyBorder="1" applyAlignment="1">
      <alignment horizontal="center" vertical="center"/>
    </xf>
    <xf numFmtId="283" fontId="40" fillId="5" borderId="110" xfId="47177" applyNumberFormat="1" applyFont="1" applyFill="1" applyBorder="1" applyAlignment="1">
      <alignment horizontal="right" vertical="center"/>
    </xf>
    <xf numFmtId="0" fontId="40" fillId="5" borderId="0" xfId="47177" applyFont="1" applyFill="1" applyAlignment="1">
      <alignment vertical="center" wrapText="1"/>
    </xf>
    <xf numFmtId="283" fontId="40" fillId="5" borderId="0" xfId="47177" applyNumberFormat="1" applyFont="1" applyFill="1" applyAlignment="1">
      <alignment horizontal="right" vertical="center"/>
    </xf>
    <xf numFmtId="10" fontId="13" fillId="0" borderId="10" xfId="10" applyNumberFormat="1" applyFont="1" applyBorder="1" applyAlignment="1">
      <alignment horizontal="center" vertical="center"/>
    </xf>
    <xf numFmtId="10" fontId="13" fillId="0" borderId="9" xfId="10" applyNumberFormat="1" applyFont="1" applyBorder="1" applyAlignment="1">
      <alignment horizontal="center" vertical="center"/>
    </xf>
    <xf numFmtId="10" fontId="13" fillId="0" borderId="11" xfId="10" applyNumberFormat="1" applyFont="1" applyBorder="1" applyAlignment="1">
      <alignment horizontal="center" vertical="center"/>
    </xf>
    <xf numFmtId="201" fontId="39" fillId="5" borderId="8" xfId="13860" applyNumberFormat="1" applyFont="1" applyFill="1" applyBorder="1" applyAlignment="1">
      <alignment horizontal="center" vertical="center"/>
    </xf>
    <xf numFmtId="3" fontId="62" fillId="136" borderId="100" xfId="0" applyNumberFormat="1" applyFont="1" applyFill="1" applyBorder="1" applyAlignment="1">
      <alignment horizontal="center" vertical="center" wrapText="1" readingOrder="1"/>
    </xf>
    <xf numFmtId="173" fontId="62" fillId="136" borderId="7" xfId="0" applyNumberFormat="1" applyFont="1" applyFill="1" applyBorder="1" applyAlignment="1">
      <alignment horizontal="center" vertical="center" wrapText="1" readingOrder="1"/>
    </xf>
    <xf numFmtId="3" fontId="62" fillId="136" borderId="7" xfId="0" applyNumberFormat="1" applyFont="1" applyFill="1" applyBorder="1" applyAlignment="1">
      <alignment horizontal="center" vertical="center" wrapText="1" readingOrder="1"/>
    </xf>
    <xf numFmtId="173" fontId="62" fillId="136" borderId="91" xfId="0" applyNumberFormat="1" applyFont="1" applyFill="1" applyBorder="1" applyAlignment="1">
      <alignment horizontal="center" vertical="center" wrapText="1" readingOrder="1"/>
    </xf>
    <xf numFmtId="173" fontId="62" fillId="136" borderId="11" xfId="0" applyNumberFormat="1" applyFont="1" applyFill="1" applyBorder="1" applyAlignment="1">
      <alignment horizontal="center" vertical="center" wrapText="1" readingOrder="1"/>
    </xf>
    <xf numFmtId="2" fontId="62" fillId="136" borderId="11" xfId="0" applyNumberFormat="1" applyFont="1" applyFill="1" applyBorder="1" applyAlignment="1">
      <alignment horizontal="center" vertical="center" wrapText="1" readingOrder="1"/>
    </xf>
    <xf numFmtId="167" fontId="62" fillId="136" borderId="11" xfId="53392" applyNumberFormat="1" applyFont="1" applyFill="1" applyBorder="1" applyAlignment="1">
      <alignment horizontal="center" vertical="center" wrapText="1" readingOrder="1"/>
    </xf>
    <xf numFmtId="167" fontId="62" fillId="136" borderId="7" xfId="0" applyNumberFormat="1" applyFont="1" applyFill="1" applyBorder="1" applyAlignment="1">
      <alignment horizontal="center" vertical="center" wrapText="1" readingOrder="1"/>
    </xf>
    <xf numFmtId="1" fontId="62" fillId="136" borderId="91" xfId="0" applyNumberFormat="1" applyFont="1" applyFill="1" applyBorder="1" applyAlignment="1">
      <alignment horizontal="center" vertical="center" wrapText="1" readingOrder="1"/>
    </xf>
    <xf numFmtId="0" fontId="350" fillId="3" borderId="111" xfId="0" applyFont="1" applyFill="1" applyBorder="1" applyAlignment="1">
      <alignment horizontal="center" vertical="center"/>
    </xf>
    <xf numFmtId="17" fontId="350" fillId="3" borderId="0" xfId="39" quotePrefix="1" applyNumberFormat="1" applyFont="1" applyFill="1" applyAlignment="1">
      <alignment horizontal="center"/>
    </xf>
    <xf numFmtId="17" fontId="350" fillId="3" borderId="7" xfId="39" quotePrefix="1" applyNumberFormat="1" applyFont="1" applyFill="1" applyBorder="1" applyAlignment="1">
      <alignment horizontal="center"/>
    </xf>
    <xf numFmtId="0" fontId="350" fillId="3" borderId="112" xfId="0" quotePrefix="1" applyFont="1" applyFill="1" applyBorder="1" applyAlignment="1">
      <alignment horizontal="center"/>
    </xf>
    <xf numFmtId="169" fontId="61" fillId="0" borderId="87" xfId="12" applyNumberFormat="1" applyFont="1" applyBorder="1" applyAlignment="1">
      <alignment horizontal="right"/>
    </xf>
    <xf numFmtId="167" fontId="61" fillId="6" borderId="111" xfId="36282" applyNumberFormat="1" applyFont="1" applyFill="1" applyBorder="1" applyAlignment="1">
      <alignment horizontal="center"/>
    </xf>
    <xf numFmtId="169" fontId="42" fillId="0" borderId="0" xfId="12" applyNumberFormat="1" applyFont="1"/>
    <xf numFmtId="169" fontId="42" fillId="0" borderId="7" xfId="12" applyNumberFormat="1" applyFont="1" applyBorder="1"/>
    <xf numFmtId="167" fontId="42" fillId="6" borderId="5" xfId="13" applyNumberFormat="1" applyFont="1" applyFill="1" applyBorder="1" applyAlignment="1">
      <alignment horizontal="center"/>
    </xf>
    <xf numFmtId="169" fontId="61" fillId="0" borderId="0" xfId="12" applyNumberFormat="1" applyFont="1"/>
    <xf numFmtId="167" fontId="61" fillId="6" borderId="5" xfId="13" applyNumberFormat="1" applyFont="1" applyFill="1" applyBorder="1" applyAlignment="1">
      <alignment horizontal="center"/>
    </xf>
    <xf numFmtId="169" fontId="61" fillId="0" borderId="0" xfId="12" applyNumberFormat="1" applyFont="1" applyAlignment="1">
      <alignment horizontal="right" vertical="center"/>
    </xf>
    <xf numFmtId="167" fontId="61" fillId="6" borderId="5" xfId="13" applyNumberFormat="1" applyFont="1" applyFill="1" applyBorder="1" applyAlignment="1">
      <alignment horizontal="center" vertical="center"/>
    </xf>
    <xf numFmtId="169" fontId="61" fillId="0" borderId="7" xfId="12" applyNumberFormat="1" applyFont="1" applyBorder="1"/>
    <xf numFmtId="169" fontId="61" fillId="0" borderId="10" xfId="12" applyNumberFormat="1" applyFont="1" applyBorder="1" applyAlignment="1">
      <alignment horizontal="center" vertical="center"/>
    </xf>
    <xf numFmtId="169" fontId="61" fillId="0" borderId="11" xfId="12" applyNumberFormat="1" applyFont="1" applyBorder="1" applyAlignment="1">
      <alignment horizontal="center" vertical="center"/>
    </xf>
    <xf numFmtId="167" fontId="61" fillId="0" borderId="8" xfId="13" applyNumberFormat="1" applyFont="1" applyBorder="1" applyAlignment="1">
      <alignment horizontal="center" vertical="center"/>
    </xf>
    <xf numFmtId="169" fontId="42" fillId="0" borderId="10" xfId="12" applyNumberFormat="1" applyFont="1" applyBorder="1"/>
    <xf numFmtId="169" fontId="42" fillId="0" borderId="11" xfId="12" applyNumberFormat="1" applyFont="1" applyBorder="1"/>
    <xf numFmtId="10" fontId="61" fillId="0" borderId="87" xfId="13" applyNumberFormat="1" applyFont="1" applyBorder="1" applyAlignment="1">
      <alignment horizontal="right"/>
    </xf>
    <xf numFmtId="10" fontId="61" fillId="0" borderId="111" xfId="13" applyNumberFormat="1" applyFont="1" applyBorder="1" applyAlignment="1">
      <alignment horizontal="center"/>
    </xf>
    <xf numFmtId="10" fontId="61" fillId="0" borderId="0" xfId="13" applyNumberFormat="1" applyFont="1" applyAlignment="1">
      <alignment horizontal="right"/>
    </xf>
    <xf numFmtId="10" fontId="61" fillId="0" borderId="5" xfId="13" applyNumberFormat="1" applyFont="1" applyBorder="1" applyAlignment="1">
      <alignment horizontal="center"/>
    </xf>
    <xf numFmtId="10" fontId="61" fillId="0" borderId="112" xfId="13" applyNumberFormat="1" applyFont="1" applyBorder="1" applyAlignment="1">
      <alignment horizontal="center"/>
    </xf>
    <xf numFmtId="0" fontId="350" fillId="3" borderId="110" xfId="0" applyFont="1" applyFill="1" applyBorder="1" applyAlignment="1">
      <alignment horizontal="center" vertical="center"/>
    </xf>
    <xf numFmtId="17" fontId="350" fillId="3" borderId="18" xfId="39" quotePrefix="1" applyNumberFormat="1" applyFont="1" applyFill="1" applyBorder="1" applyAlignment="1">
      <alignment horizontal="center"/>
    </xf>
    <xf numFmtId="0" fontId="350" fillId="3" borderId="19" xfId="39" quotePrefix="1" applyFont="1" applyFill="1" applyBorder="1" applyAlignment="1">
      <alignment horizontal="center"/>
    </xf>
    <xf numFmtId="0" fontId="350" fillId="3" borderId="19" xfId="0" quotePrefix="1" applyFont="1" applyFill="1" applyBorder="1" applyAlignment="1">
      <alignment horizontal="center"/>
    </xf>
    <xf numFmtId="169" fontId="42" fillId="0" borderId="0" xfId="12" applyNumberFormat="1" applyFont="1" applyAlignment="1">
      <alignment horizontal="right" vertical="center"/>
    </xf>
    <xf numFmtId="169" fontId="42" fillId="0" borderId="7" xfId="12" applyNumberFormat="1" applyFont="1" applyBorder="1" applyAlignment="1">
      <alignment horizontal="right" vertical="center"/>
    </xf>
    <xf numFmtId="169" fontId="42" fillId="0" borderId="14" xfId="12" applyNumberFormat="1" applyFont="1" applyBorder="1" applyAlignment="1">
      <alignment horizontal="right" vertical="center"/>
    </xf>
    <xf numFmtId="169" fontId="42" fillId="0" borderId="19" xfId="12" applyNumberFormat="1" applyFont="1" applyBorder="1" applyAlignment="1">
      <alignment horizontal="right" vertical="center"/>
    </xf>
    <xf numFmtId="167" fontId="42" fillId="6" borderId="17" xfId="13" applyNumberFormat="1" applyFont="1" applyFill="1" applyBorder="1" applyAlignment="1">
      <alignment horizontal="center" vertical="center"/>
    </xf>
    <xf numFmtId="169" fontId="61" fillId="0" borderId="117" xfId="12" applyNumberFormat="1" applyFont="1" applyBorder="1" applyAlignment="1">
      <alignment horizontal="right" vertical="center"/>
    </xf>
    <xf numFmtId="169" fontId="61" fillId="0" borderId="115" xfId="12" applyNumberFormat="1" applyFont="1" applyBorder="1" applyAlignment="1">
      <alignment horizontal="right" vertical="center"/>
    </xf>
    <xf numFmtId="167" fontId="61" fillId="6" borderId="115" xfId="13" applyNumberFormat="1" applyFont="1" applyFill="1" applyBorder="1" applyAlignment="1">
      <alignment horizontal="center" vertical="center"/>
    </xf>
    <xf numFmtId="169" fontId="61" fillId="0" borderId="6" xfId="12" applyNumberFormat="1" applyFont="1" applyBorder="1" applyAlignment="1">
      <alignment horizontal="right" vertical="center"/>
    </xf>
    <xf numFmtId="169" fontId="61" fillId="0" borderId="7" xfId="12" applyNumberFormat="1" applyFont="1" applyBorder="1" applyAlignment="1">
      <alignment horizontal="right" vertical="center"/>
    </xf>
    <xf numFmtId="169" fontId="42" fillId="0" borderId="6" xfId="12" applyNumberFormat="1" applyFont="1" applyBorder="1" applyAlignment="1">
      <alignment vertical="center"/>
    </xf>
    <xf numFmtId="169" fontId="42" fillId="0" borderId="7" xfId="12" applyNumberFormat="1" applyFont="1" applyBorder="1" applyAlignment="1">
      <alignment vertical="center"/>
    </xf>
    <xf numFmtId="10" fontId="42" fillId="0" borderId="7" xfId="13" applyNumberFormat="1" applyFont="1" applyBorder="1" applyAlignment="1">
      <alignment horizontal="center"/>
    </xf>
    <xf numFmtId="10" fontId="61" fillId="0" borderId="7" xfId="13" applyNumberFormat="1" applyFont="1" applyBorder="1" applyAlignment="1">
      <alignment horizontal="center"/>
    </xf>
    <xf numFmtId="10" fontId="61" fillId="0" borderId="7" xfId="13" applyNumberFormat="1" applyFont="1" applyBorder="1" applyAlignment="1">
      <alignment horizontal="center" vertical="center"/>
    </xf>
    <xf numFmtId="10" fontId="61" fillId="0" borderId="103" xfId="13" applyNumberFormat="1" applyFont="1" applyBorder="1" applyAlignment="1">
      <alignment horizontal="right" vertical="center"/>
    </xf>
    <xf numFmtId="10" fontId="61" fillId="0" borderId="91" xfId="13" applyNumberFormat="1" applyFont="1" applyBorder="1" applyAlignment="1">
      <alignment horizontal="center" vertical="center"/>
    </xf>
    <xf numFmtId="0" fontId="16" fillId="6" borderId="0" xfId="54" applyFont="1" applyFill="1"/>
    <xf numFmtId="0" fontId="16" fillId="0" borderId="0" xfId="54" applyFont="1" applyAlignment="1">
      <alignment horizontal="center"/>
    </xf>
    <xf numFmtId="0" fontId="16" fillId="0" borderId="0" xfId="22" applyFont="1" applyAlignment="1">
      <alignment horizontal="center"/>
    </xf>
    <xf numFmtId="0" fontId="16" fillId="6" borderId="0" xfId="54" applyFont="1" applyFill="1" applyAlignment="1">
      <alignment horizontal="centerContinuous"/>
    </xf>
    <xf numFmtId="0" fontId="18" fillId="3" borderId="109" xfId="22" applyFont="1" applyFill="1" applyBorder="1" applyAlignment="1">
      <alignment horizontal="center"/>
    </xf>
    <xf numFmtId="0" fontId="18" fillId="3" borderId="87" xfId="22" applyFont="1" applyFill="1" applyBorder="1" applyAlignment="1">
      <alignment horizontal="center"/>
    </xf>
    <xf numFmtId="0" fontId="18" fillId="3" borderId="110" xfId="22" applyFont="1" applyFill="1" applyBorder="1" applyAlignment="1">
      <alignment horizontal="center"/>
    </xf>
    <xf numFmtId="0" fontId="25" fillId="3" borderId="87" xfId="22" applyFont="1" applyFill="1" applyBorder="1" applyAlignment="1">
      <alignment horizontal="center"/>
    </xf>
    <xf numFmtId="0" fontId="25" fillId="3" borderId="110" xfId="22" applyFont="1" applyFill="1" applyBorder="1" applyAlignment="1">
      <alignment horizontal="center"/>
    </xf>
    <xf numFmtId="175" fontId="18" fillId="3" borderId="6" xfId="22" quotePrefix="1" applyNumberFormat="1" applyFont="1" applyFill="1" applyBorder="1" applyAlignment="1">
      <alignment horizontal="center"/>
    </xf>
    <xf numFmtId="175" fontId="18" fillId="3" borderId="0" xfId="22" quotePrefix="1" applyNumberFormat="1" applyFont="1" applyFill="1" applyAlignment="1">
      <alignment horizontal="center"/>
    </xf>
    <xf numFmtId="175" fontId="18" fillId="3" borderId="7" xfId="22" quotePrefix="1" applyNumberFormat="1" applyFont="1" applyFill="1" applyBorder="1" applyAlignment="1">
      <alignment horizontal="center"/>
    </xf>
    <xf numFmtId="1" fontId="25" fillId="3" borderId="90" xfId="22" quotePrefix="1" applyNumberFormat="1" applyFont="1" applyFill="1" applyBorder="1" applyAlignment="1">
      <alignment horizontal="center"/>
    </xf>
    <xf numFmtId="1" fontId="25" fillId="3" borderId="91" xfId="22" quotePrefix="1" applyNumberFormat="1" applyFont="1" applyFill="1" applyBorder="1" applyAlignment="1">
      <alignment horizontal="center"/>
    </xf>
    <xf numFmtId="0" fontId="20" fillId="6" borderId="111" xfId="54" applyFont="1" applyFill="1" applyBorder="1"/>
    <xf numFmtId="0" fontId="16" fillId="6" borderId="109" xfId="54" applyFont="1" applyFill="1" applyBorder="1" applyAlignment="1">
      <alignment horizontal="center"/>
    </xf>
    <xf numFmtId="0" fontId="16" fillId="6" borderId="87" xfId="54" applyFont="1" applyFill="1" applyBorder="1" applyAlignment="1">
      <alignment horizontal="center"/>
    </xf>
    <xf numFmtId="0" fontId="16" fillId="6" borderId="110" xfId="54" applyFont="1" applyFill="1" applyBorder="1" applyAlignment="1">
      <alignment horizontal="center"/>
    </xf>
    <xf numFmtId="0" fontId="16" fillId="0" borderId="87" xfId="22" applyFont="1" applyBorder="1" applyAlignment="1">
      <alignment horizontal="center"/>
    </xf>
    <xf numFmtId="0" fontId="16" fillId="0" borderId="110" xfId="22" applyFont="1" applyBorder="1" applyAlignment="1">
      <alignment horizontal="center"/>
    </xf>
    <xf numFmtId="0" fontId="16" fillId="5" borderId="5" xfId="22" applyFont="1" applyFill="1" applyBorder="1"/>
    <xf numFmtId="284" fontId="16" fillId="0" borderId="6" xfId="54" applyNumberFormat="1" applyFont="1" applyBorder="1" applyAlignment="1">
      <alignment horizontal="center"/>
    </xf>
    <xf numFmtId="284" fontId="16" fillId="0" borderId="0" xfId="54" applyNumberFormat="1" applyFont="1" applyAlignment="1">
      <alignment horizontal="center"/>
    </xf>
    <xf numFmtId="284" fontId="16" fillId="0" borderId="7" xfId="54" applyNumberFormat="1" applyFont="1" applyBorder="1" applyAlignment="1">
      <alignment horizontal="center"/>
    </xf>
    <xf numFmtId="167" fontId="16" fillId="0" borderId="6" xfId="25" applyNumberFormat="1" applyFont="1" applyBorder="1" applyAlignment="1">
      <alignment horizontal="center"/>
    </xf>
    <xf numFmtId="167" fontId="16" fillId="0" borderId="0" xfId="25" applyNumberFormat="1" applyFont="1" applyAlignment="1">
      <alignment horizontal="center"/>
    </xf>
    <xf numFmtId="167" fontId="16" fillId="0" borderId="7" xfId="25" applyNumberFormat="1" applyFont="1" applyBorder="1" applyAlignment="1">
      <alignment horizontal="center"/>
    </xf>
    <xf numFmtId="167" fontId="16" fillId="0" borderId="0" xfId="25" applyNumberFormat="1" applyFont="1" applyAlignment="1">
      <alignment horizontal="center" vertical="center"/>
    </xf>
    <xf numFmtId="167" fontId="16" fillId="0" borderId="7" xfId="25" applyNumberFormat="1" applyFont="1" applyBorder="1" applyAlignment="1">
      <alignment horizontal="center" vertical="center"/>
    </xf>
    <xf numFmtId="0" fontId="16" fillId="0" borderId="5" xfId="22" applyFont="1" applyBorder="1"/>
    <xf numFmtId="0" fontId="16" fillId="0" borderId="5" xfId="54" applyFont="1" applyBorder="1" applyAlignment="1">
      <alignment horizontal="left"/>
    </xf>
    <xf numFmtId="167" fontId="16" fillId="0" borderId="6" xfId="24" applyNumberFormat="1" applyFont="1" applyBorder="1" applyAlignment="1">
      <alignment horizontal="center"/>
    </xf>
    <xf numFmtId="167" fontId="16" fillId="0" borderId="0" xfId="24" applyNumberFormat="1" applyFont="1" applyAlignment="1">
      <alignment horizontal="center"/>
    </xf>
    <xf numFmtId="167" fontId="16" fillId="0" borderId="7" xfId="24" applyNumberFormat="1" applyFont="1" applyBorder="1" applyAlignment="1">
      <alignment horizontal="center"/>
    </xf>
    <xf numFmtId="167" fontId="16" fillId="0" borderId="0" xfId="24" applyNumberFormat="1" applyFont="1" applyAlignment="1">
      <alignment horizontal="center" vertical="center"/>
    </xf>
    <xf numFmtId="167" fontId="16" fillId="0" borderId="7" xfId="24" applyNumberFormat="1" applyFont="1" applyBorder="1" applyAlignment="1">
      <alignment horizontal="center" vertical="center"/>
    </xf>
    <xf numFmtId="0" fontId="20" fillId="0" borderId="5" xfId="54" applyFont="1" applyBorder="1"/>
    <xf numFmtId="167" fontId="16" fillId="0" borderId="6" xfId="54" applyNumberFormat="1" applyFont="1" applyBorder="1" applyAlignment="1">
      <alignment horizontal="center"/>
    </xf>
    <xf numFmtId="167" fontId="16" fillId="0" borderId="0" xfId="54" applyNumberFormat="1" applyFont="1" applyAlignment="1">
      <alignment horizontal="center"/>
    </xf>
    <xf numFmtId="167" fontId="16" fillId="0" borderId="7" xfId="54" applyNumberFormat="1" applyFont="1" applyBorder="1" applyAlignment="1">
      <alignment horizontal="center"/>
    </xf>
    <xf numFmtId="167" fontId="16" fillId="0" borderId="0" xfId="22" applyNumberFormat="1" applyFont="1" applyAlignment="1">
      <alignment horizontal="center" vertical="center"/>
    </xf>
    <xf numFmtId="167" fontId="16" fillId="0" borderId="7" xfId="22" applyNumberFormat="1" applyFont="1" applyBorder="1" applyAlignment="1">
      <alignment horizontal="center" vertical="center"/>
    </xf>
    <xf numFmtId="0" fontId="16" fillId="0" borderId="5" xfId="54" applyFont="1" applyBorder="1"/>
    <xf numFmtId="0" fontId="20" fillId="0" borderId="5" xfId="54" quotePrefix="1" applyFont="1" applyBorder="1" applyAlignment="1">
      <alignment horizontal="left"/>
    </xf>
    <xf numFmtId="167" fontId="16" fillId="0" borderId="0" xfId="26" applyNumberFormat="1" applyFont="1" applyAlignment="1">
      <alignment horizontal="center"/>
    </xf>
    <xf numFmtId="179" fontId="16" fillId="0" borderId="5" xfId="54" quotePrefix="1" applyNumberFormat="1" applyFont="1" applyBorder="1" applyAlignment="1">
      <alignment horizontal="left"/>
    </xf>
    <xf numFmtId="179" fontId="16" fillId="6" borderId="5" xfId="54" quotePrefix="1" applyNumberFormat="1" applyFont="1" applyFill="1" applyBorder="1" applyAlignment="1">
      <alignment horizontal="left"/>
    </xf>
    <xf numFmtId="0" fontId="16" fillId="6" borderId="5" xfId="54" applyFont="1" applyFill="1" applyBorder="1"/>
    <xf numFmtId="10" fontId="16" fillId="0" borderId="6" xfId="54" applyNumberFormat="1" applyFont="1" applyBorder="1" applyAlignment="1">
      <alignment horizontal="center"/>
    </xf>
    <xf numFmtId="10" fontId="16" fillId="0" borderId="0" xfId="54" applyNumberFormat="1" applyFont="1" applyAlignment="1">
      <alignment horizontal="center"/>
    </xf>
    <xf numFmtId="10" fontId="16" fillId="0" borderId="7" xfId="54" applyNumberFormat="1" applyFont="1" applyBorder="1" applyAlignment="1">
      <alignment horizontal="center"/>
    </xf>
    <xf numFmtId="0" fontId="16" fillId="0" borderId="0" xfId="22" applyFont="1" applyAlignment="1">
      <alignment horizontal="center" vertical="center"/>
    </xf>
    <xf numFmtId="0" fontId="16" fillId="0" borderId="7" xfId="22" applyFont="1" applyBorder="1" applyAlignment="1">
      <alignment horizontal="center" vertical="center"/>
    </xf>
    <xf numFmtId="179" fontId="16" fillId="0" borderId="5" xfId="54" applyNumberFormat="1" applyFont="1" applyBorder="1" applyAlignment="1">
      <alignment horizontal="left"/>
    </xf>
    <xf numFmtId="10" fontId="16" fillId="0" borderId="6" xfId="27" applyNumberFormat="1" applyFont="1" applyBorder="1" applyAlignment="1">
      <alignment horizontal="center"/>
    </xf>
    <xf numFmtId="10" fontId="16" fillId="0" borderId="0" xfId="27" applyNumberFormat="1" applyFont="1" applyAlignment="1">
      <alignment horizontal="center"/>
    </xf>
    <xf numFmtId="10" fontId="16" fillId="0" borderId="7" xfId="27" applyNumberFormat="1" applyFont="1" applyBorder="1" applyAlignment="1">
      <alignment horizontal="center"/>
    </xf>
    <xf numFmtId="167" fontId="16" fillId="0" borderId="0" xfId="27" applyNumberFormat="1" applyFont="1" applyAlignment="1">
      <alignment horizontal="center" vertical="center"/>
    </xf>
    <xf numFmtId="167" fontId="16" fillId="0" borderId="7" xfId="27" applyNumberFormat="1" applyFont="1" applyBorder="1" applyAlignment="1">
      <alignment horizontal="center" vertical="center"/>
    </xf>
    <xf numFmtId="179" fontId="20" fillId="0" borderId="5" xfId="54" quotePrefix="1" applyNumberFormat="1" applyFont="1" applyBorder="1" applyAlignment="1">
      <alignment horizontal="left"/>
    </xf>
    <xf numFmtId="0" fontId="16" fillId="0" borderId="112" xfId="22" applyFont="1" applyBorder="1"/>
    <xf numFmtId="37" fontId="16" fillId="5" borderId="103" xfId="54" applyNumberFormat="1" applyFont="1" applyFill="1" applyBorder="1" applyAlignment="1">
      <alignment horizontal="center"/>
    </xf>
    <xf numFmtId="37" fontId="16" fillId="5" borderId="90" xfId="54" applyNumberFormat="1" applyFont="1" applyFill="1" applyBorder="1" applyAlignment="1">
      <alignment horizontal="center"/>
    </xf>
    <xf numFmtId="37" fontId="16" fillId="5" borderId="91" xfId="54" applyNumberFormat="1" applyFont="1" applyFill="1" applyBorder="1" applyAlignment="1">
      <alignment horizontal="center"/>
    </xf>
    <xf numFmtId="169" fontId="16" fillId="0" borderId="90" xfId="24" applyNumberFormat="1" applyFont="1" applyBorder="1" applyAlignment="1">
      <alignment horizontal="center" vertical="center"/>
    </xf>
    <xf numFmtId="169" fontId="16" fillId="0" borderId="91" xfId="24" applyNumberFormat="1" applyFont="1" applyBorder="1" applyAlignment="1">
      <alignment horizontal="center" vertical="center"/>
    </xf>
    <xf numFmtId="0" fontId="65" fillId="6" borderId="0" xfId="54" applyFont="1" applyFill="1"/>
    <xf numFmtId="0" fontId="65" fillId="0" borderId="0" xfId="54" applyFont="1" applyAlignment="1">
      <alignment horizontal="center"/>
    </xf>
    <xf numFmtId="0" fontId="65" fillId="0" borderId="0" xfId="22" applyFont="1" applyAlignment="1">
      <alignment horizontal="center"/>
    </xf>
    <xf numFmtId="0" fontId="65" fillId="6" borderId="0" xfId="54" applyFont="1" applyFill="1" applyAlignment="1">
      <alignment horizontal="centerContinuous"/>
    </xf>
    <xf numFmtId="0" fontId="65" fillId="6" borderId="109" xfId="54" applyFont="1" applyFill="1" applyBorder="1" applyAlignment="1">
      <alignment horizontal="center"/>
    </xf>
    <xf numFmtId="0" fontId="65" fillId="6" borderId="87" xfId="54" applyFont="1" applyFill="1" applyBorder="1" applyAlignment="1">
      <alignment horizontal="center"/>
    </xf>
    <xf numFmtId="0" fontId="65" fillId="6" borderId="110" xfId="54" applyFont="1" applyFill="1" applyBorder="1" applyAlignment="1">
      <alignment horizontal="center"/>
    </xf>
    <xf numFmtId="0" fontId="65" fillId="0" borderId="87" xfId="22" applyFont="1" applyBorder="1" applyAlignment="1">
      <alignment horizontal="center"/>
    </xf>
    <xf numFmtId="0" fontId="65" fillId="0" borderId="110" xfId="22" applyFont="1" applyBorder="1" applyAlignment="1">
      <alignment horizontal="center"/>
    </xf>
    <xf numFmtId="0" fontId="65" fillId="5" borderId="5" xfId="22" applyFont="1" applyFill="1" applyBorder="1"/>
    <xf numFmtId="0" fontId="65" fillId="0" borderId="5" xfId="22" applyFont="1" applyBorder="1"/>
    <xf numFmtId="0" fontId="342" fillId="0" borderId="5" xfId="54" applyFont="1" applyBorder="1"/>
    <xf numFmtId="0" fontId="65" fillId="0" borderId="6" xfId="54" applyFont="1" applyBorder="1" applyAlignment="1">
      <alignment horizontal="center"/>
    </xf>
    <xf numFmtId="0" fontId="65" fillId="0" borderId="7" xfId="54" applyFont="1" applyBorder="1" applyAlignment="1">
      <alignment horizontal="center"/>
    </xf>
    <xf numFmtId="0" fontId="65" fillId="0" borderId="0" xfId="22" applyFont="1" applyAlignment="1">
      <alignment horizontal="center" vertical="center"/>
    </xf>
    <xf numFmtId="0" fontId="65" fillId="0" borderId="7" xfId="22" applyFont="1" applyBorder="1" applyAlignment="1">
      <alignment horizontal="center" vertical="center"/>
    </xf>
    <xf numFmtId="167" fontId="65" fillId="0" borderId="6" xfId="54" applyNumberFormat="1" applyFont="1" applyBorder="1" applyAlignment="1">
      <alignment horizontal="center"/>
    </xf>
    <xf numFmtId="167" fontId="65" fillId="0" borderId="0" xfId="54" applyNumberFormat="1" applyFont="1" applyAlignment="1">
      <alignment horizontal="center"/>
    </xf>
    <xf numFmtId="167" fontId="65" fillId="0" borderId="7" xfId="54" applyNumberFormat="1" applyFont="1" applyBorder="1" applyAlignment="1">
      <alignment horizontal="center"/>
    </xf>
    <xf numFmtId="167" fontId="65" fillId="0" borderId="0" xfId="22" applyNumberFormat="1" applyFont="1" applyAlignment="1">
      <alignment horizontal="center" vertical="center"/>
    </xf>
    <xf numFmtId="167" fontId="65" fillId="0" borderId="7" xfId="22" applyNumberFormat="1" applyFont="1" applyBorder="1" applyAlignment="1">
      <alignment horizontal="center" vertical="center"/>
    </xf>
    <xf numFmtId="0" fontId="65" fillId="0" borderId="5" xfId="54" applyFont="1" applyBorder="1"/>
    <xf numFmtId="167" fontId="65" fillId="0" borderId="103" xfId="54" applyNumberFormat="1" applyFont="1" applyBorder="1" applyAlignment="1">
      <alignment horizontal="center"/>
    </xf>
    <xf numFmtId="167" fontId="65" fillId="0" borderId="90" xfId="54" applyNumberFormat="1" applyFont="1" applyBorder="1" applyAlignment="1">
      <alignment horizontal="center"/>
    </xf>
    <xf numFmtId="167" fontId="65" fillId="0" borderId="91" xfId="54" applyNumberFormat="1" applyFont="1" applyBorder="1" applyAlignment="1">
      <alignment horizontal="center"/>
    </xf>
    <xf numFmtId="10" fontId="65" fillId="0" borderId="90" xfId="22" applyNumberFormat="1" applyFont="1" applyBorder="1" applyAlignment="1">
      <alignment horizontal="center" vertical="center"/>
    </xf>
    <xf numFmtId="10" fontId="65" fillId="0" borderId="91" xfId="22" applyNumberFormat="1" applyFont="1" applyBorder="1" applyAlignment="1">
      <alignment horizontal="center" vertical="center"/>
    </xf>
    <xf numFmtId="0" fontId="65" fillId="0" borderId="0" xfId="54" applyFont="1"/>
    <xf numFmtId="0" fontId="65" fillId="5" borderId="0" xfId="54" applyFont="1" applyFill="1" applyAlignment="1">
      <alignment vertical="top"/>
    </xf>
    <xf numFmtId="0" fontId="65" fillId="5" borderId="0" xfId="28" applyFont="1" applyFill="1" applyAlignment="1">
      <alignment horizontal="center"/>
    </xf>
    <xf numFmtId="0" fontId="65" fillId="6" borderId="0" xfId="22" applyFont="1" applyFill="1" applyAlignment="1">
      <alignment horizontal="center"/>
    </xf>
    <xf numFmtId="175" fontId="343" fillId="3" borderId="6" xfId="22" quotePrefix="1" applyNumberFormat="1" applyFont="1" applyFill="1" applyBorder="1" applyAlignment="1">
      <alignment horizontal="center"/>
    </xf>
    <xf numFmtId="175" fontId="343" fillId="3" borderId="0" xfId="22" quotePrefix="1" applyNumberFormat="1" applyFont="1" applyFill="1" applyAlignment="1">
      <alignment horizontal="center"/>
    </xf>
    <xf numFmtId="175" fontId="343" fillId="3" borderId="7" xfId="22" quotePrefix="1" applyNumberFormat="1" applyFont="1" applyFill="1" applyBorder="1" applyAlignment="1">
      <alignment horizontal="center"/>
    </xf>
    <xf numFmtId="1" fontId="343" fillId="3" borderId="103" xfId="22" quotePrefix="1" applyNumberFormat="1" applyFont="1" applyFill="1" applyBorder="1" applyAlignment="1">
      <alignment horizontal="center"/>
    </xf>
    <xf numFmtId="1" fontId="343" fillId="3" borderId="91" xfId="22" quotePrefix="1" applyNumberFormat="1" applyFont="1" applyFill="1" applyBorder="1" applyAlignment="1">
      <alignment horizontal="center"/>
    </xf>
    <xf numFmtId="0" fontId="342" fillId="0" borderId="5" xfId="54" quotePrefix="1" applyFont="1" applyBorder="1" applyAlignment="1">
      <alignment horizontal="left"/>
    </xf>
    <xf numFmtId="179" fontId="65" fillId="0" borderId="5" xfId="54" quotePrefix="1" applyNumberFormat="1" applyFont="1" applyBorder="1" applyAlignment="1">
      <alignment horizontal="left"/>
    </xf>
    <xf numFmtId="179" fontId="65" fillId="6" borderId="112" xfId="54" quotePrefix="1" applyNumberFormat="1" applyFont="1" applyFill="1" applyBorder="1" applyAlignment="1">
      <alignment horizontal="left"/>
    </xf>
    <xf numFmtId="10" fontId="14" fillId="0" borderId="0" xfId="14" applyNumberFormat="1" applyFont="1" applyBorder="1" applyAlignment="1">
      <alignment horizontal="right" vertical="center"/>
    </xf>
    <xf numFmtId="167" fontId="84" fillId="0" borderId="87" xfId="14" applyNumberFormat="1" applyFont="1" applyBorder="1" applyAlignment="1">
      <alignment horizontal="right" vertical="center"/>
    </xf>
    <xf numFmtId="0" fontId="374" fillId="0" borderId="0" xfId="54" applyFont="1" applyAlignment="1">
      <alignment vertical="top"/>
    </xf>
    <xf numFmtId="0" fontId="374" fillId="0" borderId="0" xfId="28" applyFont="1" applyAlignment="1">
      <alignment horizontal="center"/>
    </xf>
    <xf numFmtId="167" fontId="14" fillId="0" borderId="7" xfId="12" applyNumberFormat="1" applyFont="1" applyFill="1" applyBorder="1" applyAlignment="1">
      <alignment horizontal="right" vertical="center"/>
    </xf>
    <xf numFmtId="167" fontId="51" fillId="0" borderId="0" xfId="18" applyNumberFormat="1" applyFont="1" applyFill="1" applyAlignment="1">
      <alignment horizontal="center" vertical="center"/>
    </xf>
    <xf numFmtId="167" fontId="47" fillId="0" borderId="0" xfId="18" applyNumberFormat="1" applyFont="1" applyFill="1" applyAlignment="1">
      <alignment horizontal="center" vertical="center"/>
    </xf>
    <xf numFmtId="167" fontId="47" fillId="0" borderId="6" xfId="18" applyNumberFormat="1" applyFont="1" applyFill="1" applyBorder="1" applyAlignment="1">
      <alignment horizontal="center" vertical="center"/>
    </xf>
    <xf numFmtId="167" fontId="47" fillId="0" borderId="7" xfId="18" applyNumberFormat="1" applyFont="1" applyFill="1" applyBorder="1" applyAlignment="1">
      <alignment horizontal="center" vertical="center"/>
    </xf>
    <xf numFmtId="167" fontId="51" fillId="0" borderId="7" xfId="18" applyNumberFormat="1" applyFont="1" applyFill="1" applyBorder="1" applyAlignment="1">
      <alignment horizontal="center" vertical="center"/>
    </xf>
    <xf numFmtId="167" fontId="51" fillId="8" borderId="0" xfId="18" applyNumberFormat="1" applyFont="1" applyFill="1" applyAlignment="1">
      <alignment horizontal="center" vertical="center"/>
    </xf>
    <xf numFmtId="167" fontId="51" fillId="137" borderId="6" xfId="18" applyNumberFormat="1" applyFont="1" applyFill="1" applyBorder="1" applyAlignment="1">
      <alignment horizontal="center" vertical="center"/>
    </xf>
    <xf numFmtId="167" fontId="51" fillId="8" borderId="6" xfId="18" applyNumberFormat="1" applyFont="1" applyFill="1" applyBorder="1" applyAlignment="1">
      <alignment horizontal="center" vertical="center"/>
    </xf>
    <xf numFmtId="167" fontId="51" fillId="137" borderId="7" xfId="18" applyNumberFormat="1" applyFont="1" applyFill="1" applyBorder="1" applyAlignment="1">
      <alignment horizontal="center" vertical="center"/>
    </xf>
    <xf numFmtId="3" fontId="338" fillId="8" borderId="7" xfId="35" applyNumberFormat="1" applyFont="1" applyFill="1" applyBorder="1" applyAlignment="1">
      <alignment horizontal="center" vertical="center"/>
    </xf>
    <xf numFmtId="169" fontId="61" fillId="0" borderId="10" xfId="12" applyNumberFormat="1" applyFont="1" applyBorder="1" applyAlignment="1">
      <alignment horizontal="right"/>
    </xf>
    <xf numFmtId="169" fontId="61" fillId="0" borderId="9" xfId="12" applyNumberFormat="1" applyFont="1" applyBorder="1" applyAlignment="1">
      <alignment horizontal="right"/>
    </xf>
    <xf numFmtId="167" fontId="61" fillId="0" borderId="8" xfId="13" applyNumberFormat="1" applyFont="1" applyBorder="1" applyAlignment="1">
      <alignment horizontal="center"/>
    </xf>
    <xf numFmtId="0" fontId="322" fillId="3" borderId="111" xfId="91" applyFont="1" applyFill="1" applyBorder="1" applyAlignment="1">
      <alignment horizontal="center" vertical="center"/>
    </xf>
    <xf numFmtId="0" fontId="322" fillId="3" borderId="103" xfId="91" quotePrefix="1" applyFont="1" applyFill="1" applyBorder="1" applyAlignment="1">
      <alignment horizontal="center" vertical="center"/>
    </xf>
    <xf numFmtId="0" fontId="322" fillId="3" borderId="91" xfId="91" quotePrefix="1" applyFont="1" applyFill="1" applyBorder="1" applyAlignment="1">
      <alignment horizontal="center" vertical="center"/>
    </xf>
    <xf numFmtId="0" fontId="322" fillId="3" borderId="112" xfId="91" applyFont="1" applyFill="1" applyBorder="1" applyAlignment="1">
      <alignment horizontal="center" vertical="center"/>
    </xf>
    <xf numFmtId="167" fontId="65" fillId="5" borderId="5" xfId="53392" applyNumberFormat="1" applyFont="1" applyFill="1" applyBorder="1" applyAlignment="1">
      <alignment horizontal="center" vertical="center" wrapText="1"/>
    </xf>
    <xf numFmtId="169" fontId="342" fillId="5" borderId="103" xfId="55" applyNumberFormat="1" applyFont="1" applyFill="1" applyBorder="1" applyAlignment="1">
      <alignment vertical="center"/>
    </xf>
    <xf numFmtId="167" fontId="65" fillId="5" borderId="112" xfId="53392" applyNumberFormat="1" applyFont="1" applyFill="1" applyBorder="1" applyAlignment="1">
      <alignment horizontal="center" vertical="center" wrapText="1"/>
    </xf>
    <xf numFmtId="167" fontId="65" fillId="5" borderId="0" xfId="53392" applyNumberFormat="1" applyFont="1" applyFill="1" applyAlignment="1">
      <alignment horizontal="center" vertical="center" wrapText="1"/>
    </xf>
    <xf numFmtId="10" fontId="342" fillId="0" borderId="10" xfId="53392" applyNumberFormat="1" applyFont="1" applyBorder="1" applyAlignment="1">
      <alignment vertical="center"/>
    </xf>
    <xf numFmtId="10" fontId="342" fillId="0" borderId="11" xfId="53392" applyNumberFormat="1" applyFont="1" applyBorder="1" applyAlignment="1">
      <alignment vertical="center"/>
    </xf>
    <xf numFmtId="10" fontId="65" fillId="5" borderId="8" xfId="53392" quotePrefix="1" applyNumberFormat="1" applyFont="1" applyFill="1" applyBorder="1" applyAlignment="1">
      <alignment horizontal="center" vertical="center" wrapText="1"/>
    </xf>
    <xf numFmtId="0" fontId="0" fillId="0" borderId="109" xfId="0" applyBorder="1"/>
    <xf numFmtId="0" fontId="0" fillId="0" borderId="110" xfId="0" applyBorder="1"/>
    <xf numFmtId="0" fontId="0" fillId="0" borderId="111" xfId="0" applyBorder="1"/>
    <xf numFmtId="0" fontId="49" fillId="5" borderId="0" xfId="0" applyFont="1" applyFill="1" applyAlignment="1">
      <alignment horizontal="center"/>
    </xf>
    <xf numFmtId="49" fontId="50" fillId="3" borderId="6" xfId="25332" quotePrefix="1" applyNumberFormat="1" applyFont="1" applyFill="1" applyBorder="1" applyAlignment="1">
      <alignment horizontal="center"/>
    </xf>
    <xf numFmtId="49" fontId="50" fillId="3" borderId="0" xfId="1621" quotePrefix="1" applyNumberFormat="1" applyFont="1" applyFill="1" applyBorder="1" applyAlignment="1">
      <alignment horizontal="center"/>
    </xf>
    <xf numFmtId="175" fontId="50" fillId="3" borderId="103" xfId="44" applyNumberFormat="1" applyFont="1" applyFill="1" applyBorder="1" applyAlignment="1">
      <alignment horizontal="center" vertical="center" wrapText="1"/>
    </xf>
    <xf numFmtId="175" fontId="50" fillId="3" borderId="91" xfId="44" applyNumberFormat="1" applyFont="1" applyFill="1" applyBorder="1" applyAlignment="1">
      <alignment horizontal="center" vertical="center" wrapText="1"/>
    </xf>
    <xf numFmtId="0" fontId="47" fillId="0" borderId="87" xfId="0" applyFont="1" applyBorder="1"/>
    <xf numFmtId="0" fontId="47" fillId="0" borderId="110" xfId="0" applyFont="1" applyBorder="1"/>
    <xf numFmtId="0" fontId="47" fillId="5" borderId="87" xfId="0" applyFont="1" applyFill="1" applyBorder="1"/>
    <xf numFmtId="0" fontId="47" fillId="5" borderId="110" xfId="0" applyFont="1" applyFill="1" applyBorder="1"/>
    <xf numFmtId="0" fontId="49" fillId="5" borderId="6" xfId="0" applyFont="1" applyFill="1" applyBorder="1"/>
    <xf numFmtId="0" fontId="49" fillId="5" borderId="0" xfId="0" applyFont="1" applyFill="1"/>
    <xf numFmtId="0" fontId="47" fillId="5" borderId="7" xfId="0" applyFont="1" applyFill="1" applyBorder="1"/>
    <xf numFmtId="0" fontId="47" fillId="0" borderId="0" xfId="0" applyFont="1"/>
    <xf numFmtId="0" fontId="47" fillId="0" borderId="7" xfId="0" applyFont="1" applyBorder="1"/>
    <xf numFmtId="0" fontId="47" fillId="5" borderId="0" xfId="0" applyFont="1" applyFill="1"/>
    <xf numFmtId="0" fontId="47" fillId="5" borderId="6" xfId="0" applyFont="1" applyFill="1" applyBorder="1"/>
    <xf numFmtId="0" fontId="47" fillId="5" borderId="0" xfId="0" applyFont="1" applyFill="1" applyAlignment="1">
      <alignment horizontal="left"/>
    </xf>
    <xf numFmtId="169" fontId="47" fillId="0" borderId="0" xfId="12" applyNumberFormat="1" applyFont="1" applyFill="1" applyBorder="1" applyAlignment="1"/>
    <xf numFmtId="169" fontId="47" fillId="0" borderId="0" xfId="12" applyNumberFormat="1" applyFont="1" applyFill="1" applyBorder="1"/>
    <xf numFmtId="169" fontId="47" fillId="0" borderId="7" xfId="12" applyNumberFormat="1" applyFont="1" applyFill="1" applyBorder="1"/>
    <xf numFmtId="167" fontId="47" fillId="5" borderId="0" xfId="13" applyNumberFormat="1" applyFont="1" applyFill="1" applyAlignment="1">
      <alignment horizontal="center"/>
    </xf>
    <xf numFmtId="167" fontId="47" fillId="5" borderId="7" xfId="13" applyNumberFormat="1" applyFont="1" applyFill="1" applyBorder="1" applyAlignment="1">
      <alignment horizontal="center"/>
    </xf>
    <xf numFmtId="169" fontId="49" fillId="0" borderId="0" xfId="12" applyNumberFormat="1" applyFont="1" applyFill="1" applyBorder="1"/>
    <xf numFmtId="169" fontId="49" fillId="0" borderId="7" xfId="12" applyNumberFormat="1" applyFont="1" applyFill="1" applyBorder="1"/>
    <xf numFmtId="167" fontId="49" fillId="5" borderId="0" xfId="13" applyNumberFormat="1" applyFont="1" applyFill="1" applyAlignment="1">
      <alignment horizontal="center"/>
    </xf>
    <xf numFmtId="167" fontId="49" fillId="5" borderId="7" xfId="13" applyNumberFormat="1" applyFont="1" applyFill="1" applyBorder="1" applyAlignment="1">
      <alignment horizontal="center"/>
    </xf>
    <xf numFmtId="168" fontId="47" fillId="0" borderId="0" xfId="12" applyNumberFormat="1" applyFont="1" applyFill="1" applyBorder="1"/>
    <xf numFmtId="3" fontId="49" fillId="0" borderId="0" xfId="0" applyNumberFormat="1" applyFont="1"/>
    <xf numFmtId="3" fontId="49" fillId="0" borderId="7" xfId="0" applyNumberFormat="1" applyFont="1" applyBorder="1"/>
    <xf numFmtId="0" fontId="47" fillId="6" borderId="0" xfId="0" applyFont="1" applyFill="1"/>
    <xf numFmtId="169" fontId="49" fillId="0" borderId="6" xfId="12" applyNumberFormat="1" applyFont="1" applyFill="1" applyBorder="1"/>
    <xf numFmtId="167" fontId="49" fillId="5" borderId="6" xfId="13" applyNumberFormat="1" applyFont="1" applyFill="1" applyBorder="1" applyAlignment="1">
      <alignment horizontal="center"/>
    </xf>
    <xf numFmtId="0" fontId="47" fillId="5" borderId="6" xfId="0" applyFont="1" applyFill="1" applyBorder="1" applyAlignment="1">
      <alignment horizontal="left"/>
    </xf>
    <xf numFmtId="0" fontId="47" fillId="5" borderId="0" xfId="0" applyFont="1" applyFill="1" applyAlignment="1">
      <alignment horizontal="center"/>
    </xf>
    <xf numFmtId="0" fontId="47" fillId="5" borderId="7" xfId="0" applyFont="1" applyFill="1" applyBorder="1" applyAlignment="1">
      <alignment horizontal="center"/>
    </xf>
    <xf numFmtId="169" fontId="47" fillId="0" borderId="6" xfId="12" applyNumberFormat="1" applyFont="1" applyFill="1" applyBorder="1"/>
    <xf numFmtId="167" fontId="47" fillId="5" borderId="6" xfId="13" applyNumberFormat="1" applyFont="1" applyFill="1" applyBorder="1" applyAlignment="1">
      <alignment horizontal="center"/>
    </xf>
    <xf numFmtId="0" fontId="47" fillId="0" borderId="6" xfId="22" applyFont="1" applyBorder="1" applyAlignment="1">
      <alignment horizontal="left"/>
    </xf>
    <xf numFmtId="168" fontId="47" fillId="0" borderId="6" xfId="12" applyNumberFormat="1" applyFont="1" applyFill="1" applyBorder="1"/>
    <xf numFmtId="177" fontId="47" fillId="0" borderId="6" xfId="12" applyNumberFormat="1" applyFont="1" applyFill="1" applyBorder="1"/>
    <xf numFmtId="177" fontId="47" fillId="0" borderId="0" xfId="12" applyNumberFormat="1" applyFont="1" applyFill="1" applyBorder="1"/>
    <xf numFmtId="0" fontId="47" fillId="5" borderId="6" xfId="0" applyFont="1" applyFill="1" applyBorder="1" applyAlignment="1">
      <alignment horizontal="center"/>
    </xf>
    <xf numFmtId="0" fontId="49" fillId="5" borderId="7" xfId="0" applyFont="1" applyFill="1" applyBorder="1"/>
    <xf numFmtId="169" fontId="61" fillId="0" borderId="6" xfId="12" applyNumberFormat="1" applyFont="1" applyFill="1" applyBorder="1"/>
    <xf numFmtId="169" fontId="61" fillId="0" borderId="0" xfId="12" applyNumberFormat="1" applyFont="1" applyFill="1" applyBorder="1"/>
    <xf numFmtId="169" fontId="42" fillId="0" borderId="6" xfId="12" applyNumberFormat="1" applyFont="1" applyFill="1" applyBorder="1"/>
    <xf numFmtId="169" fontId="42" fillId="0" borderId="0" xfId="12" applyNumberFormat="1" applyFont="1" applyFill="1" applyBorder="1"/>
    <xf numFmtId="0" fontId="47" fillId="5" borderId="103" xfId="0" applyFont="1" applyFill="1" applyBorder="1"/>
    <xf numFmtId="0" fontId="47" fillId="5" borderId="90" xfId="0" applyFont="1" applyFill="1" applyBorder="1"/>
    <xf numFmtId="0" fontId="47" fillId="5" borderId="91" xfId="0" applyFont="1" applyFill="1" applyBorder="1"/>
    <xf numFmtId="169" fontId="42" fillId="0" borderId="103" xfId="12" applyNumberFormat="1" applyFont="1" applyFill="1" applyBorder="1"/>
    <xf numFmtId="169" fontId="42" fillId="0" borderId="90" xfId="12" applyNumberFormat="1" applyFont="1" applyFill="1" applyBorder="1"/>
    <xf numFmtId="167" fontId="47" fillId="5" borderId="103" xfId="13" applyNumberFormat="1" applyFont="1" applyFill="1" applyBorder="1" applyAlignment="1">
      <alignment horizontal="center"/>
    </xf>
    <xf numFmtId="167" fontId="47" fillId="5" borderId="91" xfId="13" applyNumberFormat="1" applyFont="1" applyFill="1" applyBorder="1" applyAlignment="1">
      <alignment horizontal="center"/>
    </xf>
    <xf numFmtId="0" fontId="65" fillId="6" borderId="0" xfId="0" applyFont="1" applyFill="1" applyBorder="1"/>
    <xf numFmtId="0" fontId="65" fillId="6" borderId="0" xfId="0" applyFont="1" applyFill="1" applyBorder="1" applyAlignment="1">
      <alignment vertical="center"/>
    </xf>
    <xf numFmtId="0" fontId="342" fillId="6" borderId="0" xfId="0" applyFont="1" applyFill="1" applyBorder="1" applyAlignment="1">
      <alignment horizontal="center"/>
    </xf>
    <xf numFmtId="0" fontId="342" fillId="6" borderId="0" xfId="0" applyFont="1" applyFill="1" applyBorder="1"/>
    <xf numFmtId="0" fontId="65" fillId="0" borderId="0" xfId="0" applyFont="1" applyBorder="1"/>
    <xf numFmtId="0" fontId="342" fillId="0" borderId="0" xfId="0" applyFont="1" applyBorder="1" applyAlignment="1">
      <alignment horizontal="center"/>
    </xf>
    <xf numFmtId="0" fontId="342" fillId="0" borderId="0" xfId="0" applyFont="1" applyBorder="1"/>
    <xf numFmtId="1" fontId="28" fillId="3" borderId="6" xfId="12" applyNumberFormat="1" applyFont="1" applyFill="1" applyBorder="1" applyAlignment="1">
      <alignment horizontal="center"/>
    </xf>
    <xf numFmtId="1" fontId="28" fillId="3" borderId="0" xfId="12" applyNumberFormat="1" applyFont="1" applyFill="1" applyBorder="1" applyAlignment="1">
      <alignment horizontal="center"/>
    </xf>
    <xf numFmtId="49" fontId="28" fillId="3" borderId="6" xfId="23" quotePrefix="1" applyNumberFormat="1" applyFont="1" applyFill="1" applyBorder="1" applyAlignment="1">
      <alignment horizontal="center"/>
    </xf>
    <xf numFmtId="49" fontId="28" fillId="3" borderId="7" xfId="23" quotePrefix="1" applyNumberFormat="1" applyFont="1" applyFill="1" applyBorder="1" applyAlignment="1">
      <alignment horizontal="center"/>
    </xf>
    <xf numFmtId="17" fontId="28" fillId="3" borderId="118" xfId="23" quotePrefix="1" applyNumberFormat="1" applyFont="1" applyFill="1" applyBorder="1" applyAlignment="1">
      <alignment horizontal="center"/>
    </xf>
    <xf numFmtId="0" fontId="65" fillId="0" borderId="114" xfId="0" applyFont="1" applyBorder="1"/>
    <xf numFmtId="0" fontId="65" fillId="6" borderId="117" xfId="0" applyFont="1" applyFill="1" applyBorder="1"/>
    <xf numFmtId="0" fontId="65" fillId="6" borderId="119" xfId="0" applyFont="1" applyFill="1" applyBorder="1"/>
    <xf numFmtId="0" fontId="30" fillId="0" borderId="119" xfId="0" applyFont="1" applyBorder="1"/>
    <xf numFmtId="169" fontId="30" fillId="0" borderId="0" xfId="12" applyNumberFormat="1" applyFont="1" applyBorder="1"/>
    <xf numFmtId="169" fontId="30" fillId="5" borderId="0" xfId="12" applyNumberFormat="1" applyFont="1" applyFill="1" applyBorder="1"/>
    <xf numFmtId="169" fontId="27" fillId="0" borderId="0" xfId="12" applyNumberFormat="1" applyFont="1" applyBorder="1"/>
    <xf numFmtId="0" fontId="29" fillId="3" borderId="120" xfId="0" applyFont="1" applyFill="1" applyBorder="1" applyAlignment="1">
      <alignment horizontal="center" vertical="top"/>
    </xf>
    <xf numFmtId="0" fontId="65" fillId="0" borderId="117" xfId="0" applyFont="1" applyBorder="1"/>
    <xf numFmtId="0" fontId="30" fillId="0" borderId="114" xfId="0" applyFont="1" applyBorder="1"/>
    <xf numFmtId="0" fontId="30" fillId="0" borderId="116" xfId="0" applyFont="1" applyBorder="1" applyAlignment="1">
      <alignment horizontal="center"/>
    </xf>
    <xf numFmtId="169" fontId="342" fillId="0" borderId="103" xfId="12" applyNumberFormat="1" applyFont="1" applyFill="1" applyBorder="1"/>
    <xf numFmtId="167" fontId="342" fillId="6" borderId="103" xfId="13" applyNumberFormat="1" applyFont="1" applyFill="1" applyBorder="1" applyAlignment="1">
      <alignment horizontal="center"/>
    </xf>
    <xf numFmtId="167" fontId="30" fillId="0" borderId="112" xfId="13" applyNumberFormat="1" applyFont="1" applyBorder="1" applyAlignment="1">
      <alignment horizontal="center"/>
    </xf>
    <xf numFmtId="1" fontId="350" fillId="3" borderId="103" xfId="21" quotePrefix="1" applyNumberFormat="1" applyFont="1" applyFill="1" applyBorder="1" applyAlignment="1">
      <alignment horizontal="center" vertical="center"/>
    </xf>
    <xf numFmtId="1" fontId="350" fillId="3" borderId="90" xfId="21" quotePrefix="1" applyNumberFormat="1" applyFont="1" applyFill="1" applyBorder="1" applyAlignment="1">
      <alignment horizontal="center" vertical="center"/>
    </xf>
    <xf numFmtId="175" fontId="350" fillId="3" borderId="103" xfId="44" applyNumberFormat="1" applyFont="1" applyFill="1" applyBorder="1" applyAlignment="1">
      <alignment horizontal="center" vertical="center" wrapText="1"/>
    </xf>
    <xf numFmtId="175" fontId="350" fillId="3" borderId="91" xfId="44" applyNumberFormat="1" applyFont="1" applyFill="1" applyBorder="1" applyAlignment="1">
      <alignment horizontal="center" vertical="center" wrapText="1"/>
    </xf>
    <xf numFmtId="0" fontId="42" fillId="5" borderId="109" xfId="0" applyFont="1" applyFill="1" applyBorder="1"/>
    <xf numFmtId="0" fontId="42" fillId="5" borderId="87" xfId="0" applyFont="1" applyFill="1" applyBorder="1"/>
    <xf numFmtId="0" fontId="42" fillId="5" borderId="110" xfId="0" applyFont="1" applyFill="1" applyBorder="1"/>
    <xf numFmtId="0" fontId="61" fillId="6" borderId="6" xfId="0" applyFont="1" applyFill="1" applyBorder="1"/>
    <xf numFmtId="0" fontId="42" fillId="6" borderId="0" xfId="0" applyFont="1" applyFill="1"/>
    <xf numFmtId="0" fontId="42" fillId="5" borderId="6" xfId="0" applyFont="1" applyFill="1" applyBorder="1"/>
    <xf numFmtId="0" fontId="42" fillId="5" borderId="0" xfId="0" applyFont="1" applyFill="1"/>
    <xf numFmtId="0" fontId="42" fillId="5" borderId="7" xfId="0" applyFont="1" applyFill="1" applyBorder="1"/>
    <xf numFmtId="0" fontId="42" fillId="6" borderId="6" xfId="0" applyFont="1" applyFill="1" applyBorder="1"/>
    <xf numFmtId="169" fontId="42" fillId="5" borderId="6" xfId="12" applyNumberFormat="1" applyFont="1" applyFill="1" applyBorder="1" applyAlignment="1"/>
    <xf numFmtId="169" fontId="42" fillId="5" borderId="0" xfId="12" applyNumberFormat="1" applyFont="1" applyFill="1" applyBorder="1"/>
    <xf numFmtId="169" fontId="42" fillId="5" borderId="7" xfId="12" applyNumberFormat="1" applyFont="1" applyFill="1" applyBorder="1"/>
    <xf numFmtId="167" fontId="42" fillId="5" borderId="0" xfId="13" applyNumberFormat="1" applyFont="1" applyFill="1" applyAlignment="1">
      <alignment horizontal="center"/>
    </xf>
    <xf numFmtId="167" fontId="42" fillId="5" borderId="7" xfId="13" applyNumberFormat="1" applyFont="1" applyFill="1" applyBorder="1" applyAlignment="1">
      <alignment horizontal="center"/>
    </xf>
    <xf numFmtId="169" fontId="42" fillId="5" borderId="6" xfId="12" applyNumberFormat="1" applyFont="1" applyFill="1" applyBorder="1"/>
    <xf numFmtId="169" fontId="61" fillId="5" borderId="6" xfId="12" applyNumberFormat="1" applyFont="1" applyFill="1" applyBorder="1"/>
    <xf numFmtId="169" fontId="61" fillId="5" borderId="0" xfId="12" applyNumberFormat="1" applyFont="1" applyFill="1" applyBorder="1"/>
    <xf numFmtId="169" fontId="61" fillId="5" borderId="7" xfId="12" applyNumberFormat="1" applyFont="1" applyFill="1" applyBorder="1"/>
    <xf numFmtId="167" fontId="61" fillId="5" borderId="0" xfId="13" applyNumberFormat="1" applyFont="1" applyFill="1" applyAlignment="1">
      <alignment horizontal="center"/>
    </xf>
    <xf numFmtId="167" fontId="61" fillId="5" borderId="7" xfId="13" applyNumberFormat="1" applyFont="1" applyFill="1" applyBorder="1" applyAlignment="1">
      <alignment horizontal="center"/>
    </xf>
    <xf numFmtId="0" fontId="61" fillId="6" borderId="0" xfId="0" applyFont="1" applyFill="1"/>
    <xf numFmtId="3" fontId="61" fillId="6" borderId="0" xfId="0" applyNumberFormat="1" applyFont="1" applyFill="1"/>
    <xf numFmtId="168" fontId="61" fillId="5" borderId="6" xfId="12" applyNumberFormat="1" applyFont="1" applyFill="1" applyBorder="1"/>
    <xf numFmtId="169" fontId="61" fillId="5" borderId="0" xfId="12" applyNumberFormat="1" applyFont="1" applyFill="1" applyBorder="1" applyAlignment="1">
      <alignment horizontal="left" indent="1"/>
    </xf>
    <xf numFmtId="0" fontId="42" fillId="0" borderId="0" xfId="0" applyFont="1"/>
    <xf numFmtId="10" fontId="42" fillId="5" borderId="6" xfId="13" applyNumberFormat="1" applyFont="1" applyFill="1" applyBorder="1"/>
    <xf numFmtId="3" fontId="61" fillId="5" borderId="6" xfId="0" applyNumberFormat="1" applyFont="1" applyFill="1" applyBorder="1"/>
    <xf numFmtId="3" fontId="61" fillId="5" borderId="0" xfId="0" applyNumberFormat="1" applyFont="1" applyFill="1"/>
    <xf numFmtId="3" fontId="61" fillId="5" borderId="7" xfId="0" applyNumberFormat="1" applyFont="1" applyFill="1" applyBorder="1"/>
    <xf numFmtId="0" fontId="61" fillId="0" borderId="6" xfId="22" applyFont="1" applyBorder="1"/>
    <xf numFmtId="0" fontId="61" fillId="0" borderId="0" xfId="22" applyFont="1"/>
    <xf numFmtId="169" fontId="42" fillId="0" borderId="6" xfId="24" applyNumberFormat="1" applyFont="1" applyFill="1" applyBorder="1"/>
    <xf numFmtId="169" fontId="42" fillId="0" borderId="0" xfId="24" applyNumberFormat="1" applyFont="1" applyFill="1" applyBorder="1"/>
    <xf numFmtId="169" fontId="42" fillId="0" borderId="7" xfId="24" applyNumberFormat="1" applyFont="1" applyFill="1" applyBorder="1"/>
    <xf numFmtId="167" fontId="42" fillId="0" borderId="0" xfId="25" applyNumberFormat="1" applyFont="1" applyFill="1" applyBorder="1" applyAlignment="1">
      <alignment horizontal="center"/>
    </xf>
    <xf numFmtId="167" fontId="42" fillId="0" borderId="7" xfId="25" applyNumberFormat="1" applyFont="1" applyFill="1" applyBorder="1" applyAlignment="1">
      <alignment horizontal="center"/>
    </xf>
    <xf numFmtId="0" fontId="42" fillId="0" borderId="6" xfId="0" applyFont="1" applyBorder="1"/>
    <xf numFmtId="169" fontId="42" fillId="0" borderId="7" xfId="12" applyNumberFormat="1" applyFont="1" applyFill="1" applyBorder="1"/>
    <xf numFmtId="0" fontId="61" fillId="0" borderId="0" xfId="0" applyFont="1"/>
    <xf numFmtId="169" fontId="61" fillId="0" borderId="7" xfId="12" applyNumberFormat="1" applyFont="1" applyFill="1" applyBorder="1"/>
    <xf numFmtId="167" fontId="61" fillId="0" borderId="0" xfId="13" applyNumberFormat="1" applyFont="1" applyAlignment="1">
      <alignment horizontal="center"/>
    </xf>
    <xf numFmtId="167" fontId="61" fillId="0" borderId="7" xfId="13" applyNumberFormat="1" applyFont="1" applyBorder="1" applyAlignment="1">
      <alignment horizontal="center"/>
    </xf>
    <xf numFmtId="0" fontId="42" fillId="6" borderId="6" xfId="0" applyFont="1" applyFill="1" applyBorder="1" applyAlignment="1">
      <alignment horizontal="left" indent="1"/>
    </xf>
    <xf numFmtId="0" fontId="42" fillId="6" borderId="13" xfId="0" applyFont="1" applyFill="1" applyBorder="1" applyAlignment="1">
      <alignment horizontal="left" indent="1"/>
    </xf>
    <xf numFmtId="0" fontId="42" fillId="6" borderId="0" xfId="0" applyFont="1" applyFill="1" applyAlignment="1">
      <alignment horizontal="left" indent="1"/>
    </xf>
    <xf numFmtId="0" fontId="42" fillId="0" borderId="13" xfId="0" applyFont="1" applyBorder="1" applyAlignment="1">
      <alignment horizontal="left" indent="1"/>
    </xf>
    <xf numFmtId="0" fontId="42" fillId="0" borderId="0" xfId="0" applyFont="1" applyAlignment="1">
      <alignment horizontal="left" indent="1"/>
    </xf>
    <xf numFmtId="177" fontId="42" fillId="5" borderId="6" xfId="12" applyNumberFormat="1" applyFont="1" applyFill="1" applyBorder="1"/>
    <xf numFmtId="177" fontId="42" fillId="5" borderId="0" xfId="12" applyNumberFormat="1" applyFont="1" applyFill="1" applyBorder="1"/>
    <xf numFmtId="177" fontId="42" fillId="5" borderId="7" xfId="12" applyNumberFormat="1" applyFont="1" applyFill="1" applyBorder="1"/>
    <xf numFmtId="0" fontId="42" fillId="6" borderId="6" xfId="0" applyFont="1" applyFill="1" applyBorder="1" applyAlignment="1">
      <alignment horizontal="center"/>
    </xf>
    <xf numFmtId="0" fontId="42" fillId="5" borderId="0" xfId="0" applyFont="1" applyFill="1" applyAlignment="1">
      <alignment horizontal="center"/>
    </xf>
    <xf numFmtId="0" fontId="42" fillId="6" borderId="0" xfId="0" applyFont="1" applyFill="1" applyAlignment="1">
      <alignment horizontal="center"/>
    </xf>
    <xf numFmtId="0" fontId="42" fillId="6" borderId="103" xfId="0" applyFont="1" applyFill="1" applyBorder="1"/>
    <xf numFmtId="0" fontId="42" fillId="6" borderId="90" xfId="0" applyFont="1" applyFill="1" applyBorder="1"/>
    <xf numFmtId="169" fontId="42" fillId="5" borderId="103" xfId="12" applyNumberFormat="1" applyFont="1" applyFill="1" applyBorder="1"/>
    <xf numFmtId="169" fontId="42" fillId="5" borderId="90" xfId="12" applyNumberFormat="1" applyFont="1" applyFill="1" applyBorder="1"/>
    <xf numFmtId="169" fontId="42" fillId="5" borderId="91" xfId="12" applyNumberFormat="1" applyFont="1" applyFill="1" applyBorder="1"/>
    <xf numFmtId="167" fontId="42" fillId="5" borderId="90" xfId="13" applyNumberFormat="1" applyFont="1" applyFill="1" applyBorder="1" applyAlignment="1">
      <alignment horizontal="center"/>
    </xf>
    <xf numFmtId="167" fontId="42" fillId="5" borderId="91" xfId="13" applyNumberFormat="1" applyFont="1" applyFill="1" applyBorder="1" applyAlignment="1">
      <alignment horizontal="center"/>
    </xf>
    <xf numFmtId="0" fontId="342" fillId="6" borderId="120" xfId="54" applyFont="1" applyFill="1" applyBorder="1"/>
    <xf numFmtId="167" fontId="65" fillId="0" borderId="6" xfId="25" applyNumberFormat="1" applyFont="1" applyFill="1" applyBorder="1" applyAlignment="1">
      <alignment horizontal="center"/>
    </xf>
    <xf numFmtId="167" fontId="65" fillId="0" borderId="0" xfId="25" applyNumberFormat="1" applyFont="1" applyFill="1" applyBorder="1" applyAlignment="1">
      <alignment horizontal="center"/>
    </xf>
    <xf numFmtId="167" fontId="65" fillId="0" borderId="7" xfId="25" applyNumberFormat="1" applyFont="1" applyFill="1" applyBorder="1" applyAlignment="1">
      <alignment horizontal="center"/>
    </xf>
    <xf numFmtId="167" fontId="65" fillId="0" borderId="0" xfId="25" applyNumberFormat="1" applyFont="1" applyFill="1" applyBorder="1" applyAlignment="1">
      <alignment horizontal="center" vertical="center"/>
    </xf>
    <xf numFmtId="167" fontId="65" fillId="0" borderId="7" xfId="25" applyNumberFormat="1" applyFont="1" applyFill="1" applyBorder="1" applyAlignment="1">
      <alignment horizontal="center" vertical="center"/>
    </xf>
    <xf numFmtId="0" fontId="65" fillId="0" borderId="5" xfId="54" quotePrefix="1" applyFont="1" applyBorder="1" applyAlignment="1">
      <alignment horizontal="left"/>
    </xf>
    <xf numFmtId="178" fontId="65" fillId="0" borderId="6" xfId="24" applyNumberFormat="1" applyFont="1" applyFill="1" applyBorder="1" applyAlignment="1">
      <alignment horizontal="center"/>
    </xf>
    <xf numFmtId="178" fontId="65" fillId="0" borderId="0" xfId="24" applyNumberFormat="1" applyFont="1" applyFill="1" applyBorder="1" applyAlignment="1">
      <alignment horizontal="center"/>
    </xf>
    <xf numFmtId="178" fontId="65" fillId="0" borderId="7" xfId="24" applyNumberFormat="1" applyFont="1" applyFill="1" applyBorder="1" applyAlignment="1">
      <alignment horizontal="center"/>
    </xf>
    <xf numFmtId="178" fontId="65" fillId="0" borderId="0" xfId="24" applyNumberFormat="1" applyFont="1" applyFill="1" applyBorder="1" applyAlignment="1">
      <alignment horizontal="center" vertical="center"/>
    </xf>
    <xf numFmtId="178" fontId="65" fillId="0" borderId="7" xfId="24" applyNumberFormat="1" applyFont="1" applyFill="1" applyBorder="1" applyAlignment="1">
      <alignment horizontal="center" vertical="center"/>
    </xf>
    <xf numFmtId="167" fontId="65" fillId="0" borderId="0" xfId="26" applyNumberFormat="1" applyFont="1" applyFill="1" applyBorder="1" applyAlignment="1">
      <alignment horizontal="center"/>
    </xf>
    <xf numFmtId="0" fontId="59" fillId="0" borderId="0" xfId="0" applyFont="1" applyAlignment="1">
      <alignment horizontal="left" vertical="center" wrapText="1"/>
    </xf>
    <xf numFmtId="0" fontId="18" fillId="3" borderId="86" xfId="0" applyFont="1" applyFill="1" applyBorder="1" applyAlignment="1">
      <alignment horizontal="center" vertical="center"/>
    </xf>
    <xf numFmtId="0" fontId="18" fillId="3" borderId="87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1" fillId="3" borderId="9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8" fillId="3" borderId="88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top" wrapText="1"/>
    </xf>
    <xf numFmtId="0" fontId="1" fillId="3" borderId="86" xfId="0" applyFont="1" applyFill="1" applyBorder="1" applyAlignment="1">
      <alignment horizontal="center" vertical="center"/>
    </xf>
    <xf numFmtId="0" fontId="1" fillId="3" borderId="87" xfId="0" applyFont="1" applyFill="1" applyBorder="1" applyAlignment="1">
      <alignment horizontal="center" vertical="center"/>
    </xf>
    <xf numFmtId="0" fontId="1" fillId="3" borderId="88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99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8" fillId="3" borderId="99" xfId="0" applyFont="1" applyFill="1" applyBorder="1" applyAlignment="1">
      <alignment horizontal="center" vertical="center"/>
    </xf>
    <xf numFmtId="0" fontId="18" fillId="3" borderId="100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317" fillId="3" borderId="99" xfId="0" applyFont="1" applyFill="1" applyBorder="1" applyAlignment="1">
      <alignment horizontal="center" vertical="center" wrapText="1"/>
    </xf>
    <xf numFmtId="0" fontId="317" fillId="3" borderId="100" xfId="0" applyFont="1" applyFill="1" applyBorder="1" applyAlignment="1">
      <alignment horizontal="center" vertical="center" wrapText="1"/>
    </xf>
    <xf numFmtId="0" fontId="317" fillId="3" borderId="6" xfId="0" applyFont="1" applyFill="1" applyBorder="1" applyAlignment="1">
      <alignment horizontal="center" vertical="center" wrapText="1"/>
    </xf>
    <xf numFmtId="0" fontId="317" fillId="3" borderId="7" xfId="0" applyFont="1" applyFill="1" applyBorder="1" applyAlignment="1">
      <alignment horizontal="center" vertical="center" wrapText="1"/>
    </xf>
    <xf numFmtId="0" fontId="334" fillId="4" borderId="92" xfId="35" applyFont="1" applyFill="1" applyBorder="1" applyAlignment="1">
      <alignment horizontal="left" vertical="center" wrapText="1"/>
    </xf>
    <xf numFmtId="0" fontId="334" fillId="4" borderId="5" xfId="35" applyFont="1" applyFill="1" applyBorder="1" applyAlignment="1">
      <alignment horizontal="left" vertical="center" wrapText="1"/>
    </xf>
    <xf numFmtId="0" fontId="1" fillId="4" borderId="92" xfId="35" applyFont="1" applyFill="1" applyBorder="1" applyAlignment="1">
      <alignment horizontal="left" vertical="center" wrapText="1"/>
    </xf>
    <xf numFmtId="0" fontId="1" fillId="4" borderId="5" xfId="35" applyFont="1" applyFill="1" applyBorder="1" applyAlignment="1">
      <alignment horizontal="left" vertical="center" wrapText="1"/>
    </xf>
    <xf numFmtId="0" fontId="1" fillId="4" borderId="86" xfId="35" applyFont="1" applyFill="1" applyBorder="1" applyAlignment="1">
      <alignment horizontal="center" vertical="center" wrapText="1"/>
    </xf>
    <xf numFmtId="0" fontId="1" fillId="4" borderId="88" xfId="35" applyFont="1" applyFill="1" applyBorder="1" applyAlignment="1">
      <alignment horizontal="center" vertical="center" wrapText="1"/>
    </xf>
    <xf numFmtId="0" fontId="1" fillId="4" borderId="6" xfId="35" applyFont="1" applyFill="1" applyBorder="1" applyAlignment="1">
      <alignment horizontal="center" vertical="center" wrapText="1"/>
    </xf>
    <xf numFmtId="0" fontId="1" fillId="4" borderId="7" xfId="35" applyFont="1" applyFill="1" applyBorder="1" applyAlignment="1">
      <alignment horizontal="center" vertical="center" wrapText="1"/>
    </xf>
    <xf numFmtId="0" fontId="1" fillId="4" borderId="86" xfId="35" applyFont="1" applyFill="1" applyBorder="1" applyAlignment="1">
      <alignment horizontal="center" vertical="center"/>
    </xf>
    <xf numFmtId="0" fontId="1" fillId="4" borderId="88" xfId="35" applyFont="1" applyFill="1" applyBorder="1" applyAlignment="1">
      <alignment horizontal="center" vertical="center"/>
    </xf>
    <xf numFmtId="0" fontId="323" fillId="4" borderId="6" xfId="0" applyFont="1" applyFill="1" applyBorder="1" applyAlignment="1">
      <alignment horizontal="center" vertical="top"/>
    </xf>
    <xf numFmtId="0" fontId="323" fillId="4" borderId="0" xfId="0" applyFont="1" applyFill="1" applyAlignment="1">
      <alignment horizontal="center" vertical="top"/>
    </xf>
    <xf numFmtId="0" fontId="323" fillId="4" borderId="7" xfId="0" applyFont="1" applyFill="1" applyBorder="1" applyAlignment="1">
      <alignment horizontal="center" vertical="top"/>
    </xf>
    <xf numFmtId="0" fontId="1" fillId="4" borderId="6" xfId="35" quotePrefix="1" applyFont="1" applyFill="1" applyBorder="1" applyAlignment="1">
      <alignment horizontal="center" vertical="center"/>
    </xf>
    <xf numFmtId="0" fontId="1" fillId="4" borderId="7" xfId="35" applyFont="1" applyFill="1" applyBorder="1" applyAlignment="1">
      <alignment horizontal="center" vertical="center"/>
    </xf>
    <xf numFmtId="0" fontId="334" fillId="4" borderId="86" xfId="35" applyFont="1" applyFill="1" applyBorder="1" applyAlignment="1">
      <alignment horizontal="center" vertical="center" wrapText="1"/>
    </xf>
    <xf numFmtId="0" fontId="334" fillId="4" borderId="87" xfId="35" applyFont="1" applyFill="1" applyBorder="1" applyAlignment="1">
      <alignment horizontal="center" vertical="center" wrapText="1"/>
    </xf>
    <xf numFmtId="0" fontId="334" fillId="4" borderId="88" xfId="35" applyFont="1" applyFill="1" applyBorder="1" applyAlignment="1">
      <alignment horizontal="center" vertical="center" wrapText="1"/>
    </xf>
    <xf numFmtId="0" fontId="334" fillId="4" borderId="6" xfId="35" applyFont="1" applyFill="1" applyBorder="1" applyAlignment="1">
      <alignment horizontal="center" vertical="center" wrapText="1"/>
    </xf>
    <xf numFmtId="0" fontId="334" fillId="4" borderId="0" xfId="35" applyFont="1" applyFill="1" applyAlignment="1">
      <alignment horizontal="center" vertical="center" wrapText="1"/>
    </xf>
    <xf numFmtId="0" fontId="334" fillId="4" borderId="7" xfId="35" applyFont="1" applyFill="1" applyBorder="1" applyAlignment="1">
      <alignment horizontal="center" vertical="center" wrapText="1"/>
    </xf>
    <xf numFmtId="0" fontId="1" fillId="4" borderId="86" xfId="0" applyFont="1" applyFill="1" applyBorder="1" applyAlignment="1">
      <alignment horizontal="center" vertical="center"/>
    </xf>
    <xf numFmtId="0" fontId="1" fillId="4" borderId="87" xfId="0" applyFont="1" applyFill="1" applyBorder="1" applyAlignment="1">
      <alignment horizontal="center" vertical="center"/>
    </xf>
    <xf numFmtId="0" fontId="1" fillId="4" borderId="88" xfId="0" applyFont="1" applyFill="1" applyBorder="1" applyAlignment="1">
      <alignment horizontal="center" vertical="center"/>
    </xf>
    <xf numFmtId="0" fontId="334" fillId="4" borderId="99" xfId="35" applyFont="1" applyFill="1" applyBorder="1" applyAlignment="1">
      <alignment horizontal="center" vertical="center" wrapText="1"/>
    </xf>
    <xf numFmtId="0" fontId="334" fillId="4" borderId="100" xfId="35" applyFont="1" applyFill="1" applyBorder="1" applyAlignment="1">
      <alignment horizontal="center" vertical="center" wrapText="1"/>
    </xf>
    <xf numFmtId="0" fontId="334" fillId="4" borderId="0" xfId="35" applyFont="1" applyFill="1" applyBorder="1" applyAlignment="1">
      <alignment horizontal="center" vertical="center" wrapText="1"/>
    </xf>
    <xf numFmtId="0" fontId="334" fillId="4" borderId="98" xfId="35" applyFont="1" applyFill="1" applyBorder="1" applyAlignment="1">
      <alignment horizontal="left" vertical="center" wrapText="1"/>
    </xf>
    <xf numFmtId="0" fontId="1" fillId="4" borderId="99" xfId="0" applyFont="1" applyFill="1" applyBorder="1" applyAlignment="1">
      <alignment horizontal="center" vertical="top"/>
    </xf>
    <xf numFmtId="0" fontId="1" fillId="4" borderId="87" xfId="0" applyFont="1" applyFill="1" applyBorder="1" applyAlignment="1">
      <alignment horizontal="center" vertical="top"/>
    </xf>
    <xf numFmtId="0" fontId="1" fillId="4" borderId="100" xfId="0" applyFont="1" applyFill="1" applyBorder="1" applyAlignment="1">
      <alignment horizontal="center" vertical="top"/>
    </xf>
    <xf numFmtId="0" fontId="1" fillId="4" borderId="86" xfId="0" applyFont="1" applyFill="1" applyBorder="1" applyAlignment="1">
      <alignment horizontal="center" vertical="top"/>
    </xf>
    <xf numFmtId="0" fontId="1" fillId="4" borderId="88" xfId="0" applyFont="1" applyFill="1" applyBorder="1" applyAlignment="1">
      <alignment horizontal="center" vertical="top"/>
    </xf>
    <xf numFmtId="0" fontId="1" fillId="3" borderId="86" xfId="0" applyFont="1" applyFill="1" applyBorder="1" applyAlignment="1">
      <alignment horizontal="center"/>
    </xf>
    <xf numFmtId="0" fontId="1" fillId="3" borderId="88" xfId="0" applyFont="1" applyFill="1" applyBorder="1" applyAlignment="1">
      <alignment horizontal="center"/>
    </xf>
    <xf numFmtId="1" fontId="1" fillId="3" borderId="0" xfId="12" applyNumberFormat="1" applyFont="1" applyFill="1" applyAlignment="1">
      <alignment horizontal="center"/>
    </xf>
    <xf numFmtId="17" fontId="1" fillId="3" borderId="86" xfId="0" applyNumberFormat="1" applyFont="1" applyFill="1" applyBorder="1" applyAlignment="1">
      <alignment horizontal="center" vertical="center"/>
    </xf>
    <xf numFmtId="1" fontId="1" fillId="3" borderId="86" xfId="0" applyNumberFormat="1" applyFont="1" applyFill="1" applyBorder="1" applyAlignment="1">
      <alignment horizontal="center" vertical="center"/>
    </xf>
    <xf numFmtId="1" fontId="1" fillId="3" borderId="87" xfId="0" applyNumberFormat="1" applyFont="1" applyFill="1" applyBorder="1" applyAlignment="1">
      <alignment horizontal="center" vertical="center"/>
    </xf>
    <xf numFmtId="1" fontId="1" fillId="3" borderId="88" xfId="0" applyNumberFormat="1" applyFont="1" applyFill="1" applyBorder="1" applyAlignment="1">
      <alignment horizontal="center" vertical="center"/>
    </xf>
    <xf numFmtId="0" fontId="1" fillId="3" borderId="99" xfId="0" applyFont="1" applyFill="1" applyBorder="1" applyAlignment="1">
      <alignment horizontal="center" vertical="top"/>
    </xf>
    <xf numFmtId="0" fontId="1" fillId="3" borderId="98" xfId="0" applyFont="1" applyFill="1" applyBorder="1" applyAlignment="1">
      <alignment horizontal="center" vertical="top"/>
    </xf>
    <xf numFmtId="0" fontId="1" fillId="3" borderId="86" xfId="0" applyFont="1" applyFill="1" applyBorder="1" applyAlignment="1">
      <alignment horizontal="center" vertical="top"/>
    </xf>
    <xf numFmtId="0" fontId="350" fillId="3" borderId="87" xfId="0" applyFont="1" applyFill="1" applyBorder="1" applyAlignment="1">
      <alignment horizontal="center"/>
    </xf>
    <xf numFmtId="0" fontId="350" fillId="3" borderId="110" xfId="0" applyFont="1" applyFill="1" applyBorder="1" applyAlignment="1">
      <alignment horizontal="center"/>
    </xf>
    <xf numFmtId="17" fontId="1" fillId="3" borderId="86" xfId="0" quotePrefix="1" applyNumberFormat="1" applyFont="1" applyFill="1" applyBorder="1" applyAlignment="1">
      <alignment horizontal="center" vertical="center"/>
    </xf>
    <xf numFmtId="0" fontId="350" fillId="3" borderId="99" xfId="0" applyFont="1" applyFill="1" applyBorder="1" applyAlignment="1">
      <alignment horizontal="center" vertical="top"/>
    </xf>
    <xf numFmtId="0" fontId="350" fillId="3" borderId="87" xfId="0" applyFont="1" applyFill="1" applyBorder="1" applyAlignment="1">
      <alignment horizontal="center" vertical="top"/>
    </xf>
    <xf numFmtId="0" fontId="350" fillId="3" borderId="100" xfId="0" applyFont="1" applyFill="1" applyBorder="1" applyAlignment="1">
      <alignment horizontal="center" vertical="top"/>
    </xf>
    <xf numFmtId="0" fontId="43" fillId="3" borderId="86" xfId="20" applyFont="1" applyFill="1" applyBorder="1" applyAlignment="1">
      <alignment horizontal="center" vertical="center"/>
    </xf>
    <xf numFmtId="0" fontId="43" fillId="3" borderId="87" xfId="20" applyFont="1" applyFill="1" applyBorder="1" applyAlignment="1">
      <alignment horizontal="center" vertical="center"/>
    </xf>
    <xf numFmtId="0" fontId="43" fillId="3" borderId="88" xfId="20" applyFont="1" applyFill="1" applyBorder="1" applyAlignment="1">
      <alignment horizontal="center" vertical="center"/>
    </xf>
    <xf numFmtId="0" fontId="50" fillId="3" borderId="99" xfId="0" applyFont="1" applyFill="1" applyBorder="1" applyAlignment="1">
      <alignment horizontal="center" vertical="top"/>
    </xf>
    <xf numFmtId="0" fontId="50" fillId="3" borderId="87" xfId="0" applyFont="1" applyFill="1" applyBorder="1" applyAlignment="1">
      <alignment horizontal="center" vertical="top"/>
    </xf>
    <xf numFmtId="0" fontId="50" fillId="3" borderId="100" xfId="0" applyFont="1" applyFill="1" applyBorder="1" applyAlignment="1">
      <alignment horizontal="center" vertical="top"/>
    </xf>
    <xf numFmtId="0" fontId="50" fillId="3" borderId="88" xfId="0" applyFont="1" applyFill="1" applyBorder="1" applyAlignment="1">
      <alignment horizontal="center" vertical="top"/>
    </xf>
    <xf numFmtId="0" fontId="50" fillId="3" borderId="86" xfId="0" applyFont="1" applyFill="1" applyBorder="1" applyAlignment="1">
      <alignment horizontal="center" vertical="top"/>
    </xf>
    <xf numFmtId="0" fontId="1" fillId="3" borderId="105" xfId="23" applyFont="1" applyFill="1" applyBorder="1" applyAlignment="1">
      <alignment horizontal="center" vertical="top" wrapText="1"/>
    </xf>
    <xf numFmtId="0" fontId="1" fillId="3" borderId="106" xfId="23" applyFont="1" applyFill="1" applyBorder="1" applyAlignment="1">
      <alignment horizontal="center" vertical="top" wrapText="1"/>
    </xf>
    <xf numFmtId="0" fontId="1" fillId="3" borderId="1" xfId="23" applyFont="1" applyFill="1" applyBorder="1" applyAlignment="1">
      <alignment horizontal="center" vertical="top" wrapText="1"/>
    </xf>
    <xf numFmtId="0" fontId="1" fillId="3" borderId="107" xfId="23" applyFont="1" applyFill="1" applyBorder="1" applyAlignment="1">
      <alignment horizontal="center" vertical="top" wrapText="1"/>
    </xf>
    <xf numFmtId="0" fontId="40" fillId="2" borderId="0" xfId="0" applyFont="1" applyFill="1" applyAlignment="1">
      <alignment horizontal="left" vertical="center" wrapText="1"/>
    </xf>
    <xf numFmtId="0" fontId="14" fillId="0" borderId="87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50" fillId="3" borderId="86" xfId="48" applyFont="1" applyFill="1" applyBorder="1" applyAlignment="1">
      <alignment horizontal="center" vertical="top"/>
    </xf>
    <xf numFmtId="0" fontId="50" fillId="3" borderId="87" xfId="48" applyFont="1" applyFill="1" applyBorder="1" applyAlignment="1">
      <alignment horizontal="center" vertical="top"/>
    </xf>
    <xf numFmtId="0" fontId="50" fillId="3" borderId="88" xfId="48" applyFont="1" applyFill="1" applyBorder="1" applyAlignment="1">
      <alignment horizontal="center" vertical="top"/>
    </xf>
    <xf numFmtId="0" fontId="40" fillId="2" borderId="87" xfId="0" applyFont="1" applyFill="1" applyBorder="1" applyAlignment="1">
      <alignment horizontal="left" vertical="center" wrapText="1"/>
    </xf>
    <xf numFmtId="0" fontId="1" fillId="4" borderId="87" xfId="0" applyFont="1" applyFill="1" applyBorder="1" applyAlignment="1">
      <alignment horizontal="center" vertical="center" wrapText="1"/>
    </xf>
    <xf numFmtId="0" fontId="1" fillId="4" borderId="90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 vertical="center" wrapText="1"/>
    </xf>
    <xf numFmtId="0" fontId="1" fillId="4" borderId="86" xfId="0" applyFont="1" applyFill="1" applyBorder="1" applyAlignment="1">
      <alignment horizontal="center" vertical="center" wrapText="1"/>
    </xf>
    <xf numFmtId="0" fontId="1" fillId="4" borderId="89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 wrapText="1"/>
    </xf>
    <xf numFmtId="0" fontId="1" fillId="4" borderId="88" xfId="0" applyFont="1" applyFill="1" applyBorder="1" applyAlignment="1">
      <alignment horizontal="center" vertical="center" wrapText="1"/>
    </xf>
    <xf numFmtId="0" fontId="1" fillId="4" borderId="91" xfId="0" applyFont="1" applyFill="1" applyBorder="1" applyAlignment="1">
      <alignment horizontal="center" vertical="center" wrapText="1"/>
    </xf>
    <xf numFmtId="0" fontId="1" fillId="3" borderId="111" xfId="0" applyFont="1" applyFill="1" applyBorder="1" applyAlignment="1">
      <alignment horizontal="center" vertical="center"/>
    </xf>
    <xf numFmtId="0" fontId="47" fillId="5" borderId="0" xfId="20" quotePrefix="1" applyFont="1" applyFill="1" applyAlignment="1">
      <alignment horizontal="left" vertical="top" wrapText="1"/>
    </xf>
    <xf numFmtId="0" fontId="16" fillId="0" borderId="0" xfId="0" applyFont="1"/>
    <xf numFmtId="0" fontId="26" fillId="0" borderId="0" xfId="0" applyFont="1"/>
    <xf numFmtId="0" fontId="26" fillId="0" borderId="0" xfId="0" applyFont="1" applyAlignment="1">
      <alignment horizontal="left" vertical="top" wrapText="1"/>
    </xf>
    <xf numFmtId="0" fontId="26" fillId="0" borderId="0" xfId="0" applyFont="1" applyAlignment="1">
      <alignment horizontal="left" wrapText="1"/>
    </xf>
    <xf numFmtId="0" fontId="25" fillId="4" borderId="86" xfId="0" applyFont="1" applyFill="1" applyBorder="1" applyAlignment="1">
      <alignment horizontal="center" vertical="center"/>
    </xf>
    <xf numFmtId="0" fontId="25" fillId="4" borderId="87" xfId="0" applyFont="1" applyFill="1" applyBorder="1" applyAlignment="1">
      <alignment horizontal="center" vertical="center"/>
    </xf>
    <xf numFmtId="0" fontId="25" fillId="4" borderId="88" xfId="0" applyFont="1" applyFill="1" applyBorder="1" applyAlignment="1">
      <alignment horizontal="center" vertical="center"/>
    </xf>
    <xf numFmtId="0" fontId="25" fillId="4" borderId="6" xfId="0" applyFont="1" applyFill="1" applyBorder="1" applyAlignment="1">
      <alignment horizontal="center" vertical="center"/>
    </xf>
    <xf numFmtId="0" fontId="25" fillId="4" borderId="0" xfId="0" applyFont="1" applyFill="1" applyAlignment="1">
      <alignment horizontal="center" vertical="center"/>
    </xf>
    <xf numFmtId="0" fontId="25" fillId="4" borderId="7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" fillId="3" borderId="109" xfId="47177" applyFont="1" applyFill="1" applyBorder="1" applyAlignment="1">
      <alignment horizontal="center" vertical="center"/>
    </xf>
    <xf numFmtId="0" fontId="1" fillId="3" borderId="103" xfId="47177" applyFont="1" applyFill="1" applyBorder="1" applyAlignment="1">
      <alignment horizontal="center" vertical="center"/>
    </xf>
    <xf numFmtId="0" fontId="1" fillId="3" borderId="110" xfId="47177" applyFont="1" applyFill="1" applyBorder="1" applyAlignment="1">
      <alignment horizontal="center" vertical="center"/>
    </xf>
    <xf numFmtId="0" fontId="1" fillId="3" borderId="91" xfId="47177" applyFont="1" applyFill="1" applyBorder="1" applyAlignment="1">
      <alignment horizontal="center" vertical="center"/>
    </xf>
    <xf numFmtId="9" fontId="1" fillId="3" borderId="109" xfId="10" applyFont="1" applyFill="1" applyBorder="1" applyAlignment="1">
      <alignment horizontal="center" vertical="center" wrapText="1"/>
    </xf>
    <xf numFmtId="9" fontId="1" fillId="3" borderId="103" xfId="10" applyFont="1" applyFill="1" applyBorder="1" applyAlignment="1">
      <alignment horizontal="center" vertical="center" wrapText="1"/>
    </xf>
    <xf numFmtId="9" fontId="1" fillId="3" borderId="87" xfId="10" applyFont="1" applyFill="1" applyBorder="1" applyAlignment="1">
      <alignment horizontal="center" vertical="center" wrapText="1"/>
    </xf>
    <xf numFmtId="9" fontId="1" fillId="3" borderId="90" xfId="10" applyFont="1" applyFill="1" applyBorder="1" applyAlignment="1">
      <alignment horizontal="center" vertical="center" wrapText="1"/>
    </xf>
    <xf numFmtId="9" fontId="1" fillId="3" borderId="110" xfId="10" applyFont="1" applyFill="1" applyBorder="1" applyAlignment="1">
      <alignment horizontal="center" vertical="center" wrapText="1"/>
    </xf>
    <xf numFmtId="9" fontId="1" fillId="3" borderId="91" xfId="10" applyFont="1" applyFill="1" applyBorder="1" applyAlignment="1">
      <alignment horizontal="center" vertical="center" wrapText="1"/>
    </xf>
    <xf numFmtId="17" fontId="1" fillId="3" borderId="109" xfId="47177" quotePrefix="1" applyNumberFormat="1" applyFont="1" applyFill="1" applyBorder="1" applyAlignment="1">
      <alignment horizontal="center" vertical="center"/>
    </xf>
    <xf numFmtId="17" fontId="1" fillId="3" borderId="6" xfId="47177" applyNumberFormat="1" applyFont="1" applyFill="1" applyBorder="1" applyAlignment="1">
      <alignment horizontal="center" vertical="center"/>
    </xf>
    <xf numFmtId="17" fontId="1" fillId="3" borderId="93" xfId="47177" applyNumberFormat="1" applyFont="1" applyFill="1" applyBorder="1" applyAlignment="1">
      <alignment horizontal="center" vertical="center"/>
    </xf>
    <xf numFmtId="17" fontId="1" fillId="3" borderId="109" xfId="47177" applyNumberFormat="1" applyFont="1" applyFill="1" applyBorder="1" applyAlignment="1">
      <alignment horizontal="center" vertical="center"/>
    </xf>
    <xf numFmtId="17" fontId="1" fillId="3" borderId="103" xfId="47177" applyNumberFormat="1" applyFont="1" applyFill="1" applyBorder="1" applyAlignment="1">
      <alignment horizontal="center" vertical="center"/>
    </xf>
    <xf numFmtId="17" fontId="1" fillId="3" borderId="110" xfId="47177" quotePrefix="1" applyNumberFormat="1" applyFont="1" applyFill="1" applyBorder="1" applyAlignment="1">
      <alignment horizontal="center" vertical="center"/>
    </xf>
    <xf numFmtId="17" fontId="1" fillId="3" borderId="7" xfId="47177" applyNumberFormat="1" applyFont="1" applyFill="1" applyBorder="1" applyAlignment="1">
      <alignment horizontal="center" vertical="center"/>
    </xf>
    <xf numFmtId="17" fontId="1" fillId="3" borderId="91" xfId="47177" applyNumberFormat="1" applyFont="1" applyFill="1" applyBorder="1" applyAlignment="1">
      <alignment horizontal="center" vertical="center"/>
    </xf>
    <xf numFmtId="17" fontId="1" fillId="3" borderId="98" xfId="47177" quotePrefix="1" applyNumberFormat="1" applyFont="1" applyFill="1" applyBorder="1" applyAlignment="1">
      <alignment horizontal="center" vertical="center" wrapText="1"/>
    </xf>
    <xf numFmtId="17" fontId="1" fillId="3" borderId="5" xfId="47177" applyNumberFormat="1" applyFont="1" applyFill="1" applyBorder="1" applyAlignment="1">
      <alignment horizontal="center" vertical="center" wrapText="1"/>
    </xf>
    <xf numFmtId="17" fontId="1" fillId="3" borderId="2" xfId="47177" applyNumberFormat="1" applyFont="1" applyFill="1" applyBorder="1" applyAlignment="1">
      <alignment horizontal="center" vertical="center" wrapText="1"/>
    </xf>
    <xf numFmtId="17" fontId="1" fillId="3" borderId="113" xfId="47177" applyNumberFormat="1" applyFont="1" applyFill="1" applyBorder="1" applyAlignment="1">
      <alignment horizontal="center" vertical="center"/>
    </xf>
    <xf numFmtId="17" fontId="1" fillId="3" borderId="102" xfId="47177" applyNumberFormat="1" applyFont="1" applyFill="1" applyBorder="1" applyAlignment="1">
      <alignment horizontal="center" vertical="center" wrapText="1"/>
    </xf>
    <xf numFmtId="17" fontId="1" fillId="3" borderId="110" xfId="47177" applyNumberFormat="1" applyFont="1" applyFill="1" applyBorder="1" applyAlignment="1">
      <alignment horizontal="center" vertical="center"/>
    </xf>
    <xf numFmtId="9" fontId="1" fillId="3" borderId="109" xfId="10" quotePrefix="1" applyFont="1" applyFill="1" applyBorder="1" applyAlignment="1">
      <alignment horizontal="center" vertical="center" wrapText="1"/>
    </xf>
    <xf numFmtId="9" fontId="1" fillId="3" borderId="87" xfId="10" quotePrefix="1" applyFont="1" applyFill="1" applyBorder="1" applyAlignment="1">
      <alignment horizontal="center" vertical="center" wrapText="1"/>
    </xf>
    <xf numFmtId="9" fontId="1" fillId="3" borderId="110" xfId="10" quotePrefix="1" applyFont="1" applyFill="1" applyBorder="1" applyAlignment="1">
      <alignment horizontal="center" vertical="center" wrapText="1"/>
    </xf>
    <xf numFmtId="0" fontId="318" fillId="4" borderId="87" xfId="0" applyFont="1" applyFill="1" applyBorder="1" applyAlignment="1">
      <alignment horizontal="center" vertical="center" wrapText="1"/>
    </xf>
    <xf numFmtId="0" fontId="318" fillId="4" borderId="90" xfId="0" applyFont="1" applyFill="1" applyBorder="1" applyAlignment="1">
      <alignment horizontal="center" vertical="center" wrapText="1"/>
    </xf>
    <xf numFmtId="0" fontId="318" fillId="4" borderId="100" xfId="0" applyFont="1" applyFill="1" applyBorder="1" applyAlignment="1">
      <alignment horizontal="center" vertical="center" wrapText="1"/>
    </xf>
    <xf numFmtId="0" fontId="318" fillId="4" borderId="91" xfId="0" applyFont="1" applyFill="1" applyBorder="1" applyAlignment="1">
      <alignment horizontal="center" vertical="center" wrapText="1"/>
    </xf>
    <xf numFmtId="0" fontId="43" fillId="4" borderId="86" xfId="0" applyFont="1" applyFill="1" applyBorder="1" applyAlignment="1">
      <alignment horizontal="center" vertical="top"/>
    </xf>
    <xf numFmtId="0" fontId="43" fillId="4" borderId="87" xfId="0" applyFont="1" applyFill="1" applyBorder="1" applyAlignment="1">
      <alignment horizontal="center" vertical="top"/>
    </xf>
    <xf numFmtId="0" fontId="43" fillId="4" borderId="88" xfId="0" applyFont="1" applyFill="1" applyBorder="1" applyAlignment="1">
      <alignment horizontal="center" vertical="top"/>
    </xf>
    <xf numFmtId="0" fontId="29" fillId="3" borderId="109" xfId="0" applyFont="1" applyFill="1" applyBorder="1" applyAlignment="1">
      <alignment horizontal="center" vertical="top"/>
    </xf>
    <xf numFmtId="0" fontId="29" fillId="3" borderId="110" xfId="0" applyFont="1" applyFill="1" applyBorder="1" applyAlignment="1">
      <alignment horizontal="center" vertical="top"/>
    </xf>
    <xf numFmtId="0" fontId="30" fillId="0" borderId="0" xfId="0" applyFont="1" applyAlignment="1">
      <alignment horizontal="left" vertical="top" wrapText="1"/>
    </xf>
    <xf numFmtId="0" fontId="49" fillId="5" borderId="6" xfId="0" applyFont="1" applyFill="1" applyBorder="1" applyAlignment="1">
      <alignment horizontal="center"/>
    </xf>
    <xf numFmtId="0" fontId="49" fillId="5" borderId="0" xfId="0" applyFont="1" applyFill="1" applyAlignment="1">
      <alignment horizontal="center"/>
    </xf>
    <xf numFmtId="0" fontId="49" fillId="5" borderId="7" xfId="0" applyFont="1" applyFill="1" applyBorder="1" applyAlignment="1">
      <alignment horizontal="center"/>
    </xf>
    <xf numFmtId="0" fontId="49" fillId="5" borderId="6" xfId="0" applyFont="1" applyFill="1" applyBorder="1" applyAlignment="1">
      <alignment horizontal="left"/>
    </xf>
    <xf numFmtId="0" fontId="49" fillId="5" borderId="0" xfId="0" applyFont="1" applyFill="1" applyAlignment="1">
      <alignment horizontal="left"/>
    </xf>
    <xf numFmtId="0" fontId="49" fillId="5" borderId="7" xfId="0" applyFont="1" applyFill="1" applyBorder="1" applyAlignment="1">
      <alignment horizontal="left"/>
    </xf>
    <xf numFmtId="0" fontId="342" fillId="0" borderId="6" xfId="0" applyFont="1" applyBorder="1" applyAlignment="1">
      <alignment horizontal="left" vertical="center" wrapText="1"/>
    </xf>
    <xf numFmtId="0" fontId="342" fillId="0" borderId="0" xfId="0" applyFont="1" applyAlignment="1">
      <alignment horizontal="left" vertical="center" wrapText="1"/>
    </xf>
    <xf numFmtId="0" fontId="342" fillId="0" borderId="0" xfId="0" applyFont="1" applyBorder="1" applyAlignment="1">
      <alignment horizontal="left" vertical="center" wrapText="1"/>
    </xf>
    <xf numFmtId="0" fontId="342" fillId="0" borderId="6" xfId="0" applyFont="1" applyBorder="1" applyAlignment="1">
      <alignment horizontal="left" wrapText="1"/>
    </xf>
    <xf numFmtId="0" fontId="342" fillId="0" borderId="0" xfId="0" applyFont="1" applyAlignment="1">
      <alignment horizontal="left" wrapText="1"/>
    </xf>
    <xf numFmtId="0" fontId="342" fillId="0" borderId="0" xfId="0" applyFont="1" applyBorder="1" applyAlignment="1">
      <alignment horizontal="left" wrapText="1"/>
    </xf>
    <xf numFmtId="0" fontId="376" fillId="5" borderId="0" xfId="0" applyFont="1" applyFill="1" applyAlignment="1">
      <alignment horizontal="left" wrapText="1"/>
    </xf>
    <xf numFmtId="0" fontId="49" fillId="5" borderId="109" xfId="0" applyFont="1" applyFill="1" applyBorder="1" applyAlignment="1">
      <alignment horizontal="left"/>
    </xf>
    <xf numFmtId="0" fontId="49" fillId="5" borderId="87" xfId="0" applyFont="1" applyFill="1" applyBorder="1" applyAlignment="1">
      <alignment horizontal="left"/>
    </xf>
    <xf numFmtId="0" fontId="49" fillId="5" borderId="110" xfId="0" applyFont="1" applyFill="1" applyBorder="1" applyAlignment="1">
      <alignment horizontal="left"/>
    </xf>
    <xf numFmtId="0" fontId="62" fillId="0" borderId="0" xfId="0" applyFont="1" applyAlignment="1">
      <alignment horizontal="left" vertical="top" wrapText="1"/>
    </xf>
    <xf numFmtId="0" fontId="62" fillId="0" borderId="0" xfId="23" quotePrefix="1" applyFont="1" applyAlignment="1">
      <alignment horizontal="left" vertical="top" wrapText="1"/>
    </xf>
    <xf numFmtId="0" fontId="27" fillId="0" borderId="0" xfId="0" applyFont="1" applyFill="1" applyAlignment="1">
      <alignment horizontal="center"/>
    </xf>
    <xf numFmtId="0" fontId="50" fillId="3" borderId="109" xfId="20" applyFont="1" applyFill="1" applyBorder="1" applyAlignment="1">
      <alignment horizontal="center" vertical="center"/>
    </xf>
    <xf numFmtId="0" fontId="50" fillId="3" borderId="87" xfId="20" applyFont="1" applyFill="1" applyBorder="1" applyAlignment="1">
      <alignment horizontal="center" vertical="center"/>
    </xf>
    <xf numFmtId="0" fontId="50" fillId="3" borderId="109" xfId="0" applyFont="1" applyFill="1" applyBorder="1" applyAlignment="1">
      <alignment horizontal="center"/>
    </xf>
    <xf numFmtId="0" fontId="50" fillId="3" borderId="110" xfId="0" applyFont="1" applyFill="1" applyBorder="1" applyAlignment="1">
      <alignment horizontal="center"/>
    </xf>
    <xf numFmtId="0" fontId="331" fillId="0" borderId="0" xfId="1" applyFont="1" applyAlignment="1">
      <alignment horizontal="left"/>
    </xf>
    <xf numFmtId="0" fontId="331" fillId="0" borderId="0" xfId="1" applyFont="1" applyFill="1" applyBorder="1" applyAlignment="1">
      <alignment horizontal="left"/>
    </xf>
    <xf numFmtId="0" fontId="28" fillId="3" borderId="109" xfId="0" applyFont="1" applyFill="1" applyBorder="1" applyAlignment="1">
      <alignment horizontal="center" vertical="center" wrapText="1"/>
    </xf>
    <xf numFmtId="0" fontId="28" fillId="3" borderId="87" xfId="0" applyFont="1" applyFill="1" applyBorder="1" applyAlignment="1">
      <alignment horizontal="center" vertical="center" wrapText="1"/>
    </xf>
    <xf numFmtId="0" fontId="28" fillId="3" borderId="110" xfId="0" applyFont="1" applyFill="1" applyBorder="1" applyAlignment="1">
      <alignment horizontal="center" vertical="center" wrapText="1"/>
    </xf>
    <xf numFmtId="0" fontId="28" fillId="3" borderId="109" xfId="0" applyFont="1" applyFill="1" applyBorder="1" applyAlignment="1">
      <alignment horizontal="center" wrapText="1"/>
    </xf>
    <xf numFmtId="0" fontId="28" fillId="3" borderId="110" xfId="0" applyFont="1" applyFill="1" applyBorder="1" applyAlignment="1">
      <alignment horizontal="center" wrapText="1"/>
    </xf>
    <xf numFmtId="0" fontId="30" fillId="0" borderId="0" xfId="0" applyFont="1" applyAlignment="1">
      <alignment horizontal="left" vertical="top"/>
    </xf>
    <xf numFmtId="0" fontId="30" fillId="0" borderId="0" xfId="0" applyFont="1"/>
    <xf numFmtId="0" fontId="62" fillId="2" borderId="0" xfId="0" applyFont="1" applyFill="1" applyBorder="1"/>
    <xf numFmtId="0" fontId="30" fillId="0" borderId="0" xfId="0" applyFont="1" applyAlignment="1">
      <alignment horizontal="left" vertical="center"/>
    </xf>
    <xf numFmtId="0" fontId="65" fillId="0" borderId="0" xfId="0" applyFont="1" applyAlignment="1">
      <alignment horizontal="left" vertical="center" wrapText="1"/>
    </xf>
    <xf numFmtId="0" fontId="65" fillId="0" borderId="0" xfId="0" applyFont="1" applyBorder="1" applyAlignment="1">
      <alignment horizontal="left" vertical="center" wrapText="1"/>
    </xf>
    <xf numFmtId="0" fontId="343" fillId="3" borderId="99" xfId="3" applyFont="1" applyFill="1" applyBorder="1" applyAlignment="1">
      <alignment horizontal="center" vertical="center"/>
    </xf>
    <xf numFmtId="0" fontId="343" fillId="3" borderId="87" xfId="3" applyFont="1" applyFill="1" applyBorder="1" applyAlignment="1">
      <alignment horizontal="center" vertical="center"/>
    </xf>
    <xf numFmtId="0" fontId="343" fillId="3" borderId="100" xfId="3" applyFont="1" applyFill="1" applyBorder="1" applyAlignment="1">
      <alignment horizontal="center" vertical="center"/>
    </xf>
    <xf numFmtId="0" fontId="322" fillId="3" borderId="99" xfId="91" applyFont="1" applyFill="1" applyBorder="1" applyAlignment="1">
      <alignment horizontal="center" vertical="center"/>
    </xf>
    <xf numFmtId="0" fontId="322" fillId="3" borderId="100" xfId="91" applyFont="1" applyFill="1" applyBorder="1" applyAlignment="1">
      <alignment horizontal="center" vertical="center"/>
    </xf>
    <xf numFmtId="0" fontId="322" fillId="3" borderId="109" xfId="91" applyFont="1" applyFill="1" applyBorder="1" applyAlignment="1">
      <alignment horizontal="center" vertical="center"/>
    </xf>
    <xf numFmtId="0" fontId="322" fillId="3" borderId="110" xfId="91" applyFont="1" applyFill="1" applyBorder="1" applyAlignment="1">
      <alignment horizontal="center" vertical="center"/>
    </xf>
    <xf numFmtId="0" fontId="332" fillId="0" borderId="0" xfId="1" applyFont="1" applyFill="1" applyBorder="1" applyAlignment="1">
      <alignment horizontal="left"/>
    </xf>
    <xf numFmtId="0" fontId="13" fillId="0" borderId="0" xfId="0" applyFont="1" applyFill="1" applyAlignment="1">
      <alignment horizontal="center"/>
    </xf>
    <xf numFmtId="0" fontId="61" fillId="6" borderId="6" xfId="0" applyFont="1" applyFill="1" applyBorder="1" applyAlignment="1">
      <alignment horizontal="left"/>
    </xf>
    <xf numFmtId="0" fontId="61" fillId="5" borderId="0" xfId="0" applyFont="1" applyFill="1" applyAlignment="1">
      <alignment horizontal="left"/>
    </xf>
    <xf numFmtId="0" fontId="61" fillId="6" borderId="0" xfId="0" applyFont="1" applyFill="1" applyAlignment="1">
      <alignment horizontal="left"/>
    </xf>
    <xf numFmtId="0" fontId="61" fillId="6" borderId="6" xfId="0" applyFont="1" applyFill="1" applyBorder="1" applyAlignment="1">
      <alignment horizontal="center"/>
    </xf>
    <xf numFmtId="0" fontId="61" fillId="5" borderId="0" xfId="0" applyFont="1" applyFill="1" applyAlignment="1">
      <alignment horizontal="center"/>
    </xf>
    <xf numFmtId="0" fontId="61" fillId="6" borderId="0" xfId="0" applyFont="1" applyFill="1" applyAlignment="1">
      <alignment horizontal="center"/>
    </xf>
    <xf numFmtId="0" fontId="61" fillId="6" borderId="6" xfId="0" applyFont="1" applyFill="1" applyBorder="1" applyAlignment="1">
      <alignment horizontal="left" indent="1"/>
    </xf>
    <xf numFmtId="0" fontId="61" fillId="5" borderId="0" xfId="0" applyFont="1" applyFill="1" applyAlignment="1">
      <alignment horizontal="left" indent="1"/>
    </xf>
    <xf numFmtId="0" fontId="61" fillId="6" borderId="0" xfId="0" applyFont="1" applyFill="1" applyAlignment="1">
      <alignment horizontal="left" indent="1"/>
    </xf>
    <xf numFmtId="0" fontId="28" fillId="3" borderId="86" xfId="0" applyFont="1" applyFill="1" applyBorder="1" applyAlignment="1">
      <alignment horizontal="center" vertical="center"/>
    </xf>
    <xf numFmtId="0" fontId="28" fillId="3" borderId="88" xfId="0" applyFont="1" applyFill="1" applyBorder="1" applyAlignment="1">
      <alignment horizontal="center" vertical="center"/>
    </xf>
    <xf numFmtId="0" fontId="28" fillId="3" borderId="86" xfId="20" applyFont="1" applyFill="1" applyBorder="1" applyAlignment="1">
      <alignment horizontal="center" vertical="center"/>
    </xf>
    <xf numFmtId="0" fontId="28" fillId="3" borderId="87" xfId="20" applyFont="1" applyFill="1" applyBorder="1" applyAlignment="1">
      <alignment horizontal="center" vertical="center"/>
    </xf>
    <xf numFmtId="0" fontId="374" fillId="0" borderId="0" xfId="54" applyFont="1" applyAlignment="1">
      <alignment horizontal="left" vertical="top" wrapText="1"/>
    </xf>
    <xf numFmtId="0" fontId="20" fillId="6" borderId="0" xfId="54" applyFont="1" applyFill="1" applyAlignment="1">
      <alignment horizontal="center"/>
    </xf>
    <xf numFmtId="0" fontId="373" fillId="6" borderId="0" xfId="54" applyFont="1" applyFill="1" applyAlignment="1">
      <alignment horizontal="center"/>
    </xf>
    <xf numFmtId="0" fontId="13" fillId="6" borderId="6" xfId="23" applyFont="1" applyFill="1" applyBorder="1" applyAlignment="1">
      <alignment horizontal="left" vertical="top" wrapText="1"/>
    </xf>
    <xf numFmtId="0" fontId="13" fillId="6" borderId="0" xfId="23" applyFont="1" applyFill="1" applyAlignment="1">
      <alignment horizontal="left" vertical="top" wrapText="1"/>
    </xf>
    <xf numFmtId="0" fontId="13" fillId="6" borderId="7" xfId="23" applyFont="1" applyFill="1" applyBorder="1" applyAlignment="1">
      <alignment horizontal="left" vertical="top" wrapText="1"/>
    </xf>
    <xf numFmtId="0" fontId="28" fillId="3" borderId="86" xfId="23" applyFont="1" applyFill="1" applyBorder="1" applyAlignment="1">
      <alignment horizontal="center" vertical="top"/>
    </xf>
    <xf numFmtId="0" fontId="28" fillId="3" borderId="88" xfId="23" applyFont="1" applyFill="1" applyBorder="1" applyAlignment="1">
      <alignment horizontal="center" vertical="top"/>
    </xf>
    <xf numFmtId="0" fontId="374" fillId="0" borderId="0" xfId="54" applyFont="1" applyAlignment="1">
      <alignment horizontal="left" vertical="center" wrapText="1"/>
    </xf>
    <xf numFmtId="0" fontId="374" fillId="0" borderId="0" xfId="54" quotePrefix="1" applyFont="1" applyAlignment="1">
      <alignment horizontal="center" vertical="top" wrapText="1"/>
    </xf>
    <xf numFmtId="0" fontId="374" fillId="0" borderId="0" xfId="54" applyFont="1" applyAlignment="1">
      <alignment horizontal="center" vertical="top" wrapText="1"/>
    </xf>
    <xf numFmtId="0" fontId="374" fillId="0" borderId="0" xfId="54" applyFont="1" applyAlignment="1">
      <alignment horizontal="left" wrapText="1"/>
    </xf>
    <xf numFmtId="0" fontId="30" fillId="0" borderId="0" xfId="22" quotePrefix="1" applyFont="1" applyAlignment="1">
      <alignment horizontal="left" vertical="center" wrapText="1"/>
    </xf>
    <xf numFmtId="0" fontId="1" fillId="3" borderId="86" xfId="23" applyFont="1" applyFill="1" applyBorder="1" applyAlignment="1">
      <alignment horizontal="center" vertical="top"/>
    </xf>
    <xf numFmtId="0" fontId="1" fillId="3" borderId="88" xfId="23" applyFont="1" applyFill="1" applyBorder="1" applyAlignment="1">
      <alignment horizontal="center" vertical="top"/>
    </xf>
    <xf numFmtId="0" fontId="61" fillId="6" borderId="109" xfId="0" applyFont="1" applyFill="1" applyBorder="1" applyAlignment="1">
      <alignment horizontal="left"/>
    </xf>
    <xf numFmtId="0" fontId="61" fillId="5" borderId="87" xfId="0" applyFont="1" applyFill="1" applyBorder="1" applyAlignment="1">
      <alignment horizontal="left"/>
    </xf>
    <xf numFmtId="0" fontId="61" fillId="6" borderId="87" xfId="0" applyFont="1" applyFill="1" applyBorder="1" applyAlignment="1">
      <alignment horizontal="left"/>
    </xf>
    <xf numFmtId="0" fontId="1" fillId="3" borderId="87" xfId="23" applyFont="1" applyFill="1" applyBorder="1" applyAlignment="1">
      <alignment horizontal="center" vertical="top"/>
    </xf>
    <xf numFmtId="0" fontId="30" fillId="0" borderId="0" xfId="22" quotePrefix="1" applyFont="1" applyAlignment="1">
      <alignment horizontal="left" wrapText="1"/>
    </xf>
    <xf numFmtId="0" fontId="30" fillId="0" borderId="0" xfId="0" quotePrefix="1" applyFont="1" applyAlignment="1">
      <alignment horizontal="left" vertical="top" wrapText="1"/>
    </xf>
    <xf numFmtId="0" fontId="13" fillId="3" borderId="89" xfId="23" applyFont="1" applyFill="1" applyBorder="1" applyAlignment="1">
      <alignment horizontal="left"/>
    </xf>
    <xf numFmtId="0" fontId="13" fillId="3" borderId="90" xfId="23" applyFont="1" applyFill="1" applyBorder="1" applyAlignment="1">
      <alignment horizontal="left"/>
    </xf>
    <xf numFmtId="0" fontId="13" fillId="3" borderId="91" xfId="23" applyFont="1" applyFill="1" applyBorder="1" applyAlignment="1">
      <alignment horizontal="left"/>
    </xf>
    <xf numFmtId="0" fontId="42" fillId="6" borderId="6" xfId="0" applyFont="1" applyFill="1" applyBorder="1" applyAlignment="1">
      <alignment horizontal="left" indent="1"/>
    </xf>
    <xf numFmtId="0" fontId="42" fillId="6" borderId="0" xfId="0" applyFont="1" applyFill="1" applyAlignment="1">
      <alignment horizontal="left" indent="1"/>
    </xf>
    <xf numFmtId="0" fontId="65" fillId="5" borderId="0" xfId="54" applyFont="1" applyFill="1" applyAlignment="1">
      <alignment horizontal="left" vertical="top" wrapText="1"/>
    </xf>
    <xf numFmtId="0" fontId="65" fillId="5" borderId="0" xfId="54" applyFont="1" applyFill="1" applyAlignment="1">
      <alignment horizontal="left" wrapText="1"/>
    </xf>
    <xf numFmtId="0" fontId="65" fillId="0" borderId="0" xfId="54" applyFont="1" applyAlignment="1">
      <alignment horizontal="center" wrapText="1"/>
    </xf>
    <xf numFmtId="0" fontId="65" fillId="5" borderId="0" xfId="54" quotePrefix="1" applyFont="1" applyFill="1" applyAlignment="1">
      <alignment horizontal="left" vertical="top" wrapText="1"/>
    </xf>
    <xf numFmtId="0" fontId="342" fillId="6" borderId="0" xfId="54" applyFont="1" applyFill="1" applyAlignment="1">
      <alignment horizontal="center"/>
    </xf>
    <xf numFmtId="0" fontId="343" fillId="3" borderId="109" xfId="22" applyFont="1" applyFill="1" applyBorder="1" applyAlignment="1">
      <alignment horizontal="center"/>
    </xf>
    <xf numFmtId="0" fontId="343" fillId="3" borderId="87" xfId="22" applyFont="1" applyFill="1" applyBorder="1" applyAlignment="1">
      <alignment horizontal="center"/>
    </xf>
    <xf numFmtId="0" fontId="343" fillId="3" borderId="110" xfId="22" applyFont="1" applyFill="1" applyBorder="1" applyAlignment="1">
      <alignment horizontal="center"/>
    </xf>
    <xf numFmtId="0" fontId="27" fillId="5" borderId="86" xfId="0" applyFont="1" applyFill="1" applyBorder="1" applyAlignment="1">
      <alignment horizontal="left"/>
    </xf>
    <xf numFmtId="0" fontId="27" fillId="5" borderId="87" xfId="0" applyFont="1" applyFill="1" applyBorder="1" applyAlignment="1">
      <alignment horizontal="left"/>
    </xf>
    <xf numFmtId="0" fontId="27" fillId="5" borderId="6" xfId="0" applyFont="1" applyFill="1" applyBorder="1" applyAlignment="1">
      <alignment horizontal="left" indent="1"/>
    </xf>
    <xf numFmtId="0" fontId="27" fillId="5" borderId="0" xfId="0" applyFont="1" applyFill="1" applyAlignment="1">
      <alignment horizontal="left" indent="1"/>
    </xf>
    <xf numFmtId="0" fontId="27" fillId="0" borderId="6" xfId="0" applyFont="1" applyBorder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5" borderId="6" xfId="0" applyFont="1" applyFill="1" applyBorder="1" applyAlignment="1">
      <alignment horizontal="left"/>
    </xf>
    <xf numFmtId="0" fontId="27" fillId="5" borderId="0" xfId="0" applyFont="1" applyFill="1" applyAlignment="1">
      <alignment horizontal="left"/>
    </xf>
    <xf numFmtId="0" fontId="27" fillId="5" borderId="6" xfId="0" applyFont="1" applyFill="1" applyBorder="1" applyAlignment="1">
      <alignment horizontal="center"/>
    </xf>
    <xf numFmtId="0" fontId="27" fillId="5" borderId="0" xfId="0" applyFont="1" applyFill="1" applyAlignment="1">
      <alignment horizontal="center"/>
    </xf>
    <xf numFmtId="0" fontId="30" fillId="2" borderId="0" xfId="0" quotePrefix="1" applyFont="1" applyFill="1"/>
    <xf numFmtId="0" fontId="30" fillId="2" borderId="0" xfId="0" applyFont="1" applyFill="1"/>
    <xf numFmtId="0" fontId="27" fillId="0" borderId="6" xfId="22" applyFont="1" applyBorder="1" applyAlignment="1">
      <alignment horizontal="center"/>
    </xf>
    <xf numFmtId="0" fontId="27" fillId="0" borderId="0" xfId="22" applyFont="1" applyAlignment="1">
      <alignment horizontal="center"/>
    </xf>
    <xf numFmtId="0" fontId="27" fillId="3" borderId="89" xfId="0" applyFont="1" applyFill="1" applyBorder="1" applyAlignment="1">
      <alignment horizontal="left"/>
    </xf>
    <xf numFmtId="0" fontId="27" fillId="3" borderId="90" xfId="0" applyFont="1" applyFill="1" applyBorder="1" applyAlignment="1">
      <alignment horizontal="left"/>
    </xf>
    <xf numFmtId="0" fontId="27" fillId="3" borderId="91" xfId="0" applyFont="1" applyFill="1" applyBorder="1" applyAlignment="1">
      <alignment horizontal="left"/>
    </xf>
    <xf numFmtId="0" fontId="28" fillId="3" borderId="86" xfId="0" applyFont="1" applyFill="1" applyBorder="1" applyAlignment="1">
      <alignment horizontal="center"/>
    </xf>
    <xf numFmtId="0" fontId="28" fillId="3" borderId="88" xfId="0" applyFont="1" applyFill="1" applyBorder="1" applyAlignment="1">
      <alignment horizontal="center"/>
    </xf>
    <xf numFmtId="0" fontId="28" fillId="3" borderId="86" xfId="0" applyFont="1" applyFill="1" applyBorder="1" applyAlignment="1">
      <alignment horizontal="center" vertical="top"/>
    </xf>
    <xf numFmtId="0" fontId="28" fillId="3" borderId="88" xfId="0" applyFont="1" applyFill="1" applyBorder="1" applyAlignment="1">
      <alignment horizontal="center" vertical="top"/>
    </xf>
    <xf numFmtId="0" fontId="28" fillId="3" borderId="87" xfId="0" applyFont="1" applyFill="1" applyBorder="1" applyAlignment="1">
      <alignment horizontal="center" vertical="top"/>
    </xf>
    <xf numFmtId="0" fontId="331" fillId="0" borderId="0" xfId="1" applyFont="1" applyFill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1" fillId="3" borderId="109" xfId="3" applyFont="1" applyFill="1" applyBorder="1" applyAlignment="1">
      <alignment horizontal="center" vertical="top"/>
    </xf>
    <xf numFmtId="0" fontId="1" fillId="3" borderId="110" xfId="3" applyFont="1" applyFill="1" applyBorder="1" applyAlignment="1">
      <alignment horizontal="center" vertical="top"/>
    </xf>
    <xf numFmtId="0" fontId="1" fillId="3" borderId="86" xfId="3" applyFont="1" applyFill="1" applyBorder="1" applyAlignment="1">
      <alignment horizontal="center" vertical="center"/>
    </xf>
    <xf numFmtId="0" fontId="1" fillId="3" borderId="87" xfId="3" applyFont="1" applyFill="1" applyBorder="1" applyAlignment="1">
      <alignment horizontal="center" vertical="center"/>
    </xf>
    <xf numFmtId="0" fontId="1" fillId="3" borderId="88" xfId="3" applyFont="1" applyFill="1" applyBorder="1" applyAlignment="1">
      <alignment horizontal="center" vertical="center"/>
    </xf>
    <xf numFmtId="0" fontId="1" fillId="3" borderId="105" xfId="3" applyFont="1" applyFill="1" applyBorder="1" applyAlignment="1">
      <alignment horizontal="center" vertical="top"/>
    </xf>
    <xf numFmtId="0" fontId="1" fillId="3" borderId="106" xfId="3" applyFont="1" applyFill="1" applyBorder="1" applyAlignment="1">
      <alignment horizontal="center" vertical="top"/>
    </xf>
    <xf numFmtId="0" fontId="1" fillId="3" borderId="86" xfId="3" applyFont="1" applyFill="1" applyBorder="1" applyAlignment="1">
      <alignment horizontal="center" vertical="top"/>
    </xf>
    <xf numFmtId="0" fontId="1" fillId="3" borderId="87" xfId="3" applyFont="1" applyFill="1" applyBorder="1" applyAlignment="1">
      <alignment horizontal="center" vertical="top"/>
    </xf>
    <xf numFmtId="0" fontId="1" fillId="3" borderId="88" xfId="3" applyFont="1" applyFill="1" applyBorder="1" applyAlignment="1">
      <alignment horizontal="center" vertical="top"/>
    </xf>
    <xf numFmtId="0" fontId="1" fillId="3" borderId="1" xfId="3" applyFont="1" applyFill="1" applyBorder="1" applyAlignment="1">
      <alignment horizontal="center" vertical="top"/>
    </xf>
    <xf numFmtId="0" fontId="13" fillId="0" borderId="0" xfId="0" applyFont="1" applyAlignment="1">
      <alignment horizontal="center" wrapText="1"/>
    </xf>
    <xf numFmtId="0" fontId="50" fillId="3" borderId="86" xfId="3" applyFont="1" applyFill="1" applyBorder="1" applyAlignment="1">
      <alignment horizontal="center" vertical="top"/>
    </xf>
    <xf numFmtId="0" fontId="50" fillId="3" borderId="87" xfId="3" applyFont="1" applyFill="1" applyBorder="1" applyAlignment="1">
      <alignment horizontal="center" vertical="top"/>
    </xf>
    <xf numFmtId="0" fontId="50" fillId="3" borderId="88" xfId="3" applyFont="1" applyFill="1" applyBorder="1" applyAlignment="1">
      <alignment horizontal="center" vertical="top"/>
    </xf>
    <xf numFmtId="0" fontId="363" fillId="3" borderId="99" xfId="0" applyFont="1" applyFill="1" applyBorder="1" applyAlignment="1">
      <alignment horizontal="center" vertical="center"/>
    </xf>
    <xf numFmtId="0" fontId="363" fillId="3" borderId="100" xfId="0" applyFont="1" applyFill="1" applyBorder="1" applyAlignment="1">
      <alignment horizontal="center" vertical="center"/>
    </xf>
    <xf numFmtId="0" fontId="35" fillId="2" borderId="0" xfId="0" applyFont="1" applyFill="1" applyAlignment="1">
      <alignment horizontal="left"/>
    </xf>
    <xf numFmtId="0" fontId="363" fillId="3" borderId="99" xfId="0" applyFont="1" applyFill="1" applyBorder="1" applyAlignment="1">
      <alignment horizontal="center" vertical="top"/>
    </xf>
    <xf numFmtId="0" fontId="363" fillId="3" borderId="87" xfId="0" applyFont="1" applyFill="1" applyBorder="1" applyAlignment="1">
      <alignment horizontal="center" vertical="top"/>
    </xf>
    <xf numFmtId="0" fontId="363" fillId="3" borderId="100" xfId="0" applyFont="1" applyFill="1" applyBorder="1" applyAlignment="1">
      <alignment horizontal="center" vertical="top"/>
    </xf>
    <xf numFmtId="0" fontId="363" fillId="4" borderId="99" xfId="0" applyFont="1" applyFill="1" applyBorder="1" applyAlignment="1">
      <alignment horizontal="center" vertical="top"/>
    </xf>
    <xf numFmtId="0" fontId="363" fillId="4" borderId="100" xfId="0" applyFont="1" applyFill="1" applyBorder="1" applyAlignment="1">
      <alignment horizontal="center" vertical="top"/>
    </xf>
    <xf numFmtId="0" fontId="35" fillId="6" borderId="0" xfId="11" applyFont="1" applyFill="1" applyAlignment="1">
      <alignment horizontal="left"/>
    </xf>
    <xf numFmtId="0" fontId="1" fillId="3" borderId="99" xfId="3" applyFont="1" applyFill="1" applyBorder="1" applyAlignment="1">
      <alignment horizontal="center" vertical="top"/>
    </xf>
    <xf numFmtId="0" fontId="1" fillId="3" borderId="100" xfId="3" applyFont="1" applyFill="1" applyBorder="1" applyAlignment="1">
      <alignment horizontal="center" vertical="top"/>
    </xf>
    <xf numFmtId="0" fontId="1" fillId="3" borderId="99" xfId="2" applyFont="1" applyFill="1" applyBorder="1" applyAlignment="1">
      <alignment horizontal="center" vertical="top"/>
    </xf>
    <xf numFmtId="0" fontId="1" fillId="3" borderId="87" xfId="2" applyFont="1" applyFill="1" applyBorder="1" applyAlignment="1">
      <alignment horizontal="center" vertical="top"/>
    </xf>
    <xf numFmtId="0" fontId="1" fillId="3" borderId="100" xfId="2" applyFont="1" applyFill="1" applyBorder="1" applyAlignment="1">
      <alignment horizontal="center" vertical="top"/>
    </xf>
    <xf numFmtId="0" fontId="1" fillId="3" borderId="99" xfId="2" applyFont="1" applyFill="1" applyBorder="1" applyAlignment="1">
      <alignment horizontal="center" vertical="top" wrapText="1"/>
    </xf>
    <xf numFmtId="0" fontId="1" fillId="3" borderId="100" xfId="2" applyFont="1" applyFill="1" applyBorder="1" applyAlignment="1">
      <alignment horizontal="center" vertical="top" wrapText="1"/>
    </xf>
    <xf numFmtId="37" fontId="50" fillId="3" borderId="86" xfId="0" applyNumberFormat="1" applyFont="1" applyFill="1" applyBorder="1" applyAlignment="1">
      <alignment horizontal="center"/>
    </xf>
    <xf numFmtId="37" fontId="50" fillId="3" borderId="87" xfId="0" applyNumberFormat="1" applyFont="1" applyFill="1" applyBorder="1" applyAlignment="1">
      <alignment horizontal="center"/>
    </xf>
    <xf numFmtId="37" fontId="50" fillId="3" borderId="6" xfId="0" applyNumberFormat="1" applyFont="1" applyFill="1" applyBorder="1" applyAlignment="1">
      <alignment horizontal="center"/>
    </xf>
    <xf numFmtId="37" fontId="50" fillId="3" borderId="0" xfId="0" applyNumberFormat="1" applyFont="1" applyFill="1" applyAlignment="1">
      <alignment horizontal="center"/>
    </xf>
    <xf numFmtId="37" fontId="50" fillId="3" borderId="111" xfId="0" applyNumberFormat="1" applyFont="1" applyFill="1" applyBorder="1" applyAlignment="1">
      <alignment horizontal="center"/>
    </xf>
    <xf numFmtId="37" fontId="50" fillId="3" borderId="5" xfId="0" applyNumberFormat="1" applyFont="1" applyFill="1" applyBorder="1" applyAlignment="1">
      <alignment horizontal="center"/>
    </xf>
    <xf numFmtId="0" fontId="324" fillId="0" borderId="0" xfId="0" applyFont="1" applyAlignment="1">
      <alignment horizontal="left" vertical="center" wrapText="1"/>
    </xf>
    <xf numFmtId="0" fontId="40" fillId="0" borderId="0" xfId="0" applyFont="1" applyAlignment="1">
      <alignment horizontal="left" vertical="center" wrapText="1"/>
    </xf>
    <xf numFmtId="0" fontId="1" fillId="3" borderId="100" xfId="0" applyFont="1" applyFill="1" applyBorder="1" applyAlignment="1">
      <alignment horizontal="center" vertical="center"/>
    </xf>
  </cellXfs>
  <cellStyles count="53394">
    <cellStyle name="          _x000d__x000a_386grabber=VGA.3GR_x000d__x000a_" xfId="6877" xr:uid="{528C2682-F723-4BF5-825B-F8842D2863D2}"/>
    <cellStyle name="          _x000d__x000a_386grabber=VGA.3GR_x000d__x000a_ 2" xfId="6878" xr:uid="{9CDCDD24-6F51-4CB5-A156-B38515221657}"/>
    <cellStyle name=" Task]_x000d__x000a_TaskName=Scan At_x000d__x000a_TaskID=3_x000d__x000a_WorkstationName=SmarTone_x000d__x000a_LastExecuted=0_x000d__x000a_LastSt" xfId="6879" xr:uid="{4E82517A-4156-4865-A650-53A2DEFC41C1}"/>
    <cellStyle name="%" xfId="6880" xr:uid="{46EC4AC7-D946-4140-A77D-0A395305CD9F}"/>
    <cellStyle name="%_Cartel1" xfId="6881" xr:uid="{1CD28E46-C9F5-42C8-8A06-F3B888B50DCA}"/>
    <cellStyle name="%_Cartel1_Bdg 2003 - Debts" xfId="6882" xr:uid="{C1AB1C8F-1A4F-4318-8CAD-9FE5485EE6ED}"/>
    <cellStyle name="%_Cartel1_Data Book Plan Company brasil - antiga (não usar)" xfId="6883" xr:uid="{F53F95D6-9940-4CDF-B78C-91ECE6B15D7E}"/>
    <cellStyle name="%_Cartel1_Data Book Plan Company brasil - antiga (não usar)_Pasta1" xfId="6884" xr:uid="{3FC9B1DF-9E80-4C4F-95E9-CBD075584AF1}"/>
    <cellStyle name="%_Cartel1_Data Book Plan Mobile (antiga)" xfId="6885" xr:uid="{72581007-3FB9-4D40-9CF7-EA6E5E5DFEA0}"/>
    <cellStyle name="%_Cartel1_Data Book Plan Mobile (antiga)_1" xfId="6886" xr:uid="{C58B91D5-28DB-40EB-A67E-ECF9825B0524}"/>
    <cellStyle name="%_Cartel1_Data Book Plan Mobile (antiga)_Pasta1" xfId="6887" xr:uid="{CC0B8282-6E65-4CD6-9CB0-9714947C1660}"/>
    <cellStyle name="%_Cartel1_Data Book Plan Mobile Maxitel EURO" xfId="6888" xr:uid="{B4CDF8B3-CEF4-4F98-B241-6374E4D52AA6}"/>
    <cellStyle name="%_Cartel1_Pasta1" xfId="6889" xr:uid="{02326FFF-7309-4BC1-8A70-6061E799C5F7}"/>
    <cellStyle name="%_Cartel1_TIM Maxitel_Plan03_05_Investments_Nov2002_14Nov_Euros" xfId="6890" xr:uid="{369F8DC5-8975-4114-AB65-A8EBB94B62C2}"/>
    <cellStyle name="%_Cash Costs" xfId="6891" xr:uid="{58FBD7DB-D1A3-48AA-9AE3-EFF7743E16EC}"/>
    <cellStyle name="%_Data Book BU IOP_Febbraio2" xfId="6892" xr:uid="{E3D36531-B462-4295-AA3D-3DD45204F107}"/>
    <cellStyle name="%_Data Book BU IOP_Febbraio3" xfId="6893" xr:uid="{D007B5B4-9664-4E24-88ED-ED9A13BA0015}"/>
    <cellStyle name="%_Effetto cambio_DW" xfId="6894" xr:uid="{88B11156-0FC6-4B1F-ABB6-BF39C311D46F}"/>
    <cellStyle name="%_Effetto cambio_DW_Bdg 2003 - Debts" xfId="6895" xr:uid="{BF535EE2-9AD0-4955-9F81-54854E9BD8AD}"/>
    <cellStyle name="%_Effetto cambio_DW_Data Book Plan Mobile (antiga)" xfId="6896" xr:uid="{427EC7CA-3831-4B99-8DE7-0AA499EF9628}"/>
    <cellStyle name="%_Effetto cambio_DW_Data Book Plan Mobile (antiga)_1" xfId="6897" xr:uid="{9374A28C-6985-420A-8FC4-B2261A95E5A0}"/>
    <cellStyle name="%_Effetto cambio_DW_Data Book Plan Mobile (antiga)_Pasta1" xfId="6898" xr:uid="{4AC51DCE-828F-432C-BE59-92CE9B62B4A3}"/>
    <cellStyle name="%_Effetto cambio_DW_Data Book Plan Mobile Maxitel EURO" xfId="6899" xr:uid="{0BB417F8-0D1D-4384-B992-0A55BADE5574}"/>
    <cellStyle name="%_Effetto cambio_DW_Pasta1" xfId="6900" xr:uid="{9A483AAE-CE90-4F8D-BFF0-2792C63C36AA}"/>
    <cellStyle name="%_Effetto cambio_DW_TIM Maxitel_Plan03_05_Investments_Nov2002_14Nov_Euros" xfId="6901" xr:uid="{F08CF937-E9D9-4C05-AC55-0814DFEF53FD}"/>
    <cellStyle name="%_Libro5 (2)" xfId="6902" xr:uid="{079EA1E0-12DA-438C-89CB-742DA7310046}"/>
    <cellStyle name="%_Metrics Febbraio11" xfId="6903" xr:uid="{14A5614B-BF6B-4F78-82CE-BF064346A5FA}"/>
    <cellStyle name="%_Metrics Febbraio11_Bdg 2003 - Debts" xfId="6904" xr:uid="{C94F0F21-74C7-4568-AF1F-D71696D3A676}"/>
    <cellStyle name="%_Metrics Febbraio11_Data Book Plan Mobile (antiga)" xfId="6905" xr:uid="{F79CA71A-4EA3-47B4-980C-62E39E83BDB5}"/>
    <cellStyle name="%_Metrics Febbraio11_Data Book Plan Mobile (antiga)_1" xfId="6906" xr:uid="{B562EB8C-44BC-40CB-9704-D177337875C1}"/>
    <cellStyle name="%_Metrics Febbraio11_Data Book Plan Mobile (antiga)_Pasta1" xfId="6907" xr:uid="{5EF23FF6-3733-457E-8D15-70621B5703FF}"/>
    <cellStyle name="%_Metrics Febbraio11_Data Book Plan Mobile Maxitel EURO" xfId="6908" xr:uid="{28E6A35B-170F-4D73-A838-BDAD8F015D60}"/>
    <cellStyle name="%_Metrics Febbraio11_Pasta1" xfId="6909" xr:uid="{873F4A44-1C2D-4AB8-835F-4CA48F900708}"/>
    <cellStyle name="%_Metrics Febbraio11_TIM Maxitel_Plan03_05_Investments_Nov2002_14Nov_Euros" xfId="6910" xr:uid="{23DDA9D1-A0D4-497D-89F0-D107104FE3E5}"/>
    <cellStyle name="%_Traffic BU IOP def valori" xfId="6911" xr:uid="{48D6DCA4-A40D-4EF6-92F9-3652DE2DCD2E}"/>
    <cellStyle name="(4) STM-1 (LECT)_x000d__x000a_PL-4579-M-039-99_x000d__x000a_FALTA APE" xfId="6912" xr:uid="{CBA12629-0F05-4AC9-AAA4-AD2E2BD59B1A}"/>
    <cellStyle name="(Lefting)" xfId="6913" xr:uid="{1DBC579E-77D6-4B43-B6E7-D85BF4D93C14}"/>
    <cellStyle name="_BAD DEBT" xfId="6914" xr:uid="{1AE0F86F-44BE-4EBA-AB69-3344C8AF2F56}"/>
    <cellStyle name="_Banco Falabella Versión Sensibilizado" xfId="6915" xr:uid="{5B20E785-9692-4BD6-86BC-D43BB0A0B6C3}"/>
    <cellStyle name="_BG" xfId="6916" xr:uid="{CD98D956-BE46-4592-AE6C-891AE82C60E3}"/>
    <cellStyle name="_CAPEX" xfId="6917" xr:uid="{62CC210D-0F3F-4876-93AA-E616CE877231}"/>
    <cellStyle name="_Capex Comercial EB" xfId="6918" xr:uid="{266D7D2E-A9F2-4B49-A6C0-314D2B8579D3}"/>
    <cellStyle name="_Capex Red 2006 Rev2 11Oct05" xfId="6919" xr:uid="{BB0F7A8F-A5E5-4DB9-904A-8679E4726BA1}"/>
    <cellStyle name="_Capex Red UMTS_27 09 07 ff" xfId="6920" xr:uid="{39777204-1DF1-48E5-8492-EF68C31F9251}"/>
    <cellStyle name="_CONTROL DE FACTURACION A OCT 06" xfId="6921" xr:uid="{D5CDFCB4-381C-4C27-9248-50C0ACCFF5DA}"/>
    <cellStyle name="_CXC ANTIGUEDAD X VENCIMIENTO OCT" xfId="6922" xr:uid="{68F5D279-C949-4610-9BF9-A446A32E3113}"/>
    <cellStyle name="_Detalle" xfId="6923" xr:uid="{72199E1D-4112-459F-A664-BD3ABB15F3F7}"/>
    <cellStyle name="_DETALLE PROVISION CAPEX 2006 (3)" xfId="6924" xr:uid="{DDC3969A-3F18-4740-B64F-0E5D1ADE8D48}"/>
    <cellStyle name="_DETALLE PROVISION CAPEX 2006_EN" xfId="6925" xr:uid="{F4EB746E-52B0-4CB8-87AF-76EE7AC49DBC}"/>
    <cellStyle name="_Detalle Yside" xfId="6926" xr:uid="{75791062-86C8-4A8E-8A65-8AB1C6A49541}"/>
    <cellStyle name="_Diciembre2004-periodo 13FINAL" xfId="6927" xr:uid="{A7EC7FFC-9F3F-484A-ABF7-36D0729E8B41}"/>
    <cellStyle name="_FCL 2005" xfId="6928" xr:uid="{1AE7EA5F-1BD4-4DAF-83B1-A88E69ACA40B}"/>
    <cellStyle name="_FCST_111YSIDE" xfId="6929" xr:uid="{92BF41EA-4917-4497-BED4-5FDF44A7DA79}"/>
    <cellStyle name="_FORMATO EAP OTHER INFO TRIMESTRAL ABR2004" xfId="6930" xr:uid="{326A16BE-B832-45BF-B1DE-EB855BE2038B}"/>
    <cellStyle name="_FORMATO EAP OTHER INFO TRIMESTRAL FEB2004" xfId="6931" xr:uid="{F00E3599-FFAA-4FD7-B0BD-F62E2088862F}"/>
    <cellStyle name="_FORMATO EAP OTHER INFO TRIMESTRAL MAR2004" xfId="6932" xr:uid="{1AE89205-FA05-479D-8A61-29F69AF1D592}"/>
    <cellStyle name="_G&amp;P" xfId="6933" xr:uid="{7A1CDB8D-8E3B-486F-92AF-EA58A8C357A8}"/>
    <cellStyle name="_gastos e ingresos Enero 2005 nueva" xfId="6934" xr:uid="{8D7CBC31-4594-4B27-A402-3F689C861E89}"/>
    <cellStyle name="_GP 2005 MENSUALIZADO YTD SET05 finalv3" xfId="6935" xr:uid="{CCEB6B04-ECB5-42DB-90A3-B836E6742030}"/>
    <cellStyle name="_GP 2006" xfId="6936" xr:uid="{0B7B7B36-E90F-47BF-89B9-E91BE5A7E243}"/>
    <cellStyle name="_Hoja1" xfId="6937" xr:uid="{E5AAA6D0-6C73-46FC-A742-8D93E636BBBD}"/>
    <cellStyle name="_Indicadores Red - Septiembre 2005 " xfId="6938" xr:uid="{F6A008E7-A53E-42C1-8722-6B198B35815E}"/>
    <cellStyle name="_Info para value partners 2" xfId="6939" xr:uid="{061A09B8-1F6D-4A74-BD19-B74AC7557131}"/>
    <cellStyle name="_info ventas" xfId="6940" xr:uid="{79338584-170C-40C7-A7A5-9BE6C5897E26}"/>
    <cellStyle name="_Información a Mayo 2007 (2)" xfId="6941" xr:uid="{C547FE2E-9B3F-4EF6-8815-98C39B70E6A8}"/>
    <cellStyle name="_Ingresos y Costo de Venta - Noviembre Final" xfId="6942" xr:uid="{DFA1EE5E-191A-4F56-B509-8B5CBDB97CA3}"/>
    <cellStyle name="_Kpi Roaming" xfId="6943" xr:uid="{9D0CF340-0D23-4411-808A-88D7EB31EE99}"/>
    <cellStyle name="_Kpi Roaming - Ago07" xfId="6944" xr:uid="{34D5443A-6A1E-4E41-90B6-080BE8D290DF}"/>
    <cellStyle name="_Kpi Roaming - Ago07 (2)" xfId="6945" xr:uid="{914E5FC4-31C2-48E4-AAA8-769208032E5F}"/>
    <cellStyle name="_Libro1" xfId="6946" xr:uid="{6B84FC46-29BA-4F1D-9E8C-FC1EC29F6151}"/>
    <cellStyle name="_Libro1_1" xfId="6947" xr:uid="{E832BC0E-0A35-407D-B2D5-4F32AF00CDD9}"/>
    <cellStyle name="_Libro2" xfId="6948" xr:uid="{B666E510-8F56-433E-8CE0-B88F3B9D46BE}"/>
    <cellStyle name="_Libro21" xfId="6949" xr:uid="{D743E968-6E1B-4ED3-B366-2798E8A49B0C}"/>
    <cellStyle name="_Libro22" xfId="6950" xr:uid="{5049829F-94CE-4CF3-8127-25307E4D5492}"/>
    <cellStyle name="_Libro4" xfId="6951" xr:uid="{98C6ED12-5DF5-45D4-BFE3-A14AE165781F}"/>
    <cellStyle name="_Libro5 (2)" xfId="6952" xr:uid="{E6351C01-0EF1-445E-88EB-279DC57CCE16}"/>
    <cellStyle name="_Libro6" xfId="6953" xr:uid="{C3703CC4-6D51-4823-ACC4-721C4CB5ADC8}"/>
    <cellStyle name="_MARKET - Setiembre 05" xfId="6954" xr:uid="{96056B73-D803-459E-AB82-C4696D63A556}"/>
    <cellStyle name="_MARKET - Setiembre 05_Libro1" xfId="6955" xr:uid="{3852621E-D3AA-4E1F-96DF-DB3907054349}"/>
    <cellStyle name="_MARKET - Setiembre 05_Tipo de Cambio (2)" xfId="6956" xr:uid="{A3B22AAE-45EF-4F86-8D5E-E687FD0B2157}"/>
    <cellStyle name="_Matriz Hajj-2005 (Soles)" xfId="6957" xr:uid="{B373CF01-383B-4817-8154-B0222BA80F93}"/>
    <cellStyle name="_Modelo_Fcst75" xfId="6958" xr:uid="{29D23818-161B-46D4-8995-B49C98E531C2}"/>
    <cellStyle name="_OPEX 2005" xfId="6959" xr:uid="{04ECB043-153D-4CA9-8516-A1BB16BD7995}"/>
    <cellStyle name="_P&amp;L 2005 NUEVA ESTRUCTvfinal" xfId="6960" xr:uid="{EC6BDD4A-562C-44A8-9FD2-1B8B82B3870B}"/>
    <cellStyle name="_P&amp;L Comercial 2005" xfId="6961" xr:uid="{B7566F95-DA5E-437F-9438-50FF7AD19D1B}"/>
    <cellStyle name="_P&amp;L Enero-Febrero 2005 nuevo formato" xfId="6962" xr:uid="{5EBEF8BE-3FC8-48B5-A619-7B860EDD2E19}"/>
    <cellStyle name="_PL 2005 enero - marzol" xfId="6963" xr:uid="{6D587414-7C5D-4B20-89F3-01DEA7C1EE0B}"/>
    <cellStyle name="_PL 2005 NUEVA ESTRUCTvfinal" xfId="6964" xr:uid="{8864F7B3-71BB-41B1-9335-F3CC81A0B73E}"/>
    <cellStyle name="_PL abril 2005" xfId="6965" xr:uid="{6F495E53-CB3A-4124-A586-C536F6444C91}"/>
    <cellStyle name="_PL Junio 2005" xfId="6966" xr:uid="{E6F73188-A60F-4085-A809-0834F2F35A83}"/>
    <cellStyle name="_PL Mayo 2005" xfId="6967" xr:uid="{D4444557-249D-475B-877F-E238A7B4A0AE}"/>
    <cellStyle name="_PL,Market,Traffic" xfId="6968" xr:uid="{316F755F-F30E-4840-B9FF-3C1C899A01CD}"/>
    <cellStyle name="_Provisiones de RED a julio 2007_EN" xfId="6969" xr:uid="{7E555BF8-42D3-4ED4-811C-E5572AAE8B6A}"/>
    <cellStyle name="_Proyeccion Altas" xfId="6970" xr:uid="{E3CF5F39-5352-416D-A915-0807F19485F7}"/>
    <cellStyle name="_Proyeccion Comisiones" xfId="6971" xr:uid="{609FA613-9EBC-4CE3-B067-9BCF0E021616}"/>
    <cellStyle name="_Proyecciones 2008" xfId="6972" xr:uid="{07236569-13A2-410D-8B70-36391FF6F3E9}"/>
    <cellStyle name="_Proyecciones y ratios 2008-ene-25" xfId="6973" xr:uid="{F7CEDC91-7CC7-44FD-813B-2895D07B6C42}"/>
    <cellStyle name="_Puntos de Venta" xfId="6974" xr:uid="{2169075D-2574-4C6D-8016-191E70FD7BF6}"/>
    <cellStyle name="_REAL VS PRESUPUESTO GP 2006" xfId="6975" xr:uid="{F5AABBE8-3443-4FC6-A6A3-4D86BFC475B2}"/>
    <cellStyle name="_Recarga ene-ago 2005" xfId="6976" xr:uid="{ECFA20B1-EFA0-4738-BE51-CFAA8C0A7E89}"/>
    <cellStyle name="_Red" xfId="6977" xr:uid="{C25BCD08-C2AA-4F7E-AF8D-2ADBA6CF0C73}"/>
    <cellStyle name="_Reporte de Comisiones y penalidades-ENE - ABRIL 08" xfId="6978" xr:uid="{9D2574F3-392D-44B7-891C-F0624B357128}"/>
    <cellStyle name="_Resumen" xfId="6979" xr:uid="{E49BC4B8-8D51-46FC-8069-5C95DDE580E2}"/>
    <cellStyle name="_Revisión Capex Red Rev 24AGO06 (12)" xfId="6980" xr:uid="{1248C6DC-DE26-4BCD-B857-C3FB68AD92B8}"/>
    <cellStyle name="_Sell in abril" xfId="6981" xr:uid="{66998C38-B02F-4DAC-AF84-52CA155880CA}"/>
    <cellStyle name="_Sell in marzo" xfId="6982" xr:uid="{4762A024-A2D8-4A94-8880-73C5C5F62B40}"/>
    <cellStyle name="_Subsidio sell in enero" xfId="6983" xr:uid="{725DA0A1-05CC-4A97-A336-201D216D173B}"/>
    <cellStyle name="_Subsidio sell in febrero TODO" xfId="6984" xr:uid="{9C9ACE5B-6C7E-46FD-AE70-567BF6B8D6EE}"/>
    <cellStyle name="_Tipo de Cambio (2)" xfId="6985" xr:uid="{1C89BF7F-D8DA-4CD6-A171-94227F2EB27C}"/>
    <cellStyle name="_Voucher Nokia Vs Aplicacion 07" xfId="6986" xr:uid="{2915FA92-A127-4C71-8E9F-6260BE015DAD}"/>
    <cellStyle name="£ BP" xfId="6987" xr:uid="{8C87E491-8971-435E-BD01-6D75FFE4F6AF}"/>
    <cellStyle name="_x0004_¥" xfId="6988" xr:uid="{B5726B78-346E-4EA0-8FAC-6B92B588D363}"/>
    <cellStyle name="¥ JY" xfId="6989" xr:uid="{2381B0F6-93BE-44AA-B2C2-764FAAEBFD06}"/>
    <cellStyle name="0000" xfId="6990" xr:uid="{39E3C0AB-39A0-4F3A-9EDB-FB77EE49E2A9}"/>
    <cellStyle name="000000" xfId="6991" xr:uid="{6204079E-B6FA-417C-9D36-883FDA1A1DB2}"/>
    <cellStyle name="0dp" xfId="6992" xr:uid="{6AC448F3-E730-4A9F-AB30-4E0C4F0D567B}"/>
    <cellStyle name="1" xfId="92" xr:uid="{2914FCD3-04BA-44A0-8978-E6C20D1695FA}"/>
    <cellStyle name="1 10" xfId="93" xr:uid="{8B542B57-A35E-47FC-B468-EED4C7FC7049}"/>
    <cellStyle name="1 10 2" xfId="6993" xr:uid="{35725D00-774C-413C-9D2D-A78626894BB5}"/>
    <cellStyle name="1 10 2 2" xfId="6994" xr:uid="{73EE969A-9048-430E-92A7-153BE43072ED}"/>
    <cellStyle name="1 10 3" xfId="6995" xr:uid="{A1027AA9-DB53-4773-BF70-7CAAAF01D585}"/>
    <cellStyle name="1 10 4" xfId="6996" xr:uid="{4DCE5192-C472-4D2E-896C-6C302A8959D4}"/>
    <cellStyle name="1 11" xfId="94" xr:uid="{9B10B06C-B54D-4B80-9A3D-A58FBDCFBBFE}"/>
    <cellStyle name="1 11 2" xfId="6997" xr:uid="{D95EDC43-94B9-4C5B-92AC-0115A3536D5F}"/>
    <cellStyle name="1 12" xfId="95" xr:uid="{FE8C38D0-4B96-484F-B1F8-07419623B694}"/>
    <cellStyle name="1 12 2" xfId="6998" xr:uid="{278D222A-6508-4229-B34F-676BE82804FE}"/>
    <cellStyle name="1 12 3" xfId="39278" xr:uid="{CC13AEBF-0E2A-4836-937E-D018F1A27F25}"/>
    <cellStyle name="1 13" xfId="96" xr:uid="{4407B719-B41F-4589-A4F0-C78D50892A14}"/>
    <cellStyle name="1 14" xfId="97" xr:uid="{1577913F-BDE0-4D4B-AA8C-B133A0B809DB}"/>
    <cellStyle name="1 14 2" xfId="39279" xr:uid="{7B71DFD8-BF8D-4A22-BB77-D6D5914E7E6B}"/>
    <cellStyle name="1 15" xfId="98" xr:uid="{72BA1DAE-A2D2-4D72-9A76-A7728B989C8D}"/>
    <cellStyle name="1 16" xfId="99" xr:uid="{2D8B1608-64C4-4A6C-92F1-595974772DA3}"/>
    <cellStyle name="1 17" xfId="100" xr:uid="{4A8233FA-0575-4945-9D3D-C46032279415}"/>
    <cellStyle name="1 18" xfId="101" xr:uid="{41044918-B897-43F9-9BA4-FD3311FF6085}"/>
    <cellStyle name="1 19" xfId="6999" xr:uid="{756209F0-05E9-40D0-9CBB-CE70C3B09305}"/>
    <cellStyle name="1 2" xfId="102" xr:uid="{EAC4985F-27A7-44E9-9512-774970940B0A}"/>
    <cellStyle name="1 2 14" xfId="39280" xr:uid="{E5137EC8-0033-43F8-ABF8-0708E489FFED}"/>
    <cellStyle name="1 2 14 2" xfId="39281" xr:uid="{8F1329E8-94E0-4AAE-B0A8-238904C448C6}"/>
    <cellStyle name="1 2 2" xfId="7000" xr:uid="{9F86A014-FEA6-42F2-8E45-B64D20787B96}"/>
    <cellStyle name="1 2 2 2" xfId="7001" xr:uid="{D36C3AB1-D248-4F32-863B-C4372E12AE64}"/>
    <cellStyle name="1 2 3" xfId="7002" xr:uid="{CAC06BB7-2DDF-4649-9189-2E42C8CD7A16}"/>
    <cellStyle name="1 2 3 2" xfId="7003" xr:uid="{EB2AA124-38ED-40ED-87B1-56C73AD9DD03}"/>
    <cellStyle name="1 2 3 3" xfId="7004" xr:uid="{F9DB8A5F-C9BB-4FC3-8F2A-43050058ECB3}"/>
    <cellStyle name="1 2 4" xfId="7005" xr:uid="{06E39733-F3B1-4BB6-9F0C-57E540A149E9}"/>
    <cellStyle name="1 2 5" xfId="7006" xr:uid="{E610E5FD-DE7A-462C-8BDB-00B98C478EBA}"/>
    <cellStyle name="1 20" xfId="7007" xr:uid="{6B1B37BB-2A6A-4057-AE6E-1A47697B6B9B}"/>
    <cellStyle name="1 21" xfId="7008" xr:uid="{F88F568C-253D-4C89-81DF-EFA54A15F986}"/>
    <cellStyle name="1 22" xfId="7009" xr:uid="{09C6C780-7292-4C57-92EE-1CD086B4B644}"/>
    <cellStyle name="1 23" xfId="7010" xr:uid="{0818E53B-BDD6-4F1A-8A0C-DC49AFD94CEF}"/>
    <cellStyle name="1 24" xfId="7011" xr:uid="{C38535A2-7EA5-4CD8-AC8A-B5FC69E4351F}"/>
    <cellStyle name="1 25" xfId="7012" xr:uid="{41080514-0899-4FB2-88CD-71DC3B258FE6}"/>
    <cellStyle name="1 26" xfId="7013" xr:uid="{866B21EB-D841-4B30-81E4-6ABDF8930A5F}"/>
    <cellStyle name="1 27" xfId="7014" xr:uid="{D5E5128F-3741-4FBC-8E1F-D71E3F84A2A3}"/>
    <cellStyle name="1 28" xfId="7015" xr:uid="{9BCC5D3C-D6D3-48FD-A121-A994D7C34A4A}"/>
    <cellStyle name="1 29" xfId="7016" xr:uid="{56E3260F-8C72-475B-9BCC-D347F36E746C}"/>
    <cellStyle name="1 3" xfId="103" xr:uid="{194D9A79-6776-410D-A006-1FC30825DCF6}"/>
    <cellStyle name="1 3 2" xfId="7017" xr:uid="{8C42260C-819B-461F-BECA-AA2439534B94}"/>
    <cellStyle name="1 3 2 2" xfId="7018" xr:uid="{D8F0FE36-8C31-4FC0-9605-D3F96B08FB40}"/>
    <cellStyle name="1 3 2 2 2" xfId="7019" xr:uid="{0109CC61-A517-42D9-A14E-2D4F6D9E3042}"/>
    <cellStyle name="1 3 2 2 3" xfId="7020" xr:uid="{45010A28-87BA-423C-9FB3-F5027E5AEDC9}"/>
    <cellStyle name="1 3 2 2 4" xfId="7021" xr:uid="{50CAD360-EA03-40B3-B964-2AAE959CDA49}"/>
    <cellStyle name="1 3 2 3" xfId="7022" xr:uid="{20959A58-ECE4-460E-9309-8E0E10A0037A}"/>
    <cellStyle name="1 3 2 4" xfId="7023" xr:uid="{D883E82D-F9D2-44CF-ABD2-54C868043A74}"/>
    <cellStyle name="1 3 2 5" xfId="7024" xr:uid="{6F02C43A-5ED7-4C7A-8D93-2F3770192459}"/>
    <cellStyle name="1 3 2 6" xfId="7025" xr:uid="{F411A9A9-06A9-49C0-9B53-BB962BC69164}"/>
    <cellStyle name="1 3 3" xfId="7026" xr:uid="{E687DC4D-737D-4761-AC8D-569C1DF2E393}"/>
    <cellStyle name="1 3 3 2" xfId="7027" xr:uid="{571F4CE8-E1E4-4561-BC6D-175B892D1B00}"/>
    <cellStyle name="1 3 4" xfId="7028" xr:uid="{4007D882-48BA-4EA7-978E-A857E2A763CD}"/>
    <cellStyle name="1 3 4 2" xfId="7029" xr:uid="{B7B721F5-5B6B-479C-95B7-E3602D9F298F}"/>
    <cellStyle name="1 3 5" xfId="7030" xr:uid="{DD3F2071-5657-4154-92C6-6F713C66F1B6}"/>
    <cellStyle name="1 3 6" xfId="7031" xr:uid="{A7AE115A-2E1E-464C-9E25-E3F8684E64FB}"/>
    <cellStyle name="1 30" xfId="7032" xr:uid="{749C6EE3-76D8-478E-9F51-B8C6188EB82A}"/>
    <cellStyle name="1 31" xfId="7033" xr:uid="{E11D48FB-0D20-43E6-8F0B-F3FED69A2396}"/>
    <cellStyle name="1 32" xfId="7034" xr:uid="{BFC06914-A1E0-406E-9DF8-DB20FE374DC0}"/>
    <cellStyle name="1 33" xfId="7035" xr:uid="{AD13C43C-B553-4441-9215-4131E2A40F35}"/>
    <cellStyle name="1 34" xfId="7036" xr:uid="{A0109296-DACC-4790-B652-92C853BCF3BB}"/>
    <cellStyle name="1 35" xfId="7037" xr:uid="{A16D85A2-7CE9-420F-8ED0-29CE1D020ED6}"/>
    <cellStyle name="1 36" xfId="7038" xr:uid="{78CDFAF6-DC47-4C23-A4F3-4E1A8D5C3888}"/>
    <cellStyle name="1 37" xfId="7039" xr:uid="{4E710F1E-C301-4F7C-AE94-C71903A8B872}"/>
    <cellStyle name="1 38" xfId="7040" xr:uid="{3487726C-3D9E-4430-9720-BAC81E4374A6}"/>
    <cellStyle name="1 39" xfId="7041" xr:uid="{79F26825-D2FD-48D9-BC2A-A7D7A6A2A3A4}"/>
    <cellStyle name="1 4" xfId="104" xr:uid="{9ED2A931-8AC5-4C59-8AEE-1F60B116D653}"/>
    <cellStyle name="1 4 2" xfId="7042" xr:uid="{F8DFF87F-A3B6-4401-8714-46C728D8A358}"/>
    <cellStyle name="1 4 2 2" xfId="7043" xr:uid="{FFE53BF4-0ADB-41A2-AFD7-30180CB62093}"/>
    <cellStyle name="1 4 2 3" xfId="7044" xr:uid="{0B19C792-2AA8-4B7E-BD34-2AEAB8C635D8}"/>
    <cellStyle name="1 4 3" xfId="7045" xr:uid="{B554AE54-6B72-4485-8AD9-C31C315DB18C}"/>
    <cellStyle name="1 4 4" xfId="7046" xr:uid="{AFC2F3A0-41CA-4B10-90EE-B968029C6DB2}"/>
    <cellStyle name="1 4 5" xfId="7047" xr:uid="{38F5F7B8-8B46-493B-BC22-2B63CEB37DA2}"/>
    <cellStyle name="1 40" xfId="7048" xr:uid="{7AD4F2F4-1122-4A6F-820A-63F2E933D2A7}"/>
    <cellStyle name="1 41" xfId="7049" xr:uid="{7FE6B9EE-C24E-4506-90C3-2A60C11CCB83}"/>
    <cellStyle name="1 42" xfId="7050" xr:uid="{009BD3BB-9EC3-4DAB-9A6B-43215A537A75}"/>
    <cellStyle name="1 43" xfId="7051" xr:uid="{9BC0F4C8-E8EB-4274-92B5-38B825E78B2F}"/>
    <cellStyle name="1 44" xfId="7052" xr:uid="{6869CD93-9CB5-4252-80D1-3ACCCC7FFA34}"/>
    <cellStyle name="1 45" xfId="7053" xr:uid="{C02FF25C-25B2-4DD0-8A13-4BF8E61E5D63}"/>
    <cellStyle name="1 46" xfId="7054" xr:uid="{64978625-7271-4AE8-8A13-38260D747C1C}"/>
    <cellStyle name="1 47" xfId="7055" xr:uid="{9DF7B8FD-7722-4E40-92B3-9602FF5A95C3}"/>
    <cellStyle name="1 48" xfId="7056" xr:uid="{36E49BA0-27A4-40D4-A06E-45BFDEB0228C}"/>
    <cellStyle name="1 49" xfId="7057" xr:uid="{F9D0608A-6744-4303-B658-9EB92CEE11B7}"/>
    <cellStyle name="1 5" xfId="105" xr:uid="{72D9C44F-1EAD-4642-8E9E-2BB5D5B69D55}"/>
    <cellStyle name="1 5 2" xfId="7058" xr:uid="{B6D45CD9-2494-435B-80FB-9992B113084C}"/>
    <cellStyle name="1 5 2 2" xfId="7059" xr:uid="{5A681588-8735-4ED6-ADBD-2DD66D394D31}"/>
    <cellStyle name="1 5 3" xfId="7060" xr:uid="{3BEDB243-19DE-4D13-8CA4-A3DB4BE40BFD}"/>
    <cellStyle name="1 5 4" xfId="7061" xr:uid="{56A22479-5848-4D69-B759-48A7513FD474}"/>
    <cellStyle name="1 5 5" xfId="7062" xr:uid="{0BAB27B3-FFFE-487B-A162-90415A67C2A1}"/>
    <cellStyle name="1 50" xfId="7063" xr:uid="{305E794D-ED78-4781-87BE-2ACC0036E0C3}"/>
    <cellStyle name="1 51" xfId="7064" xr:uid="{58537117-BC00-4BBC-9788-B8682EAE1C56}"/>
    <cellStyle name="1 52" xfId="7065" xr:uid="{3E4F224A-14A0-4A37-BE4D-E57EA015171E}"/>
    <cellStyle name="1 53" xfId="7066" xr:uid="{0286E6AA-A2E2-4EA4-9D16-47EB53BF67DF}"/>
    <cellStyle name="1 54" xfId="7067" xr:uid="{B89014AF-F385-4B13-B2EA-5996A53EE3E4}"/>
    <cellStyle name="1 55" xfId="7068" xr:uid="{A28687BA-A89E-480E-9885-C7B5B57D329C}"/>
    <cellStyle name="1 56" xfId="7069" xr:uid="{76838EDE-9D39-4555-820A-5073E6305E79}"/>
    <cellStyle name="1 57" xfId="7070" xr:uid="{166C5FAC-BEAC-42B6-9DAC-E113ABFEDC17}"/>
    <cellStyle name="1 58" xfId="7071" xr:uid="{BFBDB5F1-C019-4C15-AFF8-E94A4C476CCB}"/>
    <cellStyle name="1 59" xfId="7072" xr:uid="{ECD302F0-09FF-41D0-BAA1-CEFB3DE18BCA}"/>
    <cellStyle name="1 6" xfId="106" xr:uid="{D62F448B-38B0-4752-A6F5-63233F35F71F}"/>
    <cellStyle name="1 6 2" xfId="7073" xr:uid="{2D19C224-564B-4063-AF1D-00D0FEEA2CF0}"/>
    <cellStyle name="1 6 2 2" xfId="7074" xr:uid="{010A92AC-308E-4CD2-8E46-C8B0CA04C28D}"/>
    <cellStyle name="1 6 3" xfId="7075" xr:uid="{B3DB6116-500E-40F9-9805-EFB9B16B366F}"/>
    <cellStyle name="1 6 4" xfId="7076" xr:uid="{F20E3955-F96E-4014-AB42-2DB86B63701B}"/>
    <cellStyle name="1 60" xfId="7077" xr:uid="{8FF1F412-A539-4CEB-8FD1-42790E8E60C3}"/>
    <cellStyle name="1 61" xfId="49467" xr:uid="{70D3E440-10AC-47CD-8A7B-BA597F1D48BC}"/>
    <cellStyle name="1 7" xfId="107" xr:uid="{5A214C19-FBA0-4A0D-9497-A59ACE9F411D}"/>
    <cellStyle name="1 7 2" xfId="7078" xr:uid="{B947207F-5000-4F38-A14D-31E42D69D874}"/>
    <cellStyle name="1 7 2 2" xfId="7079" xr:uid="{EB6CE9F5-329D-4C32-86B8-A16101F88C30}"/>
    <cellStyle name="1 7 3" xfId="7080" xr:uid="{CCD72091-1EB9-4EE3-AC81-985DB8D32D53}"/>
    <cellStyle name="1 8" xfId="108" xr:uid="{E99EEE83-E008-4E86-A5FD-41D690C889C1}"/>
    <cellStyle name="1 8 2" xfId="7081" xr:uid="{3342C34E-52C4-4EFD-B205-739FBDDD7BFF}"/>
    <cellStyle name="1 8 2 2" xfId="7082" xr:uid="{A07DC796-B774-4F2A-A411-98677876DC2C}"/>
    <cellStyle name="1 8 3" xfId="7083" xr:uid="{DAC5F8FF-61E9-4DA1-833C-6B0EFA465F52}"/>
    <cellStyle name="1 8 4" xfId="7084" xr:uid="{AA1C3542-624B-4451-A863-E5BFBE7C5005}"/>
    <cellStyle name="1 9" xfId="109" xr:uid="{E8E816E8-553B-47D9-95F4-6EA74341DBC8}"/>
    <cellStyle name="1 9 2" xfId="7085" xr:uid="{32ED64FC-3E8D-466E-9B15-8A50EEE0EEA7}"/>
    <cellStyle name="1 9 2 2" xfId="7086" xr:uid="{2C06A065-9F65-4039-8832-25103AB4085A}"/>
    <cellStyle name="1 9 3" xfId="7087" xr:uid="{D2C7098D-42B7-459B-B17D-A76D292339D2}"/>
    <cellStyle name="1_2008 04 18 Cronograma Formativos" xfId="7088" xr:uid="{3D80AD87-633E-4BF4-9AA3-CAF727414490}"/>
    <cellStyle name="1_2008 04 18 Cronograma Formativos 2" xfId="7089" xr:uid="{61A0B541-5857-4652-AC40-43F0CA7B340F}"/>
    <cellStyle name="1_Análisis supuestos Cencosud vs BCP fin 20090112" xfId="7090" xr:uid="{30ED6B26-1D11-413A-A179-1C5B16E06727}"/>
    <cellStyle name="1_Análisis supuestos Cencosud vs BCP2" xfId="7091" xr:uid="{36B51644-709D-4FA2-AFC8-7E012FBE5527}"/>
    <cellStyle name="1_ANEXO1ME" xfId="7092" xr:uid="{ECB26C0D-E6DF-4665-84B5-7E0FB12B62B7}"/>
    <cellStyle name="1_ANEXO1MN" xfId="7093" xr:uid="{9E949CFD-2DF5-4372-B339-9281F14F310B}"/>
    <cellStyle name="1_Base_Capacitación_aplicativosFFVV_Mar05" xfId="7094" xr:uid="{EA7C0DFA-197A-48F6-A5B7-14337C67A301}"/>
    <cellStyle name="1_Base_Capacitación_aplicativosFFVV_Mar05 2" xfId="7095" xr:uid="{70E13049-2AA7-4A85-8823-42E28C033F18}"/>
    <cellStyle name="1_BC SOLES" xfId="110" xr:uid="{A7D2C146-29AA-4CD5-BDA4-8953C08072F7}"/>
    <cellStyle name="1_Calculo de Provisiones CENCOSUD" xfId="7096" xr:uid="{1270F682-CB53-4A27-A678-DDD7AAB2575B}"/>
    <cellStyle name="1_CAMBIO DE PLANES 2008" xfId="7097" xr:uid="{15812C9F-3CE5-42D7-AD19-253A566BC828}"/>
    <cellStyle name="1_CAMBIO DE PLANES 2008 2" xfId="7098" xr:uid="{5C484228-2156-4656-86C7-8878FAE724EC}"/>
    <cellStyle name="1_CARTERA Sra  ISMENA PIEDRA CONSOLIDADA (6)" xfId="7099" xr:uid="{6C39CA21-EA01-498D-8B03-697C9092141B}"/>
    <cellStyle name="1_CARTERA Sra  ISMENA PIEDRA CONSOLIDADA (6)_DEL AGUILA Ingresos Resectorizaciones y Retorno Dic 09 Present (2)" xfId="7100" xr:uid="{C7F0720F-842D-480D-B10E-F63A47061360}"/>
    <cellStyle name="1_CARTERA Sra  ISMENA PIEDRA CONSOLIDADA (6)_DEL AGUILA Ingresos Resectorizaciones y Retorno Nov 09 TOTAL" xfId="7101" xr:uid="{49ED0895-0F99-43D9-9074-2D391FF7B86C}"/>
    <cellStyle name="1_CARTERA VIGENTE" xfId="7102" xr:uid="{C275DEED-5F47-418E-B911-988978B8A117}"/>
    <cellStyle name="1_CARTERA VIGENTE 2" xfId="7103" xr:uid="{47E7B179-196E-4EB6-8B2C-7B71B00AF275}"/>
    <cellStyle name="1_CARTERA VIGENTE 2 2" xfId="7104" xr:uid="{206B1BE5-DFB7-4406-88C8-460CDFDD4C95}"/>
    <cellStyle name="1_CARTERA VIGENTE 3" xfId="7105" xr:uid="{637FCB2D-52D9-48D4-96E9-8F5EAD95E211}"/>
    <cellStyle name="1_CARTERA VIGENTE_1" xfId="7106" xr:uid="{BDE79AC7-D25F-4C1C-AA19-0400A52739CD}"/>
    <cellStyle name="1_CAS RECUP MES " xfId="7107" xr:uid="{5ACD5D27-F285-4107-B28C-82B310534C55}"/>
    <cellStyle name="1_CAS RECUP MES _1" xfId="7108" xr:uid="{876BDA1A-FBBF-4DAF-8B83-8D533B7E63C2}"/>
    <cellStyle name="1_castigada-octubre 2 2" xfId="7109" xr:uid="{FAA20BE8-EB9A-41B2-8521-0D021D38334A}"/>
    <cellStyle name="1_Castigos  Febrero 09 por bancas CCEE " xfId="7110" xr:uid="{96BA0817-3811-479B-A682-EC88299F842D}"/>
    <cellStyle name="1_Castigos Abril 09 por CCEE" xfId="7111" xr:uid="{022E98A4-DBB4-4BF9-8DC1-0736E4DEC7B5}"/>
    <cellStyle name="1_Castigos Abril 09 por CCEE_DATA OCTUBRE 2009" xfId="7112" xr:uid="{CA76EDB8-4BAD-4DDF-8217-1FAECC7A5DDC}"/>
    <cellStyle name="1_Castigos Abril 09 por CCEE_DATA OCTUBRE 2009 Sin eliminar cuentas" xfId="7113" xr:uid="{CC2534D1-7623-4005-9133-32814F18114A}"/>
    <cellStyle name="1_Castigos Agosto 09 por CCEE 07.09.09" xfId="7114" xr:uid="{C162F917-53F9-4C82-98AD-655DC8EEEB14}"/>
    <cellStyle name="1_Castigos Agosto 09 por CCEE 07.09.09_DATA OCTUBRE 2009" xfId="7115" xr:uid="{5D2C3F5B-90F9-418C-8133-6CD2696E0368}"/>
    <cellStyle name="1_Castigos Agosto 09 por CCEE 07.09.09_DATA OCTUBRE 2009 Sin eliminar cuentas" xfId="7116" xr:uid="{0C2C9E21-0367-4586-9E48-ACF4978B3E23}"/>
    <cellStyle name="1_Castigos CCEE Julio 09 por bancas" xfId="7117" xr:uid="{7FD84B3B-1C37-4511-BB0C-8C72E2B02428}"/>
    <cellStyle name="1_Castigos CCEE Julio 09 por bancas_DATA OCTUBRE 2009" xfId="7118" xr:uid="{DE0EB226-3901-4352-A071-C39460CA2A64}"/>
    <cellStyle name="1_Castigos CCEE Julio 09 por bancas_DATA OCTUBRE 2009 Sin eliminar cuentas" xfId="7119" xr:uid="{56FECB7E-D4EE-46C0-BF70-5FFD200C0746}"/>
    <cellStyle name="1_Castigos Diciembre 09 por CCEE" xfId="7120" xr:uid="{B25B4DA4-6E15-477C-82E0-EB97C619F899}"/>
    <cellStyle name="1_Castigos Junio 09 por CCEE" xfId="7121" xr:uid="{5B6C166A-EE7F-470E-B976-F2C8A6173DC7}"/>
    <cellStyle name="1_Castigos Junio 09 por CCEE_DATA OCTUBRE 2009" xfId="7122" xr:uid="{25B1580E-2ECF-47E8-BB94-6937216B7877}"/>
    <cellStyle name="1_Castigos Junio 09 por CCEE_DATA OCTUBRE 2009 Sin eliminar cuentas" xfId="7123" xr:uid="{3FAFC58E-FC24-4A4E-9B29-E9580B942410}"/>
    <cellStyle name="1_Castigos Marzo 09 por CCEE" xfId="7124" xr:uid="{A3C173CA-C2EC-4253-A642-016EEE271B72}"/>
    <cellStyle name="1_Castigos Marzo 09 por CCEE " xfId="7125" xr:uid="{FFA59C95-A441-4EB9-BB81-48527668F697}"/>
    <cellStyle name="1_Castigos Marzo 09 por CCEE _DATA OCTUBRE 2009" xfId="7126" xr:uid="{9BBE828D-BC4E-489D-ACFA-1B34468F27F1}"/>
    <cellStyle name="1_Castigos Marzo 09 por CCEE _DATA OCTUBRE 2009 Sin eliminar cuentas" xfId="7127" xr:uid="{BAAD52CD-4B66-485B-962D-77E51ECCE3AF}"/>
    <cellStyle name="1_Castigos Marzo 09 por CCEE_DATA OCTUBRE 2009" xfId="7128" xr:uid="{0A949AA8-C4B0-4271-85C3-62D107245ADC}"/>
    <cellStyle name="1_Castigos Marzo 09 por CCEE_DATA OCTUBRE 2009 Sin eliminar cuentas" xfId="7129" xr:uid="{8CF89E1C-F590-451D-968F-ECFBA39F7F2C}"/>
    <cellStyle name="1_Castigos Mayo 09 por CCEE" xfId="7130" xr:uid="{BA89F40D-DDC3-46EF-B1F8-761D8E3C4A3B}"/>
    <cellStyle name="1_Castigos Mayo 09 por CCEE_DATA OCTUBRE 2009" xfId="7131" xr:uid="{F9ABE8A5-C124-4168-AC76-E284F7F2E8A3}"/>
    <cellStyle name="1_Castigos Mayo 09 por CCEE_DATA OCTUBRE 2009 Sin eliminar cuentas" xfId="7132" xr:uid="{E50B7885-EEC1-42E0-A0BE-1BC74F173D20}"/>
    <cellStyle name="1_Castigos Octubre 09 por CCEE" xfId="7133" xr:uid="{54CF13AA-01EC-4422-B801-3372BC1C881D}"/>
    <cellStyle name="1_Castigos Octubre 09 por CCEE_DATA OCTUBRE 2009 Sin eliminar cuentas" xfId="7134" xr:uid="{3117F516-2225-47BD-94B8-B00D058FBC14}"/>
    <cellStyle name="1_CESIONES DE EQUIPOS" xfId="7135" xr:uid="{3DDFA7CF-DFE6-4195-9A88-BAC56628A009}"/>
    <cellStyle name="1_CESIONES DE EQUIPOS 2" xfId="7136" xr:uid="{F2AA588F-C4B5-4E86-B5A6-72F852CF0C91}"/>
    <cellStyle name="1_CLV- Cencosud (Topy Top)" xfId="7137" xr:uid="{351B7211-13F0-40BA-A161-E337DAEBF905}"/>
    <cellStyle name="1_CLV- Cencosud v5" xfId="7138" xr:uid="{A92E091E-D411-4872-8B64-89748C7FFCC1}"/>
    <cellStyle name="1_CLV- Cencosud v7 5Enero" xfId="7139" xr:uid="{2292CBD0-3065-4126-87D3-13F02EF458A4}"/>
    <cellStyle name="1_CLV- Cencosud v7 5Enero (2)" xfId="7140" xr:uid="{D2EF4636-4E80-420D-9547-91A31E9AC246}"/>
    <cellStyle name="1_CONSOLIDADO GENERAL" xfId="7141" xr:uid="{7D210B70-54C2-40D1-87C7-88433299B896}"/>
    <cellStyle name="1_CONSOLIDADO GENERAL 2" xfId="7142" xr:uid="{DE242858-E265-4752-9D5F-8D5B0579B6F2}"/>
    <cellStyle name="1_Copia de 2009_Modelo_Requerimiento (Con Ppto Semi_Final)" xfId="7143" xr:uid="{5F9B3064-57E0-422F-84E6-E3224C4B617A}"/>
    <cellStyle name="1_Copia de 2009_Modelo_Requerimiento (Con Ppto Semi_Final) 2" xfId="7144" xr:uid="{C3D4179D-10BC-4D01-9237-7B5893E03EBD}"/>
    <cellStyle name="1_Copia de Sector Lujan Octubre 09 SF" xfId="7145" xr:uid="{223F401C-BDE1-41FD-AD84-1EC7D686F3AE}"/>
    <cellStyle name="1_Cronograman Oficinas 09 (35)" xfId="7146" xr:uid="{7673BE54-D23C-4559-8070-F14A9620994E}"/>
    <cellStyle name="1_Cronograman Oficinas 09 (35) 2" xfId="7147" xr:uid="{6BC95E4E-4D25-4871-A95D-08E52DBB17A8}"/>
    <cellStyle name="1_DATA ABRIL 2009" xfId="7148" xr:uid="{B56A9DA1-7B24-46FF-8C8E-ACE65A172D4E}"/>
    <cellStyle name="1_DATA ABRIL 2009-inicial" xfId="7149" xr:uid="{90252338-4577-4591-A03A-75D845623C61}"/>
    <cellStyle name="1_DATA DICIEMBRE 2008" xfId="7150" xr:uid="{DEFABF8E-5BF8-47FC-82D7-D887F5C4E43C}"/>
    <cellStyle name="1_DATA ENERO 2009" xfId="7151" xr:uid="{261419CC-8340-4FA2-8273-A4232D051307}"/>
    <cellStyle name="1_DATA ENERO 2009 - MEZA" xfId="7152" xr:uid="{0A03F16A-8C1F-474B-A93E-DAB79C068228}"/>
    <cellStyle name="1_DATA ENERO 2009 2" xfId="7153" xr:uid="{4C9C6110-0C4D-4EF5-90A1-4948A7254536}"/>
    <cellStyle name="1_DATA ENERO 2009 2_CARTERA VIGENTE" xfId="7154" xr:uid="{CDDE2686-B096-40CB-934E-836134AF9340}"/>
    <cellStyle name="1_DATA ENERO 2009 2_CAS RECUP MES " xfId="7155" xr:uid="{55256F64-0036-457B-A8DA-D9DD362F6EF1}"/>
    <cellStyle name="1_DATA ENERO 2009 2_RECUP. E+I+M+B" xfId="7156" xr:uid="{0FAD536E-946D-4AD4-BFCA-7E50ECA0FB58}"/>
    <cellStyle name="1_DATA ENERO 2009 2_RECUP. K+I" xfId="7157" xr:uid="{0830C440-9ABD-44E5-80E3-F35C823383DF}"/>
    <cellStyle name="1_DATA ENERO 2009 Sin eliminar cuentas" xfId="7158" xr:uid="{3A835C97-AFE1-4C62-801E-644462F2203F}"/>
    <cellStyle name="1_DATA ENERO 2009-inicial MUNSIBAY (2) CORREGIDO" xfId="7159" xr:uid="{6A50AFC8-F928-4528-A95D-94A3CB46AF7B}"/>
    <cellStyle name="1_DATA FEBRERO 2009-inicial - MUNSIBAY" xfId="7160" xr:uid="{1BDD174F-E6AB-4E3D-AC3C-D37716947B72}"/>
    <cellStyle name="1_DATA FEBRERO 2009-inicial - MUNSIBAY_CARTERA VIGENTE" xfId="7161" xr:uid="{F91A2C2E-2BFC-40DD-81B7-714710911282}"/>
    <cellStyle name="1_DATA FEBRERO 2009-inicial - MUNSIBAY_CAS RECUP MES " xfId="7162" xr:uid="{E4CA71AC-70D4-47EF-B59C-9CE60E616DA1}"/>
    <cellStyle name="1_DATA FEBRERO 2009-inicial - MUNSIBAY_CAS RECUP MES _1" xfId="7163" xr:uid="{0482B044-8AE1-4596-B2BB-4C552D72692C}"/>
    <cellStyle name="1_DATA FEBRERO 2009-inicial - MUNSIBAY_DATA OCTUBRE 2009" xfId="7164" xr:uid="{222973ED-29DC-4451-B1FB-10A002D576C1}"/>
    <cellStyle name="1_DATA FEBRERO 2009-inicial - MUNSIBAY_DATA OCTUBRE 2009 Sin eliminar cuentas" xfId="7165" xr:uid="{62628704-3784-406B-9F79-1C85822FDB29}"/>
    <cellStyle name="1_DATA FEBRERO 2009-inicial - MUNSIBAY_Libro2" xfId="7166" xr:uid="{361D79BA-B00A-4A26-AD8B-B89AD40F6B7D}"/>
    <cellStyle name="1_DATA FEBRERO 2009-inicial - MUNSIBAY_RECUP. E+I+M+B" xfId="7167" xr:uid="{28F5B6A6-EEF4-4BA8-9023-9361AB03186C}"/>
    <cellStyle name="1_DATA FEBRERO 2009-inicial - MUNSIBAY_RECUP. K+I" xfId="7168" xr:uid="{3142959F-A7E7-4EAC-BC09-1B676EC505F1}"/>
    <cellStyle name="1_DATA FREDI_OCTUBRE_2008" xfId="7169" xr:uid="{2EC9B63A-F19E-423C-A269-CE112BD005A7}"/>
    <cellStyle name="1_DATA Ingresos, Retornos y Resectoriz Abr 09" xfId="7170" xr:uid="{620333EB-BA79-4186-8ACF-15CF71C610DE}"/>
    <cellStyle name="1_DATA Ingresos, Retornos y Resectoriz Abr 09_DATA OCTUBRE 2009" xfId="7171" xr:uid="{BB632C32-CD5F-4FD2-A092-DA7E4F366AA4}"/>
    <cellStyle name="1_DATA Ingresos, Retornos y Resectoriz Abr 09_DATA OCTUBRE 2009 Sin eliminar cuentas" xfId="7172" xr:uid="{8AF4EC4D-E278-477A-BF55-CB8B3DC28A52}"/>
    <cellStyle name="1_DATA JUNIO 2009" xfId="7173" xr:uid="{26D8CB73-37C0-42DC-83B7-C6B726CFE199}"/>
    <cellStyle name="1_DATA MARZO 2009" xfId="7174" xr:uid="{4B3F1E56-5B50-40BD-971A-FA0421E5D4DA}"/>
    <cellStyle name="1_DATA MAYO 2009" xfId="7175" xr:uid="{89B1C89D-1CE3-4A46-9C9B-9D4E998B3B30}"/>
    <cellStyle name="1_DATA MAYO 2009_DATA OCTUBRE 2009" xfId="7176" xr:uid="{2288D591-03D5-4EB1-B1D8-E22357563D30}"/>
    <cellStyle name="1_DATA MAYO 2009_DATA OCTUBRE 2009 Sin eliminar cuentas" xfId="7177" xr:uid="{716A4FD0-C073-4865-9478-BD18B0CA918C}"/>
    <cellStyle name="1_DATA NORTE - LUJAN Febrero 2009 (2) 2 2" xfId="7178" xr:uid="{687A4E60-39AB-45CA-9074-1B221DFB83F8}"/>
    <cellStyle name="1_DATA OCTUBRE 2009" xfId="7179" xr:uid="{4F4F1893-1B7B-44D7-84C6-16BE12DF10E5}"/>
    <cellStyle name="1_DATA OCTUBRE 2009 2" xfId="7180" xr:uid="{7A73B978-7CD0-4E36-A3F4-9A09648916BE}"/>
    <cellStyle name="1_DATA OCTUBRE 2009 Sin eliminar cuentas" xfId="7181" xr:uid="{4A10B593-F109-4B32-B5CD-55C082445902}"/>
    <cellStyle name="1_DATA OCTUBRE 2009 Sin eliminar cuentas 2" xfId="7182" xr:uid="{CDA84BA4-6CBC-4858-8728-5F972C44EB0D}"/>
    <cellStyle name="1_DATA SETIEMBRE 2009 (8)" xfId="7183" xr:uid="{D7BEB00A-67B6-4897-8A64-51538BC9A67D}"/>
    <cellStyle name="1_DATA SUR - jesus MAYO 09" xfId="7184" xr:uid="{99A86905-A581-4EBC-A7BA-5BC3526FAD38}"/>
    <cellStyle name="1_DATA TENTATIVA OCTUBRE '09" xfId="7185" xr:uid="{1E9E0711-A05D-4B36-9C85-759AFBACE0B4}"/>
    <cellStyle name="1_Data Vigente " xfId="7186" xr:uid="{BF715EF4-3DE1-47F9-97DF-67296E636E20}"/>
    <cellStyle name="1_Data Vigente  2 2" xfId="7187" xr:uid="{987BA1A3-3DD1-419A-988F-5AB008C8DD4F}"/>
    <cellStyle name="1_DATA_SUR_-_DIAZ_SETIEMBRE-final" xfId="7188" xr:uid="{4FB1DAB8-BF58-4573-8271-9285EFBBDC94}"/>
    <cellStyle name="1_DATA_SUR_-jesus octubrel" xfId="7189" xr:uid="{F796B094-8A8C-4EC0-B00B-8CD57A2C81AF}"/>
    <cellStyle name="1_Datos de la Financiera" xfId="7190" xr:uid="{FD014491-BF00-4FE0-A5DA-4F365126DC8B}"/>
    <cellStyle name="1_DEL AGUILA - Castigos Noviembre 09 por CCEE" xfId="7191" xr:uid="{FFDDDB61-2BA6-4252-97E3-0036423B7B0C}"/>
    <cellStyle name="1_DEL AGUILA Castigos Enero 10 por CCEE" xfId="7192" xr:uid="{C8A7F00E-FC8C-40E7-93CB-5A854EC2ACF9}"/>
    <cellStyle name="1_DEL AGUILA Ingresos Resectorizaciones y Retorno Dic 09 Present (2)" xfId="7193" xr:uid="{3E4C690E-CE82-466A-BC42-9AC51C522311}"/>
    <cellStyle name="1_DEL AGUILA Ingresos Resectorizaciones y Retorno Nov 09 TOTAL" xfId="7194" xr:uid="{84CFE9CF-6B8F-4B37-A5F5-B9509FB37950}"/>
    <cellStyle name="1_Ingresos Resect Reto CCEE ABRIL 09 (AP) (3)" xfId="7195" xr:uid="{275A58BB-A8E6-4408-81A5-031E08A946DE}"/>
    <cellStyle name="1_Ingresos Resect Reto CCEE ABRIL 09 (AP) (3)_DATA OCTUBRE 2009" xfId="7196" xr:uid="{15B0E556-59F6-44E0-A5DE-7DAE0C0B0145}"/>
    <cellStyle name="1_Ingresos Resect Reto CCEE ABRIL 09 (AP) (3)_DATA OCTUBRE 2009 Sin eliminar cuentas" xfId="7197" xr:uid="{95334151-185B-43BA-AB99-6EFFDE31B41D}"/>
    <cellStyle name="1_Ingresos Resect y Retornos Julio 09 Jgrupo" xfId="7198" xr:uid="{28AD0FB8-FC2E-46D1-ACA7-0C873775D817}"/>
    <cellStyle name="1_Ingresos Resect y Retornos Julio 09 Jgrupo_DATA OCTUBRE 2009" xfId="7199" xr:uid="{C574AF3C-4ADD-4A29-8D7B-13A73DEDF7C3}"/>
    <cellStyle name="1_Ingresos Resect y Retornos Julio 09 Jgrupo_DATA OCTUBRE 2009 Sin eliminar cuentas" xfId="7200" xr:uid="{81AF6DA9-C43F-4B3F-9BE1-786ADB160FBD}"/>
    <cellStyle name="1_Ingresos Resectorizacion y Retornos Ago 09" xfId="7201" xr:uid="{AA6A9655-39EC-4552-A678-BD4C1ED866DA}"/>
    <cellStyle name="1_Ingresos Resectorizacion y Retornos Ago 09_DATA OCTUBRE 2009" xfId="7202" xr:uid="{F04B7955-675C-4C04-8E72-A06FCEEC42AA}"/>
    <cellStyle name="1_Ingresos Resectorizacion y Retornos Ago 09_DATA OCTUBRE 2009 Sin eliminar cuentas" xfId="7203" xr:uid="{895484AC-FD5C-4B00-8C3F-5690E20059D2}"/>
    <cellStyle name="1_Ingresos, Resect y Retornos Junio 09 Present" xfId="7204" xr:uid="{A03FF2FA-2426-4796-AD92-AB1ACABBEADB}"/>
    <cellStyle name="1_Ingresos, Resect y Retornos Junio 09 Present_DATA OCTUBRE 2009" xfId="7205" xr:uid="{88500425-2FDF-47A3-8BFE-C5F43A3AD61F}"/>
    <cellStyle name="1_Ingresos, Resect y Retornos Junio 09 Present_DATA OCTUBRE 2009 Sin eliminar cuentas" xfId="7206" xr:uid="{2F0A0127-EB44-4293-98FB-7ACB4589A63B}"/>
    <cellStyle name="1_Ingresos, Resect y Retornos Mayo 09" xfId="7207" xr:uid="{FF8367F8-EDB2-46C0-9C67-2D1058C5B9A1}"/>
    <cellStyle name="1_Ingresos, Resect y Retornos Mayo 09 2" xfId="7208" xr:uid="{4DA72B1F-8EB6-4DB8-9101-F641A2604A2D}"/>
    <cellStyle name="1_Ingresos, Resect y Retornos Mayo 09_DATA OCTUBRE 2009" xfId="7209" xr:uid="{11685BEC-33F8-41B2-AB9E-D48F9CEC656C}"/>
    <cellStyle name="1_Ingresos, Resect y Retornos Mayo 09_DATA OCTUBRE 2009 Sin eliminar cuentas" xfId="7210" xr:uid="{F5467538-CF91-4999-AF84-C20D2EBBA6D3}"/>
    <cellStyle name="1_Ingresos, Resect y Retornos Mayo 09_DATA TENTATIVA OCTUBRE '09" xfId="7211" xr:uid="{395E16FD-C165-42EA-972A-9D0BABC615BD}"/>
    <cellStyle name="1_Ingresos, Resectorizaciones y Retorno Oct 09" xfId="7212" xr:uid="{B8C0F345-2864-49B7-A847-EBE1E37D3737}"/>
    <cellStyle name="1_Ingresos, Resectorizaciones y Retorno Oct 09_DATA OCTUBRE 2009 Sin eliminar cuentas" xfId="7213" xr:uid="{2EB94FB2-C662-45B9-A76F-6C63B9BC0194}"/>
    <cellStyle name="1_JULIO DATA PARA REVISION MORALES 10-08-2009-inicial" xfId="7214" xr:uid="{34BF291A-A607-40E0-9BEA-064468A7E8DE}"/>
    <cellStyle name="1_KARDEX_RF_2009" xfId="7215" xr:uid="{EC04BBEE-A027-475D-B985-8536507BC415}"/>
    <cellStyle name="1_Libro1" xfId="7216" xr:uid="{8A91FBBF-6E65-48C6-B67C-B58B2A0B8D4E}"/>
    <cellStyle name="1_Libro1 2" xfId="7217" xr:uid="{8958EC1B-9785-4A58-8E29-CD717F2555EA}"/>
    <cellStyle name="1_Libro2" xfId="7218" xr:uid="{F20E4408-0192-4803-9864-D3A874C24C73}"/>
    <cellStyle name="1_Libro2 (4)" xfId="7219" xr:uid="{DADA55AE-11DE-4D50-A279-E310820AA41E}"/>
    <cellStyle name="1_Libro2 (4) 2" xfId="7220" xr:uid="{CD4666A1-891D-421A-A39C-09625914AAFB}"/>
    <cellStyle name="1_Libro2 2" xfId="7221" xr:uid="{3CBEF207-35C7-49D7-B532-31C77D6FC2FF}"/>
    <cellStyle name="1_Libro2 2 2" xfId="7222" xr:uid="{6B2B279B-6EE0-4194-A8E4-90CDD5A3AF5D}"/>
    <cellStyle name="1_Libro2 3" xfId="7223" xr:uid="{A74132BD-2780-4073-A37F-1CA8E2600737}"/>
    <cellStyle name="1_Libro2 4" xfId="7224" xr:uid="{ADC0EA84-51C0-4A8F-8BA0-2B73284F5D14}"/>
    <cellStyle name="1_Libro2 5" xfId="7225" xr:uid="{1798224D-819D-475C-9F38-8F5EFFB6575F}"/>
    <cellStyle name="1_Libro3 (1)" xfId="7226" xr:uid="{7C4844A6-69E4-46A8-A746-AA09BE3A4728}"/>
    <cellStyle name="1_Libro3 (1) 2" xfId="7227" xr:uid="{8B9500A2-1CB7-4E19-A79F-DB1EC07AE2AD}"/>
    <cellStyle name="1_Libro4" xfId="7228" xr:uid="{256CA409-3CE6-4014-A08E-A5D3C9B6F512}"/>
    <cellStyle name="1_Libro4 (11)" xfId="7229" xr:uid="{E6F552BB-634A-4D5E-8121-7F060B0CEAC6}"/>
    <cellStyle name="1_Libro4 (11) 2" xfId="7230" xr:uid="{684FC4FA-C94D-4E96-B063-144747C51647}"/>
    <cellStyle name="1_Libro4 (11) 3" xfId="7231" xr:uid="{94B122E9-365A-4DED-9602-09D066B4898E}"/>
    <cellStyle name="1_Libro4 2" xfId="7232" xr:uid="{6D8BB1CB-9DA4-4627-A3D0-82BA0BCCE06B}"/>
    <cellStyle name="1_Libro4 3" xfId="7233" xr:uid="{3175393B-BB1A-46BA-8E4F-72EFE8E7AF9B}"/>
    <cellStyle name="1_Libro4_Margen" xfId="39282" xr:uid="{07E08AD3-3E5C-4EE9-9032-D1CBDDC3E52E}"/>
    <cellStyle name="1_Libro5" xfId="7234" xr:uid="{3908AACB-D87A-4534-9422-A131FB26799B}"/>
    <cellStyle name="1_Libro5 2" xfId="7235" xr:uid="{F9D4B0A4-4E8E-4F3D-AA61-B9C43F4E9E94}"/>
    <cellStyle name="1_Libro5 3" xfId="7236" xr:uid="{E2143BF7-B3CE-4124-B2FD-D5905546CA9E}"/>
    <cellStyle name="1_Libro5_Margen" xfId="39283" xr:uid="{22957E14-D053-40BE-8CAB-37695BB4F30B}"/>
    <cellStyle name="1_Libro6 (9)" xfId="7237" xr:uid="{F8D10E7A-F64C-4DEE-A83E-13CDF3056A21}"/>
    <cellStyle name="1_Libro6 (9) 2" xfId="7238" xr:uid="{29911E92-CD5B-431C-AF5F-0717F512DD11}"/>
    <cellStyle name="1_Libro6 (9) 3" xfId="7239" xr:uid="{3398B847-C103-4630-99EC-B28281627AB0}"/>
    <cellStyle name="1_MAYORES DEUDORES" xfId="7240" xr:uid="{8E1B7D7B-D2BA-4741-A608-656F6969CA1A}"/>
    <cellStyle name="1_Meza - DATA TENTATIVA OCTUBRE '09" xfId="7241" xr:uid="{F5284171-66EE-482C-9085-DF2C6352FF29}"/>
    <cellStyle name="1_MORALES - OCTUBRE DATA PARA REVISION MORALES 10-11-2009 " xfId="7242" xr:uid="{48F86C49-BD55-4ACB-9BBA-8F887ECF0AE9}"/>
    <cellStyle name="1_MUNSIBAY DATA MAYO 2009-inicial" xfId="7243" xr:uid="{E4F97A1D-7469-45E7-8AB5-0645B3AAC056}"/>
    <cellStyle name="1_MUNSIBAY DATA MAYO 2009-inicial_DATA OCTUBRE 2009" xfId="7244" xr:uid="{B82D8FF1-7BB1-4AD4-8ACC-586066DD46AB}"/>
    <cellStyle name="1_MUNSIBAY DATA MAYO 2009-inicial_DATA OCTUBRE 2009 Sin eliminar cuentas" xfId="7245" xr:uid="{F50E7DD5-B2DC-481F-A3EB-4F73F31B6C0F}"/>
    <cellStyle name="1_MUNSIBAY DATA MAYO 2009-inicial_PIA DATA JULIO 2009-inicial" xfId="7246" xr:uid="{B70DE2C3-55F5-4CF4-926D-E8E06E156D00}"/>
    <cellStyle name="1_NA Ventanilla 01-2008" xfId="7247" xr:uid="{15770D87-8D4F-4654-BAEA-6578766FC601}"/>
    <cellStyle name="1_NA Ventanilla 01-2008 2" xfId="7248" xr:uid="{561040FA-3EC8-4AC6-B0D2-4BEC3C714F2D}"/>
    <cellStyle name="1_NA Ventanilla 09.2007-12.2007" xfId="7249" xr:uid="{AB9A55A4-7BD7-42B7-A63E-214A5EF20CF9}"/>
    <cellStyle name="1_NA Ventanilla 09.2007-12.2007 2" xfId="7250" xr:uid="{58608181-38CA-4857-9285-60AA7E139780}"/>
    <cellStyle name="1_NA Ventanilla 09-2007" xfId="7251" xr:uid="{C918230F-F42C-4873-ACB9-03D84497970E}"/>
    <cellStyle name="1_NA Ventanilla 09-2007 2" xfId="7252" xr:uid="{C1085ABC-27FD-4471-9CD1-3D94925C9FC5}"/>
    <cellStyle name="1_NA Ventanilla 10-2007" xfId="7253" xr:uid="{F7814713-A141-43EB-BE9E-0309538605B1}"/>
    <cellStyle name="1_NA Ventanilla 10-2007 2" xfId="7254" xr:uid="{B3FEF773-1C18-4FD4-9AF7-AB56FF88146B}"/>
    <cellStyle name="1_NA Ventanilla 11-2007" xfId="7255" xr:uid="{7AAC1B46-5090-45F1-BFBF-B4633C4BE24A}"/>
    <cellStyle name="1_NA Ventanilla 11-2007 2" xfId="7256" xr:uid="{36F92F6A-5A3F-434D-9D2C-031CA8F86CB2}"/>
    <cellStyle name="1_Oficina" xfId="7257" xr:uid="{9D07E5E3-A828-42A2-8AFA-43F4AE48CAE1}"/>
    <cellStyle name="1_Personas Ppt" xfId="7258" xr:uid="{597325AF-D476-4EE9-9529-9250647B9FCA}"/>
    <cellStyle name="1_Personas Ppt 2" xfId="7259" xr:uid="{D9551B91-82E0-4629-8D2A-82C1D4AEA1C5}"/>
    <cellStyle name="1_PIA - DATA SETIEMBRE Inicial 2009" xfId="7260" xr:uid="{61909021-E66B-48D1-9F6C-A36FB20E7989}"/>
    <cellStyle name="1_PIA DATA JUNIO 2009-Final" xfId="7261" xr:uid="{381EF84A-7301-42F5-ACB5-BD4D6F1F9E3F}"/>
    <cellStyle name="1_Premisas 2009" xfId="7262" xr:uid="{9970A679-BE99-46DB-8EFB-AE0BFE69592D}"/>
    <cellStyle name="1_Premisas 2009 2" xfId="7263" xr:uid="{006DA36E-227E-4524-A61F-49B1780858CF}"/>
    <cellStyle name="1_R Nuevo 4" xfId="7264" xr:uid="{6CAA3F19-CC94-4E40-9925-B42F2F000636}"/>
    <cellStyle name="1_R Nuevo 4 2" xfId="7265" xr:uid="{67269C0C-D004-4A34-9BCA-81421A237BB1}"/>
    <cellStyle name="1_R Usado 4" xfId="7266" xr:uid="{14348D7C-5B20-456E-B266-DFE539757E8C}"/>
    <cellStyle name="1_R Usado 4 2" xfId="7267" xr:uid="{B8A5EF80-5696-4B65-84F2-0EF6DBEB4E28}"/>
    <cellStyle name="1_RECUP. E+I+M+B" xfId="7268" xr:uid="{9C8C1F12-9927-4511-81AE-3BB7EB26BBC5}"/>
    <cellStyle name="1_RECUP. K+I" xfId="7269" xr:uid="{74F6663E-59BF-4E1A-B118-6A11F97B6150}"/>
    <cellStyle name="1_Set-09" xfId="7270" xr:uid="{6B840290-DA35-437A-9ED2-5E0E01C9D8E0}"/>
    <cellStyle name="1_VIGENTE" xfId="7271" xr:uid="{070571AB-7C2E-46BA-A469-F29EE274E64D}"/>
    <cellStyle name="20% - Accent1" xfId="71" xr:uid="{ECCCC0E1-8D73-4188-9DEB-555862027CF9}"/>
    <cellStyle name="20% - Accent1 10" xfId="7272" xr:uid="{E0E0111F-9A53-487B-966D-F9DA2BE9F201}"/>
    <cellStyle name="20% - Accent1 11" xfId="7273" xr:uid="{7151E8DF-BA5E-43D4-B79E-81BBA8DD13FD}"/>
    <cellStyle name="20% - Accent1 12" xfId="7274" xr:uid="{E721A0D5-4526-42D0-9598-F9E4064E48D8}"/>
    <cellStyle name="20% - Accent1 13" xfId="7275" xr:uid="{CFA69A24-0BF4-48C6-98F8-C19572F5F17A}"/>
    <cellStyle name="20% - Accent1 2" xfId="7276" xr:uid="{77CBD091-C91D-480B-94A7-DAC0D9F98A9F}"/>
    <cellStyle name="20% - Accent1 2 2" xfId="39284" xr:uid="{00300F0C-69C2-4070-9411-C03BDEA85488}"/>
    <cellStyle name="20% - Accent1 2 3" xfId="49543" xr:uid="{57E69E67-720F-4F21-A44D-FA5DA7ED15F0}"/>
    <cellStyle name="20% - Accent1 3" xfId="7277" xr:uid="{B8E5E124-A7A3-4B61-9A37-2F8D299AAE13}"/>
    <cellStyle name="20% - Accent1 3 2" xfId="49544" xr:uid="{084900E9-0EE7-4F9C-BD35-EF539F6E7477}"/>
    <cellStyle name="20% - Accent1 4" xfId="7278" xr:uid="{5BCEB900-9A4F-41DC-8654-104B850EE05A}"/>
    <cellStyle name="20% - Accent1 5" xfId="7279" xr:uid="{019EB9C4-3505-4C48-8E2A-DE8D888DF1A5}"/>
    <cellStyle name="20% - Accent1 6" xfId="7280" xr:uid="{BC834B29-98A8-4B74-84D2-B080065D4A58}"/>
    <cellStyle name="20% - Accent1 7" xfId="7281" xr:uid="{154C5EF1-25BB-4F7A-B9D8-D2472B02A24B}"/>
    <cellStyle name="20% - Accent1 8" xfId="7282" xr:uid="{D7DB145E-40A8-4394-AED2-6336B42797A6}"/>
    <cellStyle name="20% - Accent1 9" xfId="7283" xr:uid="{370049F0-3A50-4C53-BEC2-2FA479F0D4BF}"/>
    <cellStyle name="20% - Accent2" xfId="74" xr:uid="{7D5260B6-CC8A-4DC5-BEFC-7A53411CE754}"/>
    <cellStyle name="20% - Accent2 10" xfId="7284" xr:uid="{992B08B3-F8A2-4E88-9734-3C1C917CC252}"/>
    <cellStyle name="20% - Accent2 11" xfId="7285" xr:uid="{219C83DE-40CD-4A8C-85CF-FADB28C00F72}"/>
    <cellStyle name="20% - Accent2 12" xfId="7286" xr:uid="{33B1A71B-5D3D-4BEC-B8F3-9FED47B5677F}"/>
    <cellStyle name="20% - Accent2 13" xfId="7287" xr:uid="{C0A23930-6FB1-4D33-8180-3EDFBAE15FA1}"/>
    <cellStyle name="20% - Accent2 2" xfId="7288" xr:uid="{22149FBA-EE31-49F2-BE42-D3EFFF6A9939}"/>
    <cellStyle name="20% - Accent2 2 2" xfId="39285" xr:uid="{653E1057-F813-4CDA-AA16-F5601A41F772}"/>
    <cellStyle name="20% - Accent2 2 3" xfId="49546" xr:uid="{5305D693-05F4-4FD8-B069-3A06CDC82537}"/>
    <cellStyle name="20% - Accent2 3" xfId="7289" xr:uid="{091E4E96-8E7B-4E13-B160-130E6E71ECD0}"/>
    <cellStyle name="20% - Accent2 3 2" xfId="49547" xr:uid="{49544737-A2AF-4807-A79F-94CDBA62A4EF}"/>
    <cellStyle name="20% - Accent2 4" xfId="7290" xr:uid="{77FF8F48-E2FF-411E-9FEB-30DE6B1972DA}"/>
    <cellStyle name="20% - Accent2 5" xfId="7291" xr:uid="{E172F2BE-45EF-4DD8-B563-8B1BAAFA5B00}"/>
    <cellStyle name="20% - Accent2 6" xfId="7292" xr:uid="{719B86D9-D080-4C02-9F4D-39C557E5087D}"/>
    <cellStyle name="20% - Accent2 7" xfId="7293" xr:uid="{F8C33159-0811-48CC-A66B-037906A3D73B}"/>
    <cellStyle name="20% - Accent2 8" xfId="7294" xr:uid="{2EB69455-709C-4481-9F3F-40CC25B09C31}"/>
    <cellStyle name="20% - Accent2 9" xfId="7295" xr:uid="{21DD1FFC-868A-4875-BC11-61B72AF94456}"/>
    <cellStyle name="20% - Accent3" xfId="77" xr:uid="{F249BAC0-9453-4C93-A786-8566AB00CC77}"/>
    <cellStyle name="20% - Accent3 10" xfId="7296" xr:uid="{B5D5E41A-58D6-465B-B40E-DF730D59E142}"/>
    <cellStyle name="20% - Accent3 11" xfId="7297" xr:uid="{67B81805-69EF-4C3A-A8FD-C5BAEB8E17CC}"/>
    <cellStyle name="20% - Accent3 12" xfId="7298" xr:uid="{6F400ED3-DC70-4403-8E1C-9C2530C423D9}"/>
    <cellStyle name="20% - Accent3 13" xfId="7299" xr:uid="{0370E4AE-B943-49C9-AF74-87425D72830C}"/>
    <cellStyle name="20% - Accent3 2" xfId="7300" xr:uid="{343B2622-5E0B-4BA9-8A5E-9DE2319B8EDB}"/>
    <cellStyle name="20% - Accent3 2 2" xfId="39286" xr:uid="{EFACDB73-57D6-41E0-B892-C5F820993031}"/>
    <cellStyle name="20% - Accent3 2 3" xfId="49548" xr:uid="{BB05344F-D7DE-4DD3-99A0-F8D891C9B8B6}"/>
    <cellStyle name="20% - Accent3 3" xfId="7301" xr:uid="{3595C88D-0A1F-4CB7-907C-AC57E5D1209F}"/>
    <cellStyle name="20% - Accent3 3 2" xfId="49549" xr:uid="{B139A6BD-9384-4B24-AF1F-239C13949BCF}"/>
    <cellStyle name="20% - Accent3 4" xfId="7302" xr:uid="{4D61D071-092B-44BA-BC4F-049AF6B5287B}"/>
    <cellStyle name="20% - Accent3 5" xfId="7303" xr:uid="{9CB79D07-CC52-47D0-B47E-09853111B4E9}"/>
    <cellStyle name="20% - Accent3 6" xfId="7304" xr:uid="{6880533C-2194-40A6-8E41-CCE022002A35}"/>
    <cellStyle name="20% - Accent3 7" xfId="7305" xr:uid="{A3D28633-0DB1-4F09-AC53-EBBC0F802566}"/>
    <cellStyle name="20% - Accent3 8" xfId="7306" xr:uid="{FE993D9D-9E7A-41CF-B7DA-161657046198}"/>
    <cellStyle name="20% - Accent3 9" xfId="7307" xr:uid="{AB997CE8-8407-4273-BA82-B9F1801D0F41}"/>
    <cellStyle name="20% - Accent4" xfId="80" xr:uid="{A81A36F8-3C41-420E-AAAB-ACAB6477C7F2}"/>
    <cellStyle name="20% - Accent4 10" xfId="7308" xr:uid="{14B5FDCF-5956-46F0-812A-6CA92E0C7279}"/>
    <cellStyle name="20% - Accent4 11" xfId="7309" xr:uid="{DFDF6E49-2EBB-497A-AB04-84BC6385961F}"/>
    <cellStyle name="20% - Accent4 12" xfId="7310" xr:uid="{D6B3398D-7CAF-44B6-851F-A04791ECDA92}"/>
    <cellStyle name="20% - Accent4 13" xfId="7311" xr:uid="{99B38DEA-90BE-4F98-9B48-F6A10FA1486D}"/>
    <cellStyle name="20% - Accent4 2" xfId="7312" xr:uid="{A1E18A77-EF8F-4C2F-8A72-688902BC456A}"/>
    <cellStyle name="20% - Accent4 2 2" xfId="39287" xr:uid="{9671CA71-CFC7-45BB-8211-4407C14CAA5C}"/>
    <cellStyle name="20% - Accent4 2 3" xfId="49551" xr:uid="{1A071A6D-4A83-434D-939C-359611CE0952}"/>
    <cellStyle name="20% - Accent4 3" xfId="7313" xr:uid="{5D502C90-6FA0-48DF-B9CE-269C64CDE145}"/>
    <cellStyle name="20% - Accent4 3 2" xfId="49552" xr:uid="{E07ED7D7-5400-4E2A-A63B-9FE232F63B11}"/>
    <cellStyle name="20% - Accent4 4" xfId="7314" xr:uid="{51019EE4-C401-495B-875A-420F854BAC3F}"/>
    <cellStyle name="20% - Accent4 5" xfId="7315" xr:uid="{ECAAEF44-E800-4CB7-98AA-8024230BE0C6}"/>
    <cellStyle name="20% - Accent4 6" xfId="7316" xr:uid="{AAE421DC-5C50-4F5A-849B-0268F01C7AE4}"/>
    <cellStyle name="20% - Accent4 7" xfId="7317" xr:uid="{9B675297-0ACF-48E0-B1B3-C760A2B34D77}"/>
    <cellStyle name="20% - Accent4 8" xfId="7318" xr:uid="{59F4B7D7-A64F-4F66-9990-1C322B5A2503}"/>
    <cellStyle name="20% - Accent4 9" xfId="7319" xr:uid="{0837AA22-88EC-481E-A0B4-C86F22832BC8}"/>
    <cellStyle name="20% - Accent5" xfId="83" xr:uid="{815563DC-7E53-4B72-9472-8168601C29AA}"/>
    <cellStyle name="20% - Accent5 10" xfId="7320" xr:uid="{607FC4E1-6F42-4E84-9B3B-15B7DE147C32}"/>
    <cellStyle name="20% - Accent5 11" xfId="7321" xr:uid="{2A7C8AFE-D7D4-460D-824E-C2D45F8F5E3D}"/>
    <cellStyle name="20% - Accent5 12" xfId="7322" xr:uid="{4357DA89-44B4-4570-9C41-4E41A615EBA1}"/>
    <cellStyle name="20% - Accent5 13" xfId="7323" xr:uid="{9140690C-266D-4C19-8EB0-651C45EDD170}"/>
    <cellStyle name="20% - Accent5 2" xfId="7324" xr:uid="{C6731C9C-050C-44BE-8A1F-6BEFA990593D}"/>
    <cellStyle name="20% - Accent5 2 2" xfId="39288" xr:uid="{74FF8625-EAC7-44B8-A816-7609CF1A8666}"/>
    <cellStyle name="20% - Accent5 2 3" xfId="49554" xr:uid="{2A4E1AF5-2CA1-4A5C-BBFD-062AE334C543}"/>
    <cellStyle name="20% - Accent5 3" xfId="7325" xr:uid="{2776E123-0727-4AA5-84B0-63A2A0D026AE}"/>
    <cellStyle name="20% - Accent5 3 2" xfId="49555" xr:uid="{76EDBCD3-9051-4358-90AD-6522A3424D9E}"/>
    <cellStyle name="20% - Accent5 4" xfId="7326" xr:uid="{FF9A6B85-5D0F-4300-B5EB-A94585DF6E3B}"/>
    <cellStyle name="20% - Accent5 5" xfId="7327" xr:uid="{5F61AC32-3916-4E1E-B8E8-09BE83E1AC39}"/>
    <cellStyle name="20% - Accent5 6" xfId="7328" xr:uid="{18B5BF7B-0CC6-42C5-9A04-9A9A3FFA3790}"/>
    <cellStyle name="20% - Accent5 7" xfId="7329" xr:uid="{78ABCA8C-34F8-4DAC-9D9F-27E633717751}"/>
    <cellStyle name="20% - Accent5 8" xfId="7330" xr:uid="{D7EB1005-E43B-4447-BA37-D68C22228929}"/>
    <cellStyle name="20% - Accent5 9" xfId="7331" xr:uid="{83D0ED9D-D56E-4802-BAC7-00301C3E2722}"/>
    <cellStyle name="20% - Accent6" xfId="86" xr:uid="{7B47BFE0-8AA0-4A8B-AFDB-A4CCBD14B426}"/>
    <cellStyle name="20% - Accent6 10" xfId="7332" xr:uid="{66E0F72E-B1A4-4D19-B94E-5AB9D3B1F052}"/>
    <cellStyle name="20% - Accent6 11" xfId="7333" xr:uid="{238119A6-1485-4ADC-9D12-9EB8C32F4CBC}"/>
    <cellStyle name="20% - Accent6 12" xfId="7334" xr:uid="{994567C9-3E94-4D40-B581-1A52F6F3A0CD}"/>
    <cellStyle name="20% - Accent6 13" xfId="7335" xr:uid="{39CA4499-5DD9-4CC8-8762-ABA91D111BCB}"/>
    <cellStyle name="20% - Accent6 2" xfId="7336" xr:uid="{83AD5001-3289-47D5-9AB7-62100E267D00}"/>
    <cellStyle name="20% - Accent6 2 2" xfId="39289" xr:uid="{F558ED10-AE74-403C-9B27-1242CDF6F042}"/>
    <cellStyle name="20% - Accent6 2 3" xfId="49557" xr:uid="{2A72740A-3D01-42DA-B0A9-16E0979564ED}"/>
    <cellStyle name="20% - Accent6 3" xfId="7337" xr:uid="{9226DEE9-D8F3-41D2-B833-C78A785775C9}"/>
    <cellStyle name="20% - Accent6 3 2" xfId="49558" xr:uid="{78747BDF-A561-4B20-B8D9-91006199E606}"/>
    <cellStyle name="20% - Accent6 4" xfId="7338" xr:uid="{4A7AD7F9-FE3A-404B-A0C4-163C822A51ED}"/>
    <cellStyle name="20% - Accent6 5" xfId="7339" xr:uid="{D2D7DEED-13DA-4B7C-A963-5633B20D67C7}"/>
    <cellStyle name="20% - Accent6 6" xfId="7340" xr:uid="{6EC14BD2-2AEF-4ECC-8B85-CD80900E5393}"/>
    <cellStyle name="20% - Accent6 7" xfId="7341" xr:uid="{A0B1A6C4-1D21-4E90-88AF-67DED1FE640C}"/>
    <cellStyle name="20% - Accent6 8" xfId="7342" xr:uid="{66F1117F-80C9-4260-BFC4-52C5F56EF0EE}"/>
    <cellStyle name="20% - Accent6 9" xfId="7343" xr:uid="{61104D9D-B284-4CBA-9AB5-6F64B0CE2312}"/>
    <cellStyle name="20% - Énfasis1 10" xfId="7344" xr:uid="{7F5EF68F-95F1-4656-999D-C3D0CE09912C}"/>
    <cellStyle name="20% - Énfasis1 10 2" xfId="7345" xr:uid="{7AA2C9FA-3162-4E90-8EB0-EC5E5438F62D}"/>
    <cellStyle name="20% - Énfasis1 10 3" xfId="7346" xr:uid="{9D30B9CF-62AB-46CC-8FE3-0DDA75F9F5B6}"/>
    <cellStyle name="20% - Énfasis1 10_Margen" xfId="39290" xr:uid="{2C099E07-BF53-4FDE-B1F2-D4D41DB1FC29}"/>
    <cellStyle name="20% - Énfasis1 100" xfId="7347" xr:uid="{4BD36AC6-6011-4947-89E5-98E292FDE3B6}"/>
    <cellStyle name="20% - Énfasis1 100 2" xfId="7348" xr:uid="{C9E40A83-9D7F-4AF1-8B42-ACF72732EAE1}"/>
    <cellStyle name="20% - Énfasis1 100_Margen" xfId="39291" xr:uid="{6DA20DE7-C85D-4412-918A-B13E354641D9}"/>
    <cellStyle name="20% - Énfasis1 101" xfId="7349" xr:uid="{3B16C8A4-4154-4264-BC6F-4C9B867D2A20}"/>
    <cellStyle name="20% - Énfasis1 101 2" xfId="7350" xr:uid="{C4E8CF6D-DF26-4EFD-BEB9-0B4165CF1A4C}"/>
    <cellStyle name="20% - Énfasis1 101_Margen" xfId="39292" xr:uid="{F2665F4B-C45E-4F99-A8B1-5E3F9D2DDE2A}"/>
    <cellStyle name="20% - Énfasis1 102" xfId="7351" xr:uid="{FF1DD1D3-7ACD-4F0B-B95E-22486D557769}"/>
    <cellStyle name="20% - Énfasis1 102 2" xfId="7352" xr:uid="{474C25A9-FC0C-4E73-91C7-ED086206BF40}"/>
    <cellStyle name="20% - Énfasis1 102_Margen" xfId="39293" xr:uid="{3580235F-A03B-405C-832C-1AF873A71F96}"/>
    <cellStyle name="20% - Énfasis1 103" xfId="7353" xr:uid="{8B3D26D1-19C2-4990-B19E-CCB1D2832A3A}"/>
    <cellStyle name="20% - Énfasis1 103 2" xfId="7354" xr:uid="{001D665A-0234-4227-92A5-88453410AAAD}"/>
    <cellStyle name="20% - Énfasis1 103_Margen" xfId="39294" xr:uid="{8B0C8ED2-ABBD-4D11-9AD2-681EDF0EDF34}"/>
    <cellStyle name="20% - Énfasis1 104" xfId="7355" xr:uid="{5972ADEA-9FD1-483E-806C-2B48EA94D09A}"/>
    <cellStyle name="20% - Énfasis1 104 2" xfId="7356" xr:uid="{A33FBFE2-8502-455A-A099-89A13E97484B}"/>
    <cellStyle name="20% - Énfasis1 104_Margen" xfId="39295" xr:uid="{9D1E7C84-B80C-45FE-B307-EAD8973C291D}"/>
    <cellStyle name="20% - Énfasis1 105" xfId="7357" xr:uid="{99B04DE5-7F48-4D5B-A6B5-B5C93520BD95}"/>
    <cellStyle name="20% - Énfasis1 105 2" xfId="7358" xr:uid="{5131363C-CEBC-40C5-B1D5-1CBBF832E90B}"/>
    <cellStyle name="20% - Énfasis1 105_Margen" xfId="39296" xr:uid="{76B99929-FB28-4651-A9ED-4AE799B6B623}"/>
    <cellStyle name="20% - Énfasis1 106" xfId="7359" xr:uid="{92D5DAB7-6A0D-407A-B732-75E6D8C05930}"/>
    <cellStyle name="20% - Énfasis1 106 2" xfId="7360" xr:uid="{B9327E52-6812-4A4B-84ED-141A7E2A18C2}"/>
    <cellStyle name="20% - Énfasis1 106_Margen" xfId="39297" xr:uid="{DAC12B5E-8314-4730-BF2D-FC3ACAA5354B}"/>
    <cellStyle name="20% - Énfasis1 107" xfId="7361" xr:uid="{EA8C51FE-BB5C-44A4-97CA-B1B23CD1F698}"/>
    <cellStyle name="20% - Énfasis1 107 2" xfId="7362" xr:uid="{5EAD2145-9B12-4C17-BB97-C64087A3C9AA}"/>
    <cellStyle name="20% - Énfasis1 107_Margen" xfId="39298" xr:uid="{00D16A3E-BA3F-4467-8D24-8149A28ED066}"/>
    <cellStyle name="20% - Énfasis1 108" xfId="7363" xr:uid="{70122AD6-D034-4F7B-B90E-732BF5FFA756}"/>
    <cellStyle name="20% - Énfasis1 108 2" xfId="7364" xr:uid="{7390704E-9B3D-48F4-8131-0A5E351FF640}"/>
    <cellStyle name="20% - Énfasis1 108_Margen" xfId="39299" xr:uid="{EB5D5BB5-6194-4F1B-8E5E-55B60CE59E41}"/>
    <cellStyle name="20% - Énfasis1 109" xfId="7365" xr:uid="{FB54DB87-8C56-4738-9DEC-AF9F8925D722}"/>
    <cellStyle name="20% - Énfasis1 109 2" xfId="7366" xr:uid="{0EF8BA85-9746-4852-B651-610F3AD8700F}"/>
    <cellStyle name="20% - Énfasis1 109_Margen" xfId="39300" xr:uid="{4B8A7ADC-E29E-4C91-8522-D213C32AAA6D}"/>
    <cellStyle name="20% - Énfasis1 11" xfId="7367" xr:uid="{E7EB0413-4672-4437-8B14-47081A1CD720}"/>
    <cellStyle name="20% - Énfasis1 11 2" xfId="7368" xr:uid="{8B50A8F5-B50F-40AF-8E2F-66C84DA1890C}"/>
    <cellStyle name="20% - Énfasis1 11_Margen" xfId="39301" xr:uid="{A370EE51-D513-491D-89B8-909EDDA495C1}"/>
    <cellStyle name="20% - Énfasis1 110" xfId="7369" xr:uid="{23D446BB-AFE2-422E-8A58-6AF2A92509F5}"/>
    <cellStyle name="20% - Énfasis1 110 2" xfId="7370" xr:uid="{B09340FF-F097-4403-841F-C305968BA5C3}"/>
    <cellStyle name="20% - Énfasis1 110_Margen" xfId="39302" xr:uid="{638950AF-BE36-4E83-AA2E-DA13362A016A}"/>
    <cellStyle name="20% - Énfasis1 111" xfId="7371" xr:uid="{0E888E48-868E-455B-BD96-3DEFF454405C}"/>
    <cellStyle name="20% - Énfasis1 111 2" xfId="7372" xr:uid="{34E8FADA-A633-46A8-9832-6AF5FCAA9E65}"/>
    <cellStyle name="20% - Énfasis1 111_Margen" xfId="39303" xr:uid="{6E4C4198-F320-4206-BE15-10F619681918}"/>
    <cellStyle name="20% - Énfasis1 112" xfId="7373" xr:uid="{BDC036A9-4DDF-4E10-B283-FC172ADBCB5B}"/>
    <cellStyle name="20% - Énfasis1 112 2" xfId="7374" xr:uid="{883A906A-187E-449C-AF14-B2E203416D29}"/>
    <cellStyle name="20% - Énfasis1 112_Margen" xfId="39304" xr:uid="{52DD0678-AEFB-4B42-800A-3EC5681EFE78}"/>
    <cellStyle name="20% - Énfasis1 113" xfId="7375" xr:uid="{774067FA-F374-4895-90EB-604A6C3057FC}"/>
    <cellStyle name="20% - Énfasis1 113 2" xfId="7376" xr:uid="{4B227688-A254-4B00-B6DF-6E07DDA63F1E}"/>
    <cellStyle name="20% - Énfasis1 113_Margen" xfId="39305" xr:uid="{80F27E49-5A92-4B05-AB8D-4157C0C0BD85}"/>
    <cellStyle name="20% - Énfasis1 114" xfId="7377" xr:uid="{B5551E4B-B308-44D9-9B02-45C146B25CDE}"/>
    <cellStyle name="20% - Énfasis1 114 2" xfId="7378" xr:uid="{71BEE92A-070A-4F26-8F08-212FC093949C}"/>
    <cellStyle name="20% - Énfasis1 114_Margen" xfId="39306" xr:uid="{133691A5-E244-4AF9-A529-136101B0BA4F}"/>
    <cellStyle name="20% - Énfasis1 115" xfId="7379" xr:uid="{F3C2F1C7-C9E4-45B2-9765-D6B6CA4AED79}"/>
    <cellStyle name="20% - Énfasis1 115 2" xfId="7380" xr:uid="{A4E20EEA-FBDA-4813-93F0-43D857E93B9F}"/>
    <cellStyle name="20% - Énfasis1 115_Margen" xfId="39307" xr:uid="{CC6A84B3-6D64-4135-88C1-EC0B24026D40}"/>
    <cellStyle name="20% - Énfasis1 116" xfId="7381" xr:uid="{6D8750F4-B8AF-4B2F-83B9-32842EB2D8C1}"/>
    <cellStyle name="20% - Énfasis1 116 2" xfId="7382" xr:uid="{79E0C134-BDEF-4DD3-A4E4-768AA43D215E}"/>
    <cellStyle name="20% - Énfasis1 116_Margen" xfId="39308" xr:uid="{7FD35DC1-DDDC-4551-B052-33BA9B6B26D1}"/>
    <cellStyle name="20% - Énfasis1 117" xfId="7383" xr:uid="{9FC7B8A5-6AE7-4100-8A69-93CA0E6B3785}"/>
    <cellStyle name="20% - Énfasis1 117 2" xfId="7384" xr:uid="{D7A1842C-CDDC-4601-83E9-06424C901B49}"/>
    <cellStyle name="20% - Énfasis1 117_Margen" xfId="39309" xr:uid="{4441BCEA-A90D-4096-A0C8-87072C0B14B5}"/>
    <cellStyle name="20% - Énfasis1 118" xfId="7385" xr:uid="{50AF2AC1-2131-45EE-A18D-025058722EED}"/>
    <cellStyle name="20% - Énfasis1 118 2" xfId="7386" xr:uid="{6EC7889E-3386-47DB-A618-DF9C1B14A22C}"/>
    <cellStyle name="20% - Énfasis1 118_Margen" xfId="39310" xr:uid="{6A99986F-5D51-45EA-A1A2-AA3389167D23}"/>
    <cellStyle name="20% - Énfasis1 119" xfId="7387" xr:uid="{8D31D5EE-79E1-441E-A09F-46942564C357}"/>
    <cellStyle name="20% - Énfasis1 119 2" xfId="7388" xr:uid="{1A8C45E1-92BD-4313-AA92-5105FBA97D2C}"/>
    <cellStyle name="20% - Énfasis1 119_Margen" xfId="39311" xr:uid="{23B4A3FB-6F1B-4C1C-9082-9493DBD47473}"/>
    <cellStyle name="20% - Énfasis1 12" xfId="7389" xr:uid="{C24D72F3-D17D-4E92-B467-5E61C28211E3}"/>
    <cellStyle name="20% - Énfasis1 12 2" xfId="7390" xr:uid="{BB982138-6530-4B34-83E9-0D2D65DED698}"/>
    <cellStyle name="20% - Énfasis1 12_Margen" xfId="39312" xr:uid="{3D0891D1-518F-4DC8-B0C4-8597B2BC2C6A}"/>
    <cellStyle name="20% - Énfasis1 120" xfId="7391" xr:uid="{7FF810C2-D403-4168-8AA2-C7405F96A3CC}"/>
    <cellStyle name="20% - Énfasis1 120 2" xfId="7392" xr:uid="{614D6332-62D7-426B-B3A1-598CE08EC435}"/>
    <cellStyle name="20% - Énfasis1 120_Margen" xfId="39313" xr:uid="{B5699A95-EB56-4A04-A011-A57EE0C07CB2}"/>
    <cellStyle name="20% - Énfasis1 121" xfId="7393" xr:uid="{0C4B65BF-3B8F-4435-BA7D-05D385BB6DE1}"/>
    <cellStyle name="20% - Énfasis1 121 2" xfId="7394" xr:uid="{503FCB16-C3E5-4803-BC7B-179AC124F88C}"/>
    <cellStyle name="20% - Énfasis1 121_Margen" xfId="39314" xr:uid="{F4C56A62-3CB4-499D-AB16-DF13F564D3A8}"/>
    <cellStyle name="20% - Énfasis1 122" xfId="7395" xr:uid="{4AF74CEA-EC82-46B9-9271-0BE498AEEB8A}"/>
    <cellStyle name="20% - Énfasis1 122 2" xfId="7396" xr:uid="{146955E1-C2A8-4DC0-95CA-DE2B172FB3D2}"/>
    <cellStyle name="20% - Énfasis1 122_Margen" xfId="39315" xr:uid="{087DD599-5331-4F30-A43E-DDD3CE00E6FF}"/>
    <cellStyle name="20% - Énfasis1 123" xfId="7397" xr:uid="{41A35A31-582C-409C-B74F-1733BBCF19D2}"/>
    <cellStyle name="20% - Énfasis1 123 2" xfId="7398" xr:uid="{85FD5EEC-B04E-4E1E-9E30-BF493D8B95D3}"/>
    <cellStyle name="20% - Énfasis1 123_Margen" xfId="39316" xr:uid="{BF69E9A0-F3E0-4224-9300-0CF21CFBDD72}"/>
    <cellStyle name="20% - Énfasis1 124" xfId="7399" xr:uid="{A233B4E7-B4E7-4F32-BF0F-9179DE9CFFE3}"/>
    <cellStyle name="20% - Énfasis1 124 2" xfId="7400" xr:uid="{D0A8A9EE-61D1-40DD-9DD2-F50C02D2AF1A}"/>
    <cellStyle name="20% - Énfasis1 124_Margen" xfId="39317" xr:uid="{07C78109-7B02-4656-9A3E-C91F98B7D207}"/>
    <cellStyle name="20% - Énfasis1 125" xfId="7401" xr:uid="{6D542B71-BFA0-45AB-BD49-333FA312C73F}"/>
    <cellStyle name="20% - Énfasis1 125 2" xfId="7402" xr:uid="{ECC48C3D-E030-4FDF-806D-AE11883D1A77}"/>
    <cellStyle name="20% - Énfasis1 125_Margen" xfId="39318" xr:uid="{2628D1B7-65EC-4BC8-8A29-D825065E21B5}"/>
    <cellStyle name="20% - Énfasis1 126" xfId="7403" xr:uid="{2CCBB970-1982-496B-990F-0B195A791D74}"/>
    <cellStyle name="20% - Énfasis1 126 2" xfId="7404" xr:uid="{0AB5A64C-F030-457D-A443-9F0E7BEEAAEF}"/>
    <cellStyle name="20% - Énfasis1 126_Margen" xfId="39319" xr:uid="{B38B2EF3-3A2E-4E02-A94D-52B0E8B9CE64}"/>
    <cellStyle name="20% - Énfasis1 127" xfId="7405" xr:uid="{2583B64E-60D6-4D74-BBF3-2CBCFEAD5BD6}"/>
    <cellStyle name="20% - Énfasis1 127 2" xfId="7406" xr:uid="{BD225758-70D0-43AF-9EC9-58DA1F9681E5}"/>
    <cellStyle name="20% - Énfasis1 127_Margen" xfId="39320" xr:uid="{85EC590E-EC45-487F-A92F-A0D0A64E45BF}"/>
    <cellStyle name="20% - Énfasis1 128" xfId="7407" xr:uid="{6B717BFC-D028-4741-90BA-7B63479BE59A}"/>
    <cellStyle name="20% - Énfasis1 128 2" xfId="7408" xr:uid="{35568B6E-218E-4245-96E6-0ECF38C80B77}"/>
    <cellStyle name="20% - Énfasis1 128_Margen" xfId="39321" xr:uid="{96A25554-BCB4-4371-8D6D-DF673618E7F4}"/>
    <cellStyle name="20% - Énfasis1 129" xfId="7409" xr:uid="{326F33D6-C610-4A3B-89AC-5CF45770B57B}"/>
    <cellStyle name="20% - Énfasis1 129 2" xfId="7410" xr:uid="{BEF30BD4-F704-41F1-B9F3-33F2EF5E2EC2}"/>
    <cellStyle name="20% - Énfasis1 129_Margen" xfId="39322" xr:uid="{729191F4-C692-4B0C-BBA0-0F757B2EF463}"/>
    <cellStyle name="20% - Énfasis1 13" xfId="7411" xr:uid="{53FAE791-2784-4576-A5C8-0AE83516B856}"/>
    <cellStyle name="20% - Énfasis1 13 2" xfId="7412" xr:uid="{4710AF0E-300B-4C65-9AA9-13C6FBDF0687}"/>
    <cellStyle name="20% - Énfasis1 13_Margen" xfId="39323" xr:uid="{35238D3C-B383-46EA-A5B0-64109E28EC25}"/>
    <cellStyle name="20% - Énfasis1 130" xfId="7413" xr:uid="{4B810089-65F6-4BCD-803F-A3A563564FD9}"/>
    <cellStyle name="20% - Énfasis1 130 2" xfId="7414" xr:uid="{3E849DBB-5537-423E-BCAF-28677F6EE00B}"/>
    <cellStyle name="20% - Énfasis1 130_Margen" xfId="39324" xr:uid="{A203163A-BC2A-4456-A558-B53F3231AE16}"/>
    <cellStyle name="20% - Énfasis1 131" xfId="7415" xr:uid="{CEE42F9A-2B3C-4B6B-8E0B-5AB88D632529}"/>
    <cellStyle name="20% - Énfasis1 131 2" xfId="7416" xr:uid="{50EC5D8A-427B-421C-BDB4-5C7AE3EC379B}"/>
    <cellStyle name="20% - Énfasis1 131_Margen" xfId="39325" xr:uid="{5F9BCB3D-5754-4803-A27B-79B1FA48F9F0}"/>
    <cellStyle name="20% - Énfasis1 132" xfId="7417" xr:uid="{2C2B6C83-C340-47DC-833F-983CFAB3B249}"/>
    <cellStyle name="20% - Énfasis1 132 2" xfId="7418" xr:uid="{1072AFD9-5ECC-4A5F-A3BD-22B0B33F5521}"/>
    <cellStyle name="20% - Énfasis1 132_Margen" xfId="39326" xr:uid="{386063E3-9A8E-4B00-A99F-58C20D556E1B}"/>
    <cellStyle name="20% - Énfasis1 133" xfId="7419" xr:uid="{31ED55EC-66AA-42F9-959C-2969B1A428B1}"/>
    <cellStyle name="20% - Énfasis1 133 2" xfId="7420" xr:uid="{E8AD9FF8-7D1F-4DE2-9C4D-E8B4BA2DE8F3}"/>
    <cellStyle name="20% - Énfasis1 133_Margen" xfId="39327" xr:uid="{F277BC09-6395-47A7-BAEA-B22C31A2D53F}"/>
    <cellStyle name="20% - Énfasis1 134" xfId="7421" xr:uid="{B2D70E00-2537-477B-86C3-30342B682563}"/>
    <cellStyle name="20% - Énfasis1 134 2" xfId="7422" xr:uid="{FC2AC573-7B89-42A7-AC27-270C7A90364F}"/>
    <cellStyle name="20% - Énfasis1 134_Margen" xfId="39328" xr:uid="{E777A4BE-E783-4395-BE87-DEF699B8D42E}"/>
    <cellStyle name="20% - Énfasis1 135" xfId="7423" xr:uid="{22A3C527-75A7-4991-900C-546BEA1C485F}"/>
    <cellStyle name="20% - Énfasis1 135 2" xfId="7424" xr:uid="{3327962B-90F1-4BCC-A03C-60C7489BF0FD}"/>
    <cellStyle name="20% - Énfasis1 135_Margen" xfId="39329" xr:uid="{815D0A21-B5A3-44A1-BCBA-9CBE3D42ACAE}"/>
    <cellStyle name="20% - Énfasis1 136" xfId="7425" xr:uid="{893F668E-2FFD-43F3-807C-8DA035ADEE6C}"/>
    <cellStyle name="20% - Énfasis1 136 2" xfId="7426" xr:uid="{7E9B9510-C1A6-4ED1-8CCE-2ACDD1ED6A1C}"/>
    <cellStyle name="20% - Énfasis1 136_Margen" xfId="39330" xr:uid="{3F0D4010-76E3-494E-ADC6-A4CBBDCB141B}"/>
    <cellStyle name="20% - Énfasis1 137" xfId="7427" xr:uid="{BC6F6E88-19F8-49C9-BB34-B87F8DA28B89}"/>
    <cellStyle name="20% - Énfasis1 137 2" xfId="7428" xr:uid="{96C41EE9-41F5-4390-8C2B-9C4B0852B2E2}"/>
    <cellStyle name="20% - Énfasis1 137_Margen" xfId="39331" xr:uid="{BC19D4EF-5091-433E-BCBF-4368A8F0D0A2}"/>
    <cellStyle name="20% - Énfasis1 138" xfId="7429" xr:uid="{9CD2BC3A-65D4-427E-AF74-91874131F8CF}"/>
    <cellStyle name="20% - Énfasis1 138 2" xfId="7430" xr:uid="{1C6D537A-2ACC-4FD2-A37C-56C595066044}"/>
    <cellStyle name="20% - Énfasis1 138_Margen" xfId="39332" xr:uid="{9B0957AF-25BD-43DF-8191-867DC3E28ED4}"/>
    <cellStyle name="20% - Énfasis1 139" xfId="7431" xr:uid="{F84E4202-24C4-41CF-AB2F-951A40B2DC99}"/>
    <cellStyle name="20% - Énfasis1 139 2" xfId="7432" xr:uid="{1611CAA8-E91F-4233-8164-25EB02D7C7B9}"/>
    <cellStyle name="20% - Énfasis1 139_Margen" xfId="39333" xr:uid="{165A0B95-24A2-48A9-AF30-6E3377C4AD55}"/>
    <cellStyle name="20% - Énfasis1 14" xfId="7433" xr:uid="{65691220-523F-4BA1-A2ED-2DE0B80FE448}"/>
    <cellStyle name="20% - Énfasis1 14 2" xfId="7434" xr:uid="{AA4FE899-4D5C-4017-B53A-CFD6E391B73F}"/>
    <cellStyle name="20% - Énfasis1 14_Margen" xfId="39334" xr:uid="{7028A3AF-4ED8-4A91-B63E-E5D0F93768C2}"/>
    <cellStyle name="20% - Énfasis1 140" xfId="7435" xr:uid="{EE88CB95-D577-45D7-8990-CF48D26FC39C}"/>
    <cellStyle name="20% - Énfasis1 140 2" xfId="7436" xr:uid="{203450F3-46E5-4C6D-AFA3-40F5D73A9BBB}"/>
    <cellStyle name="20% - Énfasis1 140_Margen" xfId="39335" xr:uid="{F72EA4BD-8662-445A-B042-243436B712DA}"/>
    <cellStyle name="20% - Énfasis1 141" xfId="7437" xr:uid="{694E8D88-CC29-4B6C-ACF0-B661953CA1B4}"/>
    <cellStyle name="20% - Énfasis1 141 2" xfId="7438" xr:uid="{9581AC25-8754-471E-94B5-C926E5B18ED3}"/>
    <cellStyle name="20% - Énfasis1 141_Margen" xfId="39336" xr:uid="{ADAB9AE6-B1D9-4FB2-86C6-EEB37196A470}"/>
    <cellStyle name="20% - Énfasis1 142" xfId="7439" xr:uid="{068315A1-325D-4999-A178-496F32B81733}"/>
    <cellStyle name="20% - Énfasis1 142 2" xfId="7440" xr:uid="{4F3C83B8-F30D-4F8B-8126-66598D260F65}"/>
    <cellStyle name="20% - Énfasis1 142_Margen" xfId="39337" xr:uid="{4E68DD3D-FDA0-4D46-BA2D-9E50A2B549CA}"/>
    <cellStyle name="20% - Énfasis1 143" xfId="7441" xr:uid="{C7FD96CC-6F9B-4D8C-A5B8-D42ED00DE2A0}"/>
    <cellStyle name="20% - Énfasis1 143 2" xfId="7442" xr:uid="{DC164553-CC3A-4A7E-92BF-F51AFF1E4401}"/>
    <cellStyle name="20% - Énfasis1 143_Margen" xfId="39338" xr:uid="{BE8EE58F-EA2D-40CB-BB2D-1EA2ECC2302D}"/>
    <cellStyle name="20% - Énfasis1 144" xfId="7443" xr:uid="{CD45B199-BE41-4F12-A9F6-6900C56C1D84}"/>
    <cellStyle name="20% - Énfasis1 144 2" xfId="7444" xr:uid="{89E81D1F-57BB-47E5-A06E-C346F4AE1090}"/>
    <cellStyle name="20% - Énfasis1 144_Margen" xfId="39339" xr:uid="{013C4B38-B3D8-468B-8B2B-BE30649814F9}"/>
    <cellStyle name="20% - Énfasis1 145" xfId="7445" xr:uid="{D2A10642-9685-438E-83B6-08C15C91F0DA}"/>
    <cellStyle name="20% - Énfasis1 145 2" xfId="7446" xr:uid="{A566131D-161E-4351-86B5-5933333DFCC5}"/>
    <cellStyle name="20% - Énfasis1 145_Margen" xfId="39340" xr:uid="{01059E2B-4C95-42D6-9B9D-FACA464BDB09}"/>
    <cellStyle name="20% - Énfasis1 146" xfId="7447" xr:uid="{0CD113EE-C173-4FB5-80B9-9F96BDAD1D3E}"/>
    <cellStyle name="20% - Énfasis1 146 2" xfId="7448" xr:uid="{B2440A70-DA32-4AA2-9469-A23286120371}"/>
    <cellStyle name="20% - Énfasis1 146_Margen" xfId="39341" xr:uid="{343DC5AF-EBA3-4D74-99F7-918907C08D55}"/>
    <cellStyle name="20% - Énfasis1 147" xfId="7449" xr:uid="{8D304749-43FD-4E22-9027-D2D8EFD444F1}"/>
    <cellStyle name="20% - Énfasis1 147 2" xfId="7450" xr:uid="{B4A0B34B-814C-4CF1-AE52-90F229A70FD2}"/>
    <cellStyle name="20% - Énfasis1 147_Margen" xfId="39342" xr:uid="{6F600AA2-423B-46BC-8D6D-6C2478C936D5}"/>
    <cellStyle name="20% - Énfasis1 148" xfId="7451" xr:uid="{DD476FFC-B2BE-432F-A474-ACD2B98B942E}"/>
    <cellStyle name="20% - Énfasis1 148 2" xfId="7452" xr:uid="{7EFB60A3-134F-4FD8-8FE2-7C48FE62877C}"/>
    <cellStyle name="20% - Énfasis1 148_Margen" xfId="39343" xr:uid="{AE5B9146-7EA6-40B9-922A-59D67C9FAD03}"/>
    <cellStyle name="20% - Énfasis1 149" xfId="7453" xr:uid="{75294351-7076-46DE-8B34-33381EDC1255}"/>
    <cellStyle name="20% - Énfasis1 149 2" xfId="7454" xr:uid="{D32F8140-F532-435A-845E-C3DC63A7890D}"/>
    <cellStyle name="20% - Énfasis1 149_Margen" xfId="39344" xr:uid="{2413F70D-2987-4551-BEA2-2004B2201D6A}"/>
    <cellStyle name="20% - Énfasis1 15" xfId="7455" xr:uid="{40A1C448-4C51-407C-8CA6-F4159292F239}"/>
    <cellStyle name="20% - Énfasis1 15 2" xfId="7456" xr:uid="{DFF80D92-60E6-49E9-920A-6E091C918807}"/>
    <cellStyle name="20% - Énfasis1 15_Margen" xfId="39345" xr:uid="{6AA7C27D-5FB4-4C14-A0C5-7C0AB2C1CA8D}"/>
    <cellStyle name="20% - Énfasis1 150" xfId="7457" xr:uid="{FFFCE7D8-9604-459B-B849-14EF2A436707}"/>
    <cellStyle name="20% - Énfasis1 150 2" xfId="7458" xr:uid="{19968F6F-6CA2-4F2B-80C2-45A1AF92890A}"/>
    <cellStyle name="20% - Énfasis1 150_Margen" xfId="39346" xr:uid="{7D74F172-D826-4193-B579-5FBB212F896E}"/>
    <cellStyle name="20% - Énfasis1 151" xfId="7459" xr:uid="{1B082F65-8C8D-4DF8-8865-A9613A542975}"/>
    <cellStyle name="20% - Énfasis1 151 2" xfId="7460" xr:uid="{05163B92-8204-4A98-B046-EFBB436BB411}"/>
    <cellStyle name="20% - Énfasis1 151_Margen" xfId="39347" xr:uid="{7619F17A-F66B-4435-9891-B7A2415C1ADB}"/>
    <cellStyle name="20% - Énfasis1 152" xfId="7461" xr:uid="{05A99D60-21A4-4DD0-AC8A-0E5E1C8FD752}"/>
    <cellStyle name="20% - Énfasis1 152 2" xfId="7462" xr:uid="{0DE40CE1-ADB9-48ED-8121-CFCC607D11A4}"/>
    <cellStyle name="20% - Énfasis1 152_Margen" xfId="39348" xr:uid="{1EBD851F-4940-4E7A-A346-7F8650278A97}"/>
    <cellStyle name="20% - Énfasis1 153" xfId="7463" xr:uid="{7EAF8D6B-FBE2-4BB5-B60D-7F992627D152}"/>
    <cellStyle name="20% - Énfasis1 153 2" xfId="7464" xr:uid="{5C525AF6-0F8B-4A0D-A3B0-E93DAD806C75}"/>
    <cellStyle name="20% - Énfasis1 153_Margen" xfId="39349" xr:uid="{9DAF8188-C544-4F76-B552-97447EDB9926}"/>
    <cellStyle name="20% - Énfasis1 154" xfId="7465" xr:uid="{E899B999-0C3F-4F3C-AFB9-3C309EC60D22}"/>
    <cellStyle name="20% - Énfasis1 154 2" xfId="7466" xr:uid="{826730D7-0086-4101-847C-2D706C1B7B79}"/>
    <cellStyle name="20% - Énfasis1 154_Margen" xfId="39350" xr:uid="{EFD8E587-5E20-4C78-8601-DA2B0E4DE5CE}"/>
    <cellStyle name="20% - Énfasis1 155" xfId="7467" xr:uid="{C1FF2AB5-C3A2-4321-9A72-E5200B086745}"/>
    <cellStyle name="20% - Énfasis1 155 2" xfId="7468" xr:uid="{076EC865-BCAD-4F34-A346-76169E0F81B9}"/>
    <cellStyle name="20% - Énfasis1 155_Margen" xfId="39351" xr:uid="{5683AF41-82B9-4986-90F3-8811035071A0}"/>
    <cellStyle name="20% - Énfasis1 156" xfId="7469" xr:uid="{467AF03C-79FA-42A9-B32E-BADF5E6CB3E9}"/>
    <cellStyle name="20% - Énfasis1 156 2" xfId="7470" xr:uid="{D67EAF21-5098-40F3-9EEF-A24089BEE129}"/>
    <cellStyle name="20% - Énfasis1 156_Margen" xfId="39352" xr:uid="{36FF4B2B-A4A2-48A9-BFD7-74578E0ECD4F}"/>
    <cellStyle name="20% - Énfasis1 157" xfId="7471" xr:uid="{1BB88C08-B065-4083-BE8B-5FFABD8F8182}"/>
    <cellStyle name="20% - Énfasis1 157 2" xfId="7472" xr:uid="{A6DB0F98-7699-4C86-8AFF-61B36AD43654}"/>
    <cellStyle name="20% - Énfasis1 157_Margen" xfId="39353" xr:uid="{FBF42ECC-428A-4E11-8251-8FC7F50B00FD}"/>
    <cellStyle name="20% - Énfasis1 158" xfId="7473" xr:uid="{ED10C696-EE60-43EE-BDBB-F6DD068462B0}"/>
    <cellStyle name="20% - Énfasis1 158 2" xfId="7474" xr:uid="{B05AC20E-D44E-4D1F-953A-7C28484FF12B}"/>
    <cellStyle name="20% - Énfasis1 158_Margen" xfId="39354" xr:uid="{91834B90-60B1-4C6F-86F4-604800F7D240}"/>
    <cellStyle name="20% - Énfasis1 159" xfId="7475" xr:uid="{F53D9684-99C3-47CB-AADA-88FFAB247004}"/>
    <cellStyle name="20% - Énfasis1 159 2" xfId="7476" xr:uid="{092641D4-CB34-4492-ACAD-9132D28B1840}"/>
    <cellStyle name="20% - Énfasis1 159_Margen" xfId="39355" xr:uid="{3A55B6D3-A459-4A4E-8BBB-073A5B864796}"/>
    <cellStyle name="20% - Énfasis1 16" xfId="7477" xr:uid="{AE68F5F1-4E1E-4D91-BC96-C25E8F4EA2F4}"/>
    <cellStyle name="20% - Énfasis1 16 2" xfId="7478" xr:uid="{FBE42CE9-38C0-41BF-A742-419CB082D07E}"/>
    <cellStyle name="20% - Énfasis1 16_Margen" xfId="39356" xr:uid="{DEA2882F-9CD2-40AD-B665-4E2B06436890}"/>
    <cellStyle name="20% - Énfasis1 160" xfId="7479" xr:uid="{E54C3DC9-FA80-43AE-B8EB-8AAF5A4C2F29}"/>
    <cellStyle name="20% - Énfasis1 160 2" xfId="7480" xr:uid="{6BDF9878-13C6-4A6C-970B-4EC99D191E42}"/>
    <cellStyle name="20% - Énfasis1 160_Margen" xfId="39357" xr:uid="{F16B9ED9-48E3-4455-AF5D-0FA10567A1B6}"/>
    <cellStyle name="20% - Énfasis1 161" xfId="7481" xr:uid="{7033E5D3-5946-4E6D-8512-117304F42D9D}"/>
    <cellStyle name="20% - Énfasis1 161 2" xfId="7482" xr:uid="{708E5D10-0C12-4780-A7E8-FA97B8F059EC}"/>
    <cellStyle name="20% - Énfasis1 161_Margen" xfId="39358" xr:uid="{14B9FEC0-3B8A-4586-BF71-147ED7452DE9}"/>
    <cellStyle name="20% - Énfasis1 162" xfId="7483" xr:uid="{0FA81281-D495-462B-8F53-16481CDD389E}"/>
    <cellStyle name="20% - Énfasis1 162 2" xfId="7484" xr:uid="{5D569442-614E-46A6-A416-820871845E88}"/>
    <cellStyle name="20% - Énfasis1 162_Margen" xfId="39359" xr:uid="{5D17D2C9-28E5-4CA1-BDDC-09B86A904693}"/>
    <cellStyle name="20% - Énfasis1 163" xfId="7485" xr:uid="{213E05E4-65A2-4A0B-8621-9958242EEE3A}"/>
    <cellStyle name="20% - Énfasis1 163 2" xfId="7486" xr:uid="{F3A0D198-7742-4C36-8E09-DE0F02F41678}"/>
    <cellStyle name="20% - Énfasis1 163_Margen" xfId="39360" xr:uid="{FC6729DB-4C15-443D-B356-91235FA23B93}"/>
    <cellStyle name="20% - Énfasis1 164" xfId="7487" xr:uid="{A9C04AF8-7F49-47D3-A12C-CFAC16F0387E}"/>
    <cellStyle name="20% - Énfasis1 164 2" xfId="7488" xr:uid="{4163179E-5A90-4BAE-99C4-714A61F6A781}"/>
    <cellStyle name="20% - Énfasis1 164_Margen" xfId="39361" xr:uid="{F2964852-04AD-44D9-9AD6-1DF5E1AB94E8}"/>
    <cellStyle name="20% - Énfasis1 165" xfId="7489" xr:uid="{5E75F20C-799E-41B5-A25E-C25767BD5CA5}"/>
    <cellStyle name="20% - Énfasis1 165 2" xfId="7490" xr:uid="{AE96614D-7CB7-4D6C-84B4-666E19620ECC}"/>
    <cellStyle name="20% - Énfasis1 165_Margen" xfId="39362" xr:uid="{698366D8-65EA-4D2E-95F3-CEB6307F871B}"/>
    <cellStyle name="20% - Énfasis1 166" xfId="7491" xr:uid="{184DF6AE-2961-4912-AAAC-7D09DFDB02DE}"/>
    <cellStyle name="20% - Énfasis1 166 2" xfId="7492" xr:uid="{5A68171F-08A0-42EC-9136-C52620467DDA}"/>
    <cellStyle name="20% - Énfasis1 166_Margen" xfId="39363" xr:uid="{DBADBA6F-B3FA-4F06-B8CF-2B761F8484D1}"/>
    <cellStyle name="20% - Énfasis1 167" xfId="7493" xr:uid="{1F76C715-A825-4A43-917F-C55CDFE6C003}"/>
    <cellStyle name="20% - Énfasis1 167 2" xfId="7494" xr:uid="{DACF5B06-4B14-4F08-BC07-D21793F986F4}"/>
    <cellStyle name="20% - Énfasis1 167_Margen" xfId="39364" xr:uid="{EB156555-380E-4754-82EB-8EB71DA0D9BA}"/>
    <cellStyle name="20% - Énfasis1 168" xfId="7495" xr:uid="{6B0451DE-D74B-4CFE-9E35-8192D0478806}"/>
    <cellStyle name="20% - Énfasis1 168 2" xfId="7496" xr:uid="{20DDA2D7-F85B-4759-8B37-72DA9F9C84DB}"/>
    <cellStyle name="20% - Énfasis1 168_Margen" xfId="39365" xr:uid="{E6B4299F-F4AB-4A4C-8B11-18C806576DB7}"/>
    <cellStyle name="20% - Énfasis1 169" xfId="7497" xr:uid="{74D3E40E-D5EB-4B11-829C-AB20799B8582}"/>
    <cellStyle name="20% - Énfasis1 169 2" xfId="7498" xr:uid="{F787A9D7-86D8-47AE-80EE-B95F0C37C684}"/>
    <cellStyle name="20% - Énfasis1 169_Margen" xfId="39366" xr:uid="{D063275A-E88E-44C7-9A61-AAD899C1930E}"/>
    <cellStyle name="20% - Énfasis1 17" xfId="7499" xr:uid="{FF3E14D4-920F-4A2F-84BF-079CD285D30E}"/>
    <cellStyle name="20% - Énfasis1 17 2" xfId="7500" xr:uid="{F7FA3901-FF16-4340-8FB4-408902A64825}"/>
    <cellStyle name="20% - Énfasis1 17_Margen" xfId="39367" xr:uid="{A77CC3C7-B957-415E-8AA2-2D1B197A43EC}"/>
    <cellStyle name="20% - Énfasis1 170" xfId="7501" xr:uid="{51E3C23C-B543-44D5-AAFE-AED58F9D4497}"/>
    <cellStyle name="20% - Énfasis1 170 2" xfId="7502" xr:uid="{2EBB87E9-2ED5-48B5-838E-E17915008D6B}"/>
    <cellStyle name="20% - Énfasis1 170_Margen" xfId="39368" xr:uid="{1CEF5F0F-41CF-47E4-8258-B4A2A533BCE4}"/>
    <cellStyle name="20% - Énfasis1 171" xfId="7503" xr:uid="{45B8AD70-CBA2-4795-8A6E-48B0F8EA6352}"/>
    <cellStyle name="20% - Énfasis1 171 2" xfId="7504" xr:uid="{7D7E8536-9B45-41BB-ADEB-1CB4731F38D5}"/>
    <cellStyle name="20% - Énfasis1 171_Margen" xfId="39369" xr:uid="{324B60F8-A339-486F-A781-9815D98708C3}"/>
    <cellStyle name="20% - Énfasis1 172" xfId="7505" xr:uid="{70B39793-BCBB-4B74-95D1-7449B4896085}"/>
    <cellStyle name="20% - Énfasis1 172 2" xfId="7506" xr:uid="{93B0768B-88DC-407F-97D7-C8ECA4ABD502}"/>
    <cellStyle name="20% - Énfasis1 172_Margen" xfId="39370" xr:uid="{B37266FF-E77B-4188-AC0E-812A602B5EDA}"/>
    <cellStyle name="20% - Énfasis1 173" xfId="7507" xr:uid="{E917B258-F2B8-4C71-992D-AE236DBFFCF9}"/>
    <cellStyle name="20% - Énfasis1 173 2" xfId="7508" xr:uid="{FCE112F1-939D-4A2B-9CAB-E38C06FA5B37}"/>
    <cellStyle name="20% - Énfasis1 173_Margen" xfId="39371" xr:uid="{E023364D-9168-46F4-904C-1E6949EADE52}"/>
    <cellStyle name="20% - Énfasis1 174" xfId="7509" xr:uid="{F1BD5317-9484-4CA8-97BC-29A02DCAF756}"/>
    <cellStyle name="20% - Énfasis1 174 2" xfId="7510" xr:uid="{837916ED-AD3D-4605-B140-9DB2354A56C9}"/>
    <cellStyle name="20% - Énfasis1 174_Margen" xfId="39372" xr:uid="{4B3F13F4-C99F-4247-970B-F661E44AF980}"/>
    <cellStyle name="20% - Énfasis1 175" xfId="7511" xr:uid="{B2CF8E9B-6F4E-4F72-92E0-6FF5528B49CD}"/>
    <cellStyle name="20% - Énfasis1 175 2" xfId="7512" xr:uid="{61B2FF1A-1425-47FC-875E-6B747BD3ABCA}"/>
    <cellStyle name="20% - Énfasis1 175_Margen" xfId="39373" xr:uid="{D0291821-D228-4067-8CC8-347506DEE607}"/>
    <cellStyle name="20% - Énfasis1 176" xfId="7513" xr:uid="{C6EE269B-8F56-49B8-A4D0-179A0381B5C5}"/>
    <cellStyle name="20% - Énfasis1 176 2" xfId="7514" xr:uid="{F4BC32D3-8312-4B66-812A-FAC815551514}"/>
    <cellStyle name="20% - Énfasis1 176_Margen" xfId="39374" xr:uid="{510F57CA-C9DF-41C4-B7E2-6F6C5BED8412}"/>
    <cellStyle name="20% - Énfasis1 177" xfId="7515" xr:uid="{0D3754BE-B6E1-45CA-8C3D-60BE2417DB0B}"/>
    <cellStyle name="20% - Énfasis1 177 2" xfId="7516" xr:uid="{3EF524E8-B539-4D67-9511-82B6C088ED89}"/>
    <cellStyle name="20% - Énfasis1 177_Margen" xfId="39375" xr:uid="{9A6917CD-C571-4A89-93C0-5A04E91AA0DA}"/>
    <cellStyle name="20% - Énfasis1 178" xfId="7517" xr:uid="{000BF0BB-0B29-426B-AE57-7C10422BF5C6}"/>
    <cellStyle name="20% - Énfasis1 178 2" xfId="7518" xr:uid="{83FC792A-681E-4F17-A4BC-6F6134B6CF16}"/>
    <cellStyle name="20% - Énfasis1 178_Margen" xfId="39376" xr:uid="{FDAE6BBC-699B-4668-8102-5C23AAD69B75}"/>
    <cellStyle name="20% - Énfasis1 179" xfId="7519" xr:uid="{F1F679F3-F8BE-48A2-910D-74F5D89F3BA7}"/>
    <cellStyle name="20% - Énfasis1 179 2" xfId="7520" xr:uid="{8A06603C-2949-43AA-B638-D2DECE0AD30B}"/>
    <cellStyle name="20% - Énfasis1 179_Margen" xfId="39377" xr:uid="{FF9BBF12-88CE-4B62-8C6E-047FFDF1F7DA}"/>
    <cellStyle name="20% - Énfasis1 18" xfId="7521" xr:uid="{F7A1E991-B148-4A52-96B5-EAAE99D78AFE}"/>
    <cellStyle name="20% - Énfasis1 18 2" xfId="7522" xr:uid="{D1E3BDD6-A0F6-4FA2-ACFA-23DA7C803BBC}"/>
    <cellStyle name="20% - Énfasis1 18_Margen" xfId="39378" xr:uid="{79526981-E3E6-4526-8879-6CD87A4E8E81}"/>
    <cellStyle name="20% - Énfasis1 180" xfId="7523" xr:uid="{9E63CC52-4063-4625-900E-5F3BB26251FF}"/>
    <cellStyle name="20% - Énfasis1 180 2" xfId="7524" xr:uid="{8D35BC54-A607-4464-8A51-050D391656B7}"/>
    <cellStyle name="20% - Énfasis1 180_Margen" xfId="39379" xr:uid="{49EEF775-B083-40C5-8481-B30C6867D798}"/>
    <cellStyle name="20% - Énfasis1 181" xfId="7525" xr:uid="{F6A52A3F-8798-441E-8DFF-13530F8978D2}"/>
    <cellStyle name="20% - Énfasis1 181 2" xfId="7526" xr:uid="{242CE5DC-7828-4935-A851-EDB92616DE75}"/>
    <cellStyle name="20% - Énfasis1 181_Margen" xfId="39380" xr:uid="{DAC70598-C76B-49FF-88E1-42E442F393B9}"/>
    <cellStyle name="20% - Énfasis1 182" xfId="7527" xr:uid="{5C65DCBB-B1FA-4E68-B9E0-65073376B594}"/>
    <cellStyle name="20% - Énfasis1 182 2" xfId="7528" xr:uid="{C6DA8269-98D9-49BB-BEB3-E5DAD6DA419F}"/>
    <cellStyle name="20% - Énfasis1 182_Margen" xfId="39381" xr:uid="{394A2843-2CA1-4ED2-B920-7B55A4DEE048}"/>
    <cellStyle name="20% - Énfasis1 183" xfId="7529" xr:uid="{C1206374-58A9-4AE5-9EB7-235E275DCCD1}"/>
    <cellStyle name="20% - Énfasis1 183 2" xfId="7530" xr:uid="{5D363E0D-3CCF-4516-A487-D22C5FFFC637}"/>
    <cellStyle name="20% - Énfasis1 183_Margen" xfId="39382" xr:uid="{DE54D164-A0EE-4B05-B8A7-F31642CCAA2A}"/>
    <cellStyle name="20% - Énfasis1 184" xfId="7531" xr:uid="{252DEBEA-5A5A-4521-AEB4-B8382E95869A}"/>
    <cellStyle name="20% - Énfasis1 184 2" xfId="7532" xr:uid="{32112190-45B7-44B4-B84C-C5895988402C}"/>
    <cellStyle name="20% - Énfasis1 184_Margen" xfId="39383" xr:uid="{5A2025A7-3E71-4885-BEF3-7826EA5D3923}"/>
    <cellStyle name="20% - Énfasis1 19" xfId="7533" xr:uid="{B1E2174C-C825-4C36-9650-74153B612257}"/>
    <cellStyle name="20% - Énfasis1 19 2" xfId="7534" xr:uid="{E8295D7A-45A3-4CCC-A6A4-639A1D995C44}"/>
    <cellStyle name="20% - Énfasis1 19_Margen" xfId="39384" xr:uid="{557C63F7-6C84-4EC7-A1C3-8F39E20B5392}"/>
    <cellStyle name="20% - Énfasis1 2" xfId="111" xr:uid="{B84D11EC-C4AD-4304-A9E7-182D795BE6BB}"/>
    <cellStyle name="20% - Énfasis1 2 10" xfId="112" xr:uid="{BAC8B304-248C-4E5E-86D2-491AC79C19C2}"/>
    <cellStyle name="20% - Énfasis1 2 11" xfId="113" xr:uid="{BE94DA84-9171-48F6-926B-B168EEE8B4BC}"/>
    <cellStyle name="20% - Énfasis1 2 12" xfId="114" xr:uid="{4AB913DC-B064-4F58-95A3-1D1A3B4CDF46}"/>
    <cellStyle name="20% - Énfasis1 2 13" xfId="115" xr:uid="{9BE6C0F8-5960-4E40-AC87-67AE54A46975}"/>
    <cellStyle name="20% - Énfasis1 2 14" xfId="116" xr:uid="{06A56EAA-ADD9-49C2-AED2-297609E7F69E}"/>
    <cellStyle name="20% - Énfasis1 2 15" xfId="117" xr:uid="{6D9FA029-A522-4FC7-9182-CB7E147CDDA1}"/>
    <cellStyle name="20% - Énfasis1 2 16" xfId="118" xr:uid="{53E48E7A-D696-477E-B325-F2A3E87A48B4}"/>
    <cellStyle name="20% - Énfasis1 2 17" xfId="119" xr:uid="{DB9CE8DA-CDBE-4056-9CBF-0728CE50D315}"/>
    <cellStyle name="20% - Énfasis1 2 18" xfId="120" xr:uid="{A6727433-CAC9-46C4-A30C-7096ACD111CE}"/>
    <cellStyle name="20% - Énfasis1 2 19" xfId="48603" xr:uid="{3D927D1E-8250-475E-8DEF-D450A18E45DC}"/>
    <cellStyle name="20% - Énfasis1 2 2" xfId="121" xr:uid="{5818A8E7-E933-43DF-9517-4E736EFB0FA3}"/>
    <cellStyle name="20% - Énfasis1 2 2 2" xfId="39385" xr:uid="{50559929-D445-44B9-BFFD-8A931D48BA0E}"/>
    <cellStyle name="20% - Énfasis1 2 2 3" xfId="39386" xr:uid="{AC07CA8E-7F2C-4D93-844D-27E8CEEC9EAF}"/>
    <cellStyle name="20% - Énfasis1 2 2 4" xfId="39387" xr:uid="{A65090AC-2943-4B3F-81F4-5A3C1BD8EF53}"/>
    <cellStyle name="20% - Énfasis1 2 2 5" xfId="39388" xr:uid="{81C27D4B-4075-40A5-9C5B-A1F677EB6952}"/>
    <cellStyle name="20% - Énfasis1 2 2 6" xfId="39389" xr:uid="{294ACCB6-2E8C-4C62-8ECF-19A84F565838}"/>
    <cellStyle name="20% - Énfasis1 2 2 7" xfId="48604" xr:uid="{4BE84C57-11BF-438C-B2A2-0A9822AD0688}"/>
    <cellStyle name="20% - Énfasis1 2 3" xfId="122" xr:uid="{9F68D596-ADF8-4E0E-9E3F-5886FB31CD0A}"/>
    <cellStyle name="20% - Énfasis1 2 4" xfId="123" xr:uid="{39A4885B-0C3A-43DE-82CA-1740A64C677A}"/>
    <cellStyle name="20% - Énfasis1 2 5" xfId="124" xr:uid="{DAFF954E-DA03-4AC8-9425-90FA915F31B2}"/>
    <cellStyle name="20% - Énfasis1 2 6" xfId="125" xr:uid="{1199B170-DFAF-4E5D-AF69-C31C92B0876E}"/>
    <cellStyle name="20% - Énfasis1 2 7" xfId="126" xr:uid="{D52E37AC-C49A-4CD8-87FE-5B7D723E1914}"/>
    <cellStyle name="20% - Énfasis1 2 8" xfId="127" xr:uid="{468175DF-9575-4AE1-8C16-EFBC7A163863}"/>
    <cellStyle name="20% - Énfasis1 2 9" xfId="128" xr:uid="{7A21C239-773E-4D38-9C53-3D4B4B31EADB}"/>
    <cellStyle name="20% - Énfasis1 2_BC SOLES" xfId="129" xr:uid="{44A4514B-56FC-44AF-82AA-6FFCF2CFA1C5}"/>
    <cellStyle name="20% - Énfasis1 20" xfId="7535" xr:uid="{AB8D93A7-BBE4-4F1A-90B9-AE65497DB5E2}"/>
    <cellStyle name="20% - Énfasis1 20 2" xfId="7536" xr:uid="{3E54E93A-F923-4547-97F8-A040ABC8D1A0}"/>
    <cellStyle name="20% - Énfasis1 20_Margen" xfId="39390" xr:uid="{A983EF0D-79A6-4150-980F-8A428B8B863E}"/>
    <cellStyle name="20% - Énfasis1 21" xfId="7537" xr:uid="{BEFFA2F4-4FBE-48E2-8A9F-F695CAE53EE3}"/>
    <cellStyle name="20% - Énfasis1 21 2" xfId="7538" xr:uid="{BCCA7701-EBEA-46E6-8235-2F594D55ABE0}"/>
    <cellStyle name="20% - Énfasis1 21_Margen" xfId="39391" xr:uid="{BC01D5A2-7FEC-4B8E-A359-4A165DC890D7}"/>
    <cellStyle name="20% - Énfasis1 22" xfId="7539" xr:uid="{710152E4-C994-46B6-8C20-1CF6DD4B3E55}"/>
    <cellStyle name="20% - Énfasis1 22 2" xfId="7540" xr:uid="{F50F75B6-80F0-456C-A5A8-F02F2ADC2697}"/>
    <cellStyle name="20% - Énfasis1 22_Margen" xfId="39392" xr:uid="{8AEE365C-2375-487B-A8F7-2381D8FC8BE1}"/>
    <cellStyle name="20% - Énfasis1 23" xfId="7541" xr:uid="{5E7E28AF-30A5-4092-91AB-6D32446B6E6D}"/>
    <cellStyle name="20% - Énfasis1 23 2" xfId="7542" xr:uid="{DF4C9052-ED37-40A1-B513-799625872219}"/>
    <cellStyle name="20% - Énfasis1 23_Margen" xfId="39393" xr:uid="{28FAB867-C089-48B2-821A-F1A0D3809B2F}"/>
    <cellStyle name="20% - Énfasis1 24" xfId="7543" xr:uid="{518AB33B-A415-49E2-B7EA-0478DAED1C64}"/>
    <cellStyle name="20% - Énfasis1 24 2" xfId="7544" xr:uid="{8BE277CE-7C13-48BD-8CD1-730CDD07978A}"/>
    <cellStyle name="20% - Énfasis1 24_Margen" xfId="39394" xr:uid="{3076B654-7173-4534-B427-24E3496987DE}"/>
    <cellStyle name="20% - Énfasis1 25" xfId="7545" xr:uid="{944DAAC4-F541-4289-A9DE-E26C2C28F949}"/>
    <cellStyle name="20% - Énfasis1 25 2" xfId="7546" xr:uid="{148CCAEE-8E43-42BE-92AB-4F7C680880D8}"/>
    <cellStyle name="20% - Énfasis1 25_Margen" xfId="39395" xr:uid="{366965F0-A74C-4168-A487-C9A72D95D504}"/>
    <cellStyle name="20% - Énfasis1 26" xfId="7547" xr:uid="{2E39280F-CBEF-42D6-A43C-09CC0CC622C1}"/>
    <cellStyle name="20% - Énfasis1 26 2" xfId="7548" xr:uid="{14E47AE6-A6CF-4645-8021-10A27CFF6069}"/>
    <cellStyle name="20% - Énfasis1 26_Margen" xfId="39396" xr:uid="{B2DFDE02-0738-45B5-9C31-5AE28A71DD37}"/>
    <cellStyle name="20% - Énfasis1 27" xfId="7549" xr:uid="{87FDF5E5-6840-494A-852C-AA724C50DF20}"/>
    <cellStyle name="20% - Énfasis1 27 2" xfId="7550" xr:uid="{E9193184-2691-44FF-ACAC-3CA079E8A482}"/>
    <cellStyle name="20% - Énfasis1 27_Margen" xfId="39397" xr:uid="{092EE453-C802-42A8-B473-5BD4A56129F0}"/>
    <cellStyle name="20% - Énfasis1 28" xfId="7551" xr:uid="{1315FB5E-4F27-4F02-BFEA-5AE123450033}"/>
    <cellStyle name="20% - Énfasis1 28 2" xfId="7552" xr:uid="{0EE0D7DE-0905-4828-BFD8-AA8B3AD2D984}"/>
    <cellStyle name="20% - Énfasis1 28_Margen" xfId="39398" xr:uid="{E2505A13-FC04-4800-84AE-A110973549BE}"/>
    <cellStyle name="20% - Énfasis1 29" xfId="7553" xr:uid="{76C10DE0-CC46-4312-9307-CC13A710FB06}"/>
    <cellStyle name="20% - Énfasis1 29 2" xfId="7554" xr:uid="{A7EA3131-038A-477E-BAC0-FD23520F21DF}"/>
    <cellStyle name="20% - Énfasis1 29_Margen" xfId="39399" xr:uid="{86AECC15-82CA-42BF-8F43-098379FE5812}"/>
    <cellStyle name="20% - Énfasis1 3" xfId="130" xr:uid="{03BB4A8F-E3AD-4B1B-A082-EC7950ACBEE6}"/>
    <cellStyle name="20% - Énfasis1 3 10" xfId="131" xr:uid="{B7563D97-CE0E-41E2-9084-068BAA551AEC}"/>
    <cellStyle name="20% - Énfasis1 3 11" xfId="132" xr:uid="{B54E5591-FAAE-4FF5-ADE9-1AE517F3D7AF}"/>
    <cellStyle name="20% - Énfasis1 3 12" xfId="133" xr:uid="{7D72FC56-5016-4231-8A17-734B0C4C2FE3}"/>
    <cellStyle name="20% - Énfasis1 3 13" xfId="134" xr:uid="{3E4239F4-EE19-4B6F-BE68-BEB15C3EB077}"/>
    <cellStyle name="20% - Énfasis1 3 14" xfId="135" xr:uid="{D549221E-C9E5-493F-90BE-6FEBDEA12862}"/>
    <cellStyle name="20% - Énfasis1 3 15" xfId="136" xr:uid="{56E739C1-19C0-48D8-B0E6-EB4569C25C3D}"/>
    <cellStyle name="20% - Énfasis1 3 16" xfId="137" xr:uid="{9608FD28-2062-433A-A6EA-2F67B8E5DBC1}"/>
    <cellStyle name="20% - Énfasis1 3 17" xfId="138" xr:uid="{C3044C85-2E02-443D-A3C9-E5D4CDE5EC4F}"/>
    <cellStyle name="20% - Énfasis1 3 18" xfId="139" xr:uid="{1C099B90-8F1D-40B9-9D72-31333A1B6948}"/>
    <cellStyle name="20% - Énfasis1 3 19" xfId="48605" xr:uid="{62AB908A-2DF0-4531-9331-CC5B984FE801}"/>
    <cellStyle name="20% - Énfasis1 3 2" xfId="140" xr:uid="{946CF3FC-6A4A-4997-8D4A-7C57BD154044}"/>
    <cellStyle name="20% - Énfasis1 3 2 2" xfId="48606" xr:uid="{7997543F-5E13-4171-A211-324670655932}"/>
    <cellStyle name="20% - Énfasis1 3 3" xfId="141" xr:uid="{577A7745-AED9-4F92-B579-8BB01D3A540C}"/>
    <cellStyle name="20% - Énfasis1 3 4" xfId="142" xr:uid="{5C735D77-14D1-4D86-9009-CE5779AB772E}"/>
    <cellStyle name="20% - Énfasis1 3 5" xfId="143" xr:uid="{04442AC3-9615-48F1-A26A-ACE49824501F}"/>
    <cellStyle name="20% - Énfasis1 3 6" xfId="144" xr:uid="{20E0A800-FEB6-41A7-B124-0F746B4DA7DD}"/>
    <cellStyle name="20% - Énfasis1 3 7" xfId="145" xr:uid="{0237956E-C0EC-4A4E-9346-68D07C63EE71}"/>
    <cellStyle name="20% - Énfasis1 3 8" xfId="146" xr:uid="{935AD8C0-6A7B-435B-9757-DCB6C7FBBDF9}"/>
    <cellStyle name="20% - Énfasis1 3 9" xfId="147" xr:uid="{CB13A046-8177-42A4-AF16-1E3DEA19480E}"/>
    <cellStyle name="20% - Énfasis1 3_BC SOLES" xfId="148" xr:uid="{A53C406F-9A7C-42AD-B753-50FCFB44D687}"/>
    <cellStyle name="20% - Énfasis1 30" xfId="7555" xr:uid="{8E97F8B6-07B6-48B1-9BC8-2FC6B74F87ED}"/>
    <cellStyle name="20% - Énfasis1 30 2" xfId="7556" xr:uid="{A81C25EC-C57E-4768-84D3-D59AC2E867F1}"/>
    <cellStyle name="20% - Énfasis1 30_Margen" xfId="39400" xr:uid="{CD3ED232-5589-4428-BC30-F4CC93EB095B}"/>
    <cellStyle name="20% - Énfasis1 31" xfId="7557" xr:uid="{909CBFA1-80C1-43E0-AC71-8AB71D31FB20}"/>
    <cellStyle name="20% - Énfasis1 31 2" xfId="7558" xr:uid="{A67B8700-05F5-4668-ABCA-A069DECFCFED}"/>
    <cellStyle name="20% - Énfasis1 31_Margen" xfId="39401" xr:uid="{8C6F261F-D6AC-4ADF-905E-CAA6B3FFC897}"/>
    <cellStyle name="20% - Énfasis1 32" xfId="7559" xr:uid="{EC74C56C-0909-40F7-8C7B-ACA244D14B8A}"/>
    <cellStyle name="20% - Énfasis1 32 2" xfId="7560" xr:uid="{28EB29A3-7DAD-481E-9097-7D82A000BC78}"/>
    <cellStyle name="20% - Énfasis1 32_Margen" xfId="39402" xr:uid="{D32472FD-B7AB-4018-A228-9576A68348E8}"/>
    <cellStyle name="20% - Énfasis1 33" xfId="7561" xr:uid="{D029D1C8-BF4B-45BE-B134-A1FBCA392AEE}"/>
    <cellStyle name="20% - Énfasis1 33 2" xfId="7562" xr:uid="{1A24E633-0489-469D-B70D-18A3756EF9E1}"/>
    <cellStyle name="20% - Énfasis1 33_Margen" xfId="39403" xr:uid="{2A009840-F682-481B-97A3-2CD58F0254CD}"/>
    <cellStyle name="20% - Énfasis1 34" xfId="7563" xr:uid="{405EFB55-F0DD-4BB4-8F94-F0E46AFA2A36}"/>
    <cellStyle name="20% - Énfasis1 34 2" xfId="7564" xr:uid="{667EAB30-E38B-42D1-ABA4-CBB3D739F49C}"/>
    <cellStyle name="20% - Énfasis1 34_Margen" xfId="39404" xr:uid="{9766799A-B8D4-4D21-BA72-3CFBEF35C772}"/>
    <cellStyle name="20% - Énfasis1 35" xfId="7565" xr:uid="{3CC23922-7456-433A-B27F-58A98E4D7829}"/>
    <cellStyle name="20% - Énfasis1 35 2" xfId="7566" xr:uid="{A422EC53-BC84-4CEB-80B4-5D615250813A}"/>
    <cellStyle name="20% - Énfasis1 35_Margen" xfId="39405" xr:uid="{7D158332-4F84-4540-BB3A-1C8F88813B30}"/>
    <cellStyle name="20% - Énfasis1 36" xfId="7567" xr:uid="{6A669F7F-1958-426B-8DD8-3FD33187BD08}"/>
    <cellStyle name="20% - Énfasis1 36 10" xfId="7568" xr:uid="{106D2727-3196-488A-A2E9-1A07D961F770}"/>
    <cellStyle name="20% - Énfasis1 36 10 2" xfId="7569" xr:uid="{E9512430-9499-4C76-B74C-BAAC296BB6A2}"/>
    <cellStyle name="20% - Énfasis1 36 10_Margen" xfId="39406" xr:uid="{80656607-E0A0-42D2-87E9-0A0A2BADFA65}"/>
    <cellStyle name="20% - Énfasis1 36 11" xfId="7570" xr:uid="{8237A378-FC88-4232-98C2-DC2492A91792}"/>
    <cellStyle name="20% - Énfasis1 36 11 2" xfId="7571" xr:uid="{4BF4B4F4-5019-4E2B-ADD9-09B755A415FA}"/>
    <cellStyle name="20% - Énfasis1 36 11_Margen" xfId="39407" xr:uid="{E8475E36-A834-4D93-B6EB-2AEA5A1F5AC5}"/>
    <cellStyle name="20% - Énfasis1 36 12" xfId="7572" xr:uid="{F9EB3F0C-832A-4D6C-A2E0-46454F22D9F8}"/>
    <cellStyle name="20% - Énfasis1 36 12 2" xfId="7573" xr:uid="{14B2B5F2-2D40-4AC3-AFC2-76AF69F69223}"/>
    <cellStyle name="20% - Énfasis1 36 12_Margen" xfId="39408" xr:uid="{18687CD6-74D0-488C-BCFE-ED5FABCEE01F}"/>
    <cellStyle name="20% - Énfasis1 36 13" xfId="7574" xr:uid="{57FFC0B3-8F7B-4A85-93B5-A3D2E766A6F7}"/>
    <cellStyle name="20% - Énfasis1 36 13 2" xfId="7575" xr:uid="{9875F654-3330-4435-87D1-A1D9308ED16F}"/>
    <cellStyle name="20% - Énfasis1 36 13_Margen" xfId="39409" xr:uid="{5C725A1B-014F-4832-B2CE-13EA1B51AA14}"/>
    <cellStyle name="20% - Énfasis1 36 14" xfId="7576" xr:uid="{5D5D6FBA-A32A-466F-8968-832BBA900914}"/>
    <cellStyle name="20% - Énfasis1 36 14 2" xfId="7577" xr:uid="{F3E18883-21CE-4DED-9A49-0DFC74CE6820}"/>
    <cellStyle name="20% - Énfasis1 36 14_Margen" xfId="39410" xr:uid="{8431EE22-BDA0-4350-8F4D-521D2ECC2C36}"/>
    <cellStyle name="20% - Énfasis1 36 15" xfId="7578" xr:uid="{DA8EFB43-0DD2-4A09-BDCA-C5A691F5D978}"/>
    <cellStyle name="20% - Énfasis1 36 15 2" xfId="7579" xr:uid="{ECCF3FA4-C488-430B-BF11-C80C412E4497}"/>
    <cellStyle name="20% - Énfasis1 36 15_Margen" xfId="39411" xr:uid="{29201B5B-15C5-4B4A-9618-3F8670C04737}"/>
    <cellStyle name="20% - Énfasis1 36 16" xfId="7580" xr:uid="{3CE47E8F-D3E8-4606-8186-A63A3803CB19}"/>
    <cellStyle name="20% - Énfasis1 36 16 2" xfId="7581" xr:uid="{F03AECA9-FC8B-4831-847B-00DC7850C170}"/>
    <cellStyle name="20% - Énfasis1 36 16_Margen" xfId="39412" xr:uid="{6C14E4E0-11BB-4726-96BE-C1ACC1DD99C7}"/>
    <cellStyle name="20% - Énfasis1 36 17" xfId="7582" xr:uid="{5302BB01-AAAB-46F3-B67C-0D27F7244706}"/>
    <cellStyle name="20% - Énfasis1 36 17 2" xfId="7583" xr:uid="{FD75D4E0-F4F5-4CE0-9663-9A704FC0EE76}"/>
    <cellStyle name="20% - Énfasis1 36 17_Margen" xfId="39413" xr:uid="{A604ACB5-DE15-4E46-B649-8FCB763C2433}"/>
    <cellStyle name="20% - Énfasis1 36 18" xfId="7584" xr:uid="{DA84A201-0F1B-4864-AA05-9ADCBC12A3E7}"/>
    <cellStyle name="20% - Énfasis1 36 18 2" xfId="7585" xr:uid="{54DE8C43-64D3-4D98-A0BC-4D7187DE4B26}"/>
    <cellStyle name="20% - Énfasis1 36 18_Margen" xfId="39414" xr:uid="{43956247-A629-4B8A-AAAF-603253E6294A}"/>
    <cellStyle name="20% - Énfasis1 36 19" xfId="7586" xr:uid="{28194BDA-6E81-4ED6-9318-AA80AE73A59D}"/>
    <cellStyle name="20% - Énfasis1 36 19 2" xfId="7587" xr:uid="{EC50F181-23C9-42FD-B417-0B2BD3D4BE72}"/>
    <cellStyle name="20% - Énfasis1 36 19_Margen" xfId="39415" xr:uid="{67EC8B5A-59B8-4962-B7C4-8F1CD01B173F}"/>
    <cellStyle name="20% - Énfasis1 36 2" xfId="7588" xr:uid="{AC76D76C-638C-4558-A412-80DF5348F0D9}"/>
    <cellStyle name="20% - Énfasis1 36 2 2" xfId="7589" xr:uid="{7625F352-527B-4CC1-A9A5-D8796F9B6188}"/>
    <cellStyle name="20% - Énfasis1 36 2_Margen" xfId="39416" xr:uid="{1A4BD38F-03C8-4A69-A681-8289441BE992}"/>
    <cellStyle name="20% - Énfasis1 36 20" xfId="7590" xr:uid="{F685A016-90F8-4DCF-901C-ACD4F77E2C63}"/>
    <cellStyle name="20% - Énfasis1 36 20 2" xfId="7591" xr:uid="{57D40168-87D2-4C7E-A780-4E06DE691772}"/>
    <cellStyle name="20% - Énfasis1 36 20_Margen" xfId="39417" xr:uid="{F8BDB8FB-4D0B-4BB6-9236-58B1304433AC}"/>
    <cellStyle name="20% - Énfasis1 36 21" xfId="7592" xr:uid="{85C33AAD-7956-411E-B37D-64D497AFCF73}"/>
    <cellStyle name="20% - Énfasis1 36 21 2" xfId="7593" xr:uid="{068212C5-AB0C-4953-8643-E35580B82147}"/>
    <cellStyle name="20% - Énfasis1 36 21_Margen" xfId="39418" xr:uid="{82DC8945-11A3-46E4-8AEB-E01F2D5F54A4}"/>
    <cellStyle name="20% - Énfasis1 36 22" xfId="7594" xr:uid="{F525ED0A-1083-4801-9385-AB17A70B012F}"/>
    <cellStyle name="20% - Énfasis1 36 3" xfId="7595" xr:uid="{91FB7795-B47C-4FD8-9976-586ED9879638}"/>
    <cellStyle name="20% - Énfasis1 36 3 2" xfId="7596" xr:uid="{2C6E3017-8A2B-4AF1-8234-967014FE3736}"/>
    <cellStyle name="20% - Énfasis1 36 3_Margen" xfId="39419" xr:uid="{4AC10BD6-343E-47C5-B192-488102A6AD07}"/>
    <cellStyle name="20% - Énfasis1 36 4" xfId="7597" xr:uid="{DB19F30D-90C1-47CA-9680-CBF55BEBFB51}"/>
    <cellStyle name="20% - Énfasis1 36 4 2" xfId="7598" xr:uid="{70EFFFD1-938D-4F5A-B3DD-AB73E33C9EED}"/>
    <cellStyle name="20% - Énfasis1 36 4_Margen" xfId="39420" xr:uid="{CE7606C6-F823-48D4-8029-80C1D1177F8C}"/>
    <cellStyle name="20% - Énfasis1 36 5" xfId="7599" xr:uid="{EC3C84F3-47C6-42D4-97AF-B8208DFD505B}"/>
    <cellStyle name="20% - Énfasis1 36 5 2" xfId="7600" xr:uid="{256B89D5-2DCD-46B0-94ED-25A5C6F52416}"/>
    <cellStyle name="20% - Énfasis1 36 5_Margen" xfId="39421" xr:uid="{DCEA1A00-AA81-4C57-8FD4-8D3FD529FA3B}"/>
    <cellStyle name="20% - Énfasis1 36 6" xfId="7601" xr:uid="{23DE9A28-B99E-4BA3-9BD0-1A30F83BCCBF}"/>
    <cellStyle name="20% - Énfasis1 36 6 2" xfId="7602" xr:uid="{46569915-1408-470E-B40D-DFC5FBF35E86}"/>
    <cellStyle name="20% - Énfasis1 36 6_Margen" xfId="39422" xr:uid="{D5ED54CD-BB45-4381-8D16-86A254B49D36}"/>
    <cellStyle name="20% - Énfasis1 36 7" xfId="7603" xr:uid="{F2962B39-875F-487A-BF72-E221B45804AF}"/>
    <cellStyle name="20% - Énfasis1 36 7 2" xfId="7604" xr:uid="{9B94384C-9BC5-466B-9FE6-218AA133E1C6}"/>
    <cellStyle name="20% - Énfasis1 36 7_Margen" xfId="39423" xr:uid="{9871AD9B-24D7-496A-8088-62EE33840D5C}"/>
    <cellStyle name="20% - Énfasis1 36 8" xfId="7605" xr:uid="{3630DD29-A434-4030-BA69-8671B63BE00A}"/>
    <cellStyle name="20% - Énfasis1 36 8 2" xfId="7606" xr:uid="{8B7FFE06-9349-44AE-A113-3B342EEC1D68}"/>
    <cellStyle name="20% - Énfasis1 36 8_Margen" xfId="39424" xr:uid="{74AB6F56-94E8-43C6-BC2B-030D527EC61D}"/>
    <cellStyle name="20% - Énfasis1 36 9" xfId="7607" xr:uid="{983FB47C-FC95-4C82-A284-57B461B0E844}"/>
    <cellStyle name="20% - Énfasis1 36 9 2" xfId="7608" xr:uid="{B4065DA3-1528-4A83-9850-BE13E696A8F5}"/>
    <cellStyle name="20% - Énfasis1 36 9_Margen" xfId="39425" xr:uid="{882E8A7A-DE26-46CD-9246-EE3C9C4654CF}"/>
    <cellStyle name="20% - Énfasis1 36_Margen" xfId="39426" xr:uid="{D17CA1E7-4E2E-4498-B10B-A6D89A0B7944}"/>
    <cellStyle name="20% - Énfasis1 37" xfId="7609" xr:uid="{B659AADE-BD7E-474E-B701-35F884B1CC25}"/>
    <cellStyle name="20% - Énfasis1 37 2" xfId="7610" xr:uid="{BF9C6380-DBFC-4041-8626-2FF4D713415B}"/>
    <cellStyle name="20% - Énfasis1 37_Margen" xfId="39427" xr:uid="{C0652742-AB6F-4CB0-86CA-AEA5D54C4222}"/>
    <cellStyle name="20% - Énfasis1 38" xfId="7611" xr:uid="{1C62453A-3262-4E67-956D-4B24722D6BD8}"/>
    <cellStyle name="20% - Énfasis1 38 2" xfId="7612" xr:uid="{D8A09465-1E05-4712-AE0B-56DC587FF883}"/>
    <cellStyle name="20% - Énfasis1 38_Margen" xfId="39428" xr:uid="{69C9FAA3-DC0C-46FD-A040-A7BA3674AA84}"/>
    <cellStyle name="20% - Énfasis1 39" xfId="7613" xr:uid="{6D219047-9787-474A-BCF3-9A725E709452}"/>
    <cellStyle name="20% - Énfasis1 39 2" xfId="7614" xr:uid="{87344CC4-235B-4EFD-890D-17BA1B244644}"/>
    <cellStyle name="20% - Énfasis1 39_Margen" xfId="39429" xr:uid="{CCD5E19B-4884-41BC-AAB4-6592DBCB19EF}"/>
    <cellStyle name="20% - Énfasis1 4" xfId="149" xr:uid="{311847EC-F392-4BFF-B799-F870D9332176}"/>
    <cellStyle name="20% - Énfasis1 4 10" xfId="150" xr:uid="{188EA796-769E-46EC-9D2E-371878217863}"/>
    <cellStyle name="20% - Énfasis1 4 11" xfId="151" xr:uid="{86F7EC79-65A4-4E2C-A64D-E027E44DC7E8}"/>
    <cellStyle name="20% - Énfasis1 4 12" xfId="152" xr:uid="{8DF5D7E2-0D89-44EF-9A22-CA729D18763E}"/>
    <cellStyle name="20% - Énfasis1 4 13" xfId="153" xr:uid="{82DFFF8E-581B-4B3D-8E06-C79A7838983A}"/>
    <cellStyle name="20% - Énfasis1 4 14" xfId="154" xr:uid="{BA232206-9F78-4955-8E46-B627EC89180C}"/>
    <cellStyle name="20% - Énfasis1 4 15" xfId="155" xr:uid="{23E11AA5-5008-4262-8A59-75CEFD4B1FE0}"/>
    <cellStyle name="20% - Énfasis1 4 16" xfId="156" xr:uid="{20B83ADC-83F6-4CE1-8023-4E519A9AC4E8}"/>
    <cellStyle name="20% - Énfasis1 4 17" xfId="157" xr:uid="{AFE71D52-21EF-47D9-865D-CEC30A5158BD}"/>
    <cellStyle name="20% - Énfasis1 4 18" xfId="158" xr:uid="{17277F5C-47E7-488C-9565-C0425F9635B1}"/>
    <cellStyle name="20% - Énfasis1 4 19" xfId="48607" xr:uid="{9971EB61-2747-4F62-8D3E-36A99CE3FEEC}"/>
    <cellStyle name="20% - Énfasis1 4 2" xfId="159" xr:uid="{187FAD3E-9044-4652-9194-A52719915BE8}"/>
    <cellStyle name="20% - Énfasis1 4 3" xfId="160" xr:uid="{884AEA1D-8131-4ED2-A3E6-248ADC76645A}"/>
    <cellStyle name="20% - Énfasis1 4 4" xfId="161" xr:uid="{024BEE96-2F79-4BC9-BB19-9CFD0150A676}"/>
    <cellStyle name="20% - Énfasis1 4 5" xfId="162" xr:uid="{4B4D2BCC-9538-47BD-A573-5F95933854DB}"/>
    <cellStyle name="20% - Énfasis1 4 6" xfId="163" xr:uid="{B6626E2F-558E-4D69-93A8-F5B9F7D99F17}"/>
    <cellStyle name="20% - Énfasis1 4 7" xfId="164" xr:uid="{257A03DE-85B9-4470-86B5-024A42FB1977}"/>
    <cellStyle name="20% - Énfasis1 4 8" xfId="165" xr:uid="{D3BCC3F6-42AE-4AE8-880D-2BA1162DB416}"/>
    <cellStyle name="20% - Énfasis1 4 9" xfId="166" xr:uid="{EC502771-F0AE-4F22-8861-9241368D39E1}"/>
    <cellStyle name="20% - Énfasis1 4_BC SOLES" xfId="167" xr:uid="{545FEFF1-6006-4C56-B12A-745DCB310A5B}"/>
    <cellStyle name="20% - Énfasis1 40" xfId="7615" xr:uid="{9184C3F5-625D-4BF8-B547-29F1DF962A38}"/>
    <cellStyle name="20% - Énfasis1 40 2" xfId="7616" xr:uid="{CB4FCCB7-991D-4DD9-8341-36E6192199FC}"/>
    <cellStyle name="20% - Énfasis1 40_Margen" xfId="39430" xr:uid="{5ACF18C5-F6EF-4A20-A836-D0CA15957FFD}"/>
    <cellStyle name="20% - Énfasis1 41" xfId="7617" xr:uid="{9EF1CEAE-7AB7-4B24-AFF3-C66293397285}"/>
    <cellStyle name="20% - Énfasis1 41 2" xfId="7618" xr:uid="{0C96AFFE-F65B-427E-87D0-1C63917626F4}"/>
    <cellStyle name="20% - Énfasis1 41_Margen" xfId="39431" xr:uid="{E683F57B-F1F0-44E1-9F17-E74D9EA61E31}"/>
    <cellStyle name="20% - Énfasis1 42" xfId="7619" xr:uid="{849DA39C-6591-4618-9CB3-C13880F25FE2}"/>
    <cellStyle name="20% - Énfasis1 42 2" xfId="7620" xr:uid="{40798C01-8CEB-4C37-A0D2-3C5BE4486951}"/>
    <cellStyle name="20% - Énfasis1 42_Margen" xfId="39432" xr:uid="{8605726B-3C6C-4460-9E2E-7F0D4F807A74}"/>
    <cellStyle name="20% - Énfasis1 43" xfId="7621" xr:uid="{F2250BD4-4AA6-4FF6-AF0B-ABF1A6A24C1D}"/>
    <cellStyle name="20% - Énfasis1 43 2" xfId="7622" xr:uid="{E814FC13-6C8C-40A3-ABC6-2F5E7F92E127}"/>
    <cellStyle name="20% - Énfasis1 43_Margen" xfId="39433" xr:uid="{6736A50E-15F8-4B7D-9494-0213169C5C86}"/>
    <cellStyle name="20% - Énfasis1 44" xfId="7623" xr:uid="{58A4E45A-06FA-4809-ACF2-8C6669CD596D}"/>
    <cellStyle name="20% - Énfasis1 44 2" xfId="7624" xr:uid="{17C53F06-FD74-481B-9E95-6A188718DC3E}"/>
    <cellStyle name="20% - Énfasis1 44_Margen" xfId="39434" xr:uid="{8BABBC2C-3206-4794-BA10-BCF0F0F06518}"/>
    <cellStyle name="20% - Énfasis1 45" xfId="7625" xr:uid="{AECB3C24-9475-402D-AC7F-4E828DEC08EC}"/>
    <cellStyle name="20% - Énfasis1 45 2" xfId="7626" xr:uid="{7CA936A6-8E21-47B2-96CD-BA96B834148D}"/>
    <cellStyle name="20% - Énfasis1 45_Margen" xfId="39435" xr:uid="{92B1CE56-9E28-478D-9E4F-5D0B1B21CCF3}"/>
    <cellStyle name="20% - Énfasis1 46" xfId="7627" xr:uid="{49263475-F86B-4D50-8B2B-C769AA291CD6}"/>
    <cellStyle name="20% - Énfasis1 46 2" xfId="7628" xr:uid="{10370D34-24BB-4BD3-883B-10DF2E2CA453}"/>
    <cellStyle name="20% - Énfasis1 46_Margen" xfId="39436" xr:uid="{6E3CFA25-8072-4D85-8D51-CC541DA5A6B1}"/>
    <cellStyle name="20% - Énfasis1 47" xfId="7629" xr:uid="{065359FA-36C1-4AF7-B1CD-A8AC56A24A0C}"/>
    <cellStyle name="20% - Énfasis1 47 2" xfId="7630" xr:uid="{C563E897-D356-40CC-AA9A-D7BD8D1844A8}"/>
    <cellStyle name="20% - Énfasis1 47_Margen" xfId="39437" xr:uid="{1786C9EE-876B-4A53-8A02-7B111F243A33}"/>
    <cellStyle name="20% - Énfasis1 48" xfId="7631" xr:uid="{A0FC5730-4AF7-41BE-BAE5-62D71EA09103}"/>
    <cellStyle name="20% - Énfasis1 48 2" xfId="7632" xr:uid="{CAEEBCCE-2F0F-462F-B2D9-A4964D9DCE84}"/>
    <cellStyle name="20% - Énfasis1 48_Margen" xfId="39438" xr:uid="{43565EA4-F9DD-41EF-9352-C17F667B0EC0}"/>
    <cellStyle name="20% - Énfasis1 49" xfId="7633" xr:uid="{2078EA5C-7338-4A80-8308-7D417A45D69D}"/>
    <cellStyle name="20% - Énfasis1 49 2" xfId="7634" xr:uid="{A0E8E300-6882-481F-BD2D-B6EF7FE592F2}"/>
    <cellStyle name="20% - Énfasis1 49_Margen" xfId="39439" xr:uid="{967DA9A2-51E1-4849-B09F-868CCAFB079C}"/>
    <cellStyle name="20% - Énfasis1 5" xfId="168" xr:uid="{43E54A47-3CE6-4344-B5D1-06342982D00A}"/>
    <cellStyle name="20% - Énfasis1 5 2" xfId="7635" xr:uid="{BD90D841-BD69-4B38-B205-8BCFEB1E8301}"/>
    <cellStyle name="20% - Énfasis1 5 3" xfId="7636" xr:uid="{D8DF911C-5A1E-435B-922F-2F825D8E51E2}"/>
    <cellStyle name="20% - Énfasis1 5_Margen" xfId="39440" xr:uid="{E5039728-166C-45C8-A03F-7095F07B3422}"/>
    <cellStyle name="20% - Énfasis1 50" xfId="7637" xr:uid="{6653B34A-BBBF-4F47-9E5C-A08FF13F7A6C}"/>
    <cellStyle name="20% - Énfasis1 50 2" xfId="7638" xr:uid="{E144CF5C-8F27-4A66-BE13-865127D67B9A}"/>
    <cellStyle name="20% - Énfasis1 50_Margen" xfId="39441" xr:uid="{002BF674-7390-4B4D-B9F6-EF2585F63DCB}"/>
    <cellStyle name="20% - Énfasis1 51" xfId="7639" xr:uid="{648E04F2-1771-496B-8FE8-46E43ED8E23B}"/>
    <cellStyle name="20% - Énfasis1 51 2" xfId="7640" xr:uid="{7D7B33A3-416D-4ADC-8444-C9219A5AA4BC}"/>
    <cellStyle name="20% - Énfasis1 51_Margen" xfId="39442" xr:uid="{3CD7BA22-7F84-46EB-ABC9-D3E37F4F2FB5}"/>
    <cellStyle name="20% - Énfasis1 52" xfId="7641" xr:uid="{B13806C3-FEF6-4103-96C3-C6AA98D566A7}"/>
    <cellStyle name="20% - Énfasis1 52 2" xfId="7642" xr:uid="{EAF19973-9C08-4BA8-860D-3FE3B19616E4}"/>
    <cellStyle name="20% - Énfasis1 52_Margen" xfId="39443" xr:uid="{63725215-48C0-4FD7-9E3B-5D043251BFF7}"/>
    <cellStyle name="20% - Énfasis1 53" xfId="7643" xr:uid="{5DA0279F-23ED-4E14-BD91-735CECA52A17}"/>
    <cellStyle name="20% - Énfasis1 53 2" xfId="7644" xr:uid="{F083C704-3072-4293-A9C2-9DBB166B6EC1}"/>
    <cellStyle name="20% - Énfasis1 53_Margen" xfId="39444" xr:uid="{A2C598B2-52A1-4FC5-BE47-56826229AF61}"/>
    <cellStyle name="20% - Énfasis1 54" xfId="7645" xr:uid="{8FAFAE8F-EC95-4205-909C-5D75667DF50B}"/>
    <cellStyle name="20% - Énfasis1 54 2" xfId="7646" xr:uid="{4F5E26DD-A537-47D8-A1C3-3298F450CC35}"/>
    <cellStyle name="20% - Énfasis1 54_Margen" xfId="39445" xr:uid="{A3A6113A-5E27-48DB-B881-0E4830E071DD}"/>
    <cellStyle name="20% - Énfasis1 55" xfId="7647" xr:uid="{3A94824C-69CD-499B-9136-E50CA3529E84}"/>
    <cellStyle name="20% - Énfasis1 55 2" xfId="7648" xr:uid="{94045B91-E363-4D56-A96D-EA60A0763191}"/>
    <cellStyle name="20% - Énfasis1 55_Margen" xfId="39446" xr:uid="{8B5BFF79-0FAB-4114-9BCD-433FCF6FC6C7}"/>
    <cellStyle name="20% - Énfasis1 56" xfId="7649" xr:uid="{A28670FC-C70E-432D-A414-58D6FC4EF1F0}"/>
    <cellStyle name="20% - Énfasis1 56 2" xfId="7650" xr:uid="{7F41961F-8F19-4D34-9806-8DF77BA8836F}"/>
    <cellStyle name="20% - Énfasis1 56_Margen" xfId="39447" xr:uid="{85023CAD-20EA-4B90-8967-B01F5828D243}"/>
    <cellStyle name="20% - Énfasis1 57" xfId="7651" xr:uid="{E67857E9-DCDF-4FB3-A74C-7136E04AF4CB}"/>
    <cellStyle name="20% - Énfasis1 57 2" xfId="7652" xr:uid="{C8FC7D9A-4E4F-49D1-803D-C6562C1CFBB9}"/>
    <cellStyle name="20% - Énfasis1 57_Margen" xfId="39448" xr:uid="{E988F4C5-E0F4-48E7-99AE-283B52929C24}"/>
    <cellStyle name="20% - Énfasis1 58" xfId="7653" xr:uid="{E108DB75-ACF6-4B71-974A-A1D31839EF41}"/>
    <cellStyle name="20% - Énfasis1 58 2" xfId="7654" xr:uid="{038B0050-0C6E-4625-90C6-9692391CD13F}"/>
    <cellStyle name="20% - Énfasis1 58_Margen" xfId="39449" xr:uid="{6F0F7F4B-840F-4CD5-94F3-A026007145C3}"/>
    <cellStyle name="20% - Énfasis1 59" xfId="7655" xr:uid="{40F15BC2-9E22-4C48-A4BC-B1AEE9090FDD}"/>
    <cellStyle name="20% - Énfasis1 59 2" xfId="7656" xr:uid="{EE7F928C-7A49-4656-9400-7AB3B8CC5260}"/>
    <cellStyle name="20% - Énfasis1 59_Margen" xfId="39450" xr:uid="{314C59F8-E731-49C2-82EA-911D41AF623D}"/>
    <cellStyle name="20% - Énfasis1 6" xfId="7657" xr:uid="{D1338944-8150-4469-8B53-DF2FF94F57CC}"/>
    <cellStyle name="20% - Énfasis1 6 2" xfId="7658" xr:uid="{7ADBC157-0BD0-497A-90AA-A84116651B62}"/>
    <cellStyle name="20% - Énfasis1 6 3" xfId="7659" xr:uid="{B4A89016-76F7-4528-9470-BF5EDAD672EA}"/>
    <cellStyle name="20% - Énfasis1 6_Margen" xfId="39451" xr:uid="{5395B888-14B7-4BCA-84EC-EFA48A7FC05D}"/>
    <cellStyle name="20% - Énfasis1 60" xfId="7660" xr:uid="{29AF2B75-F37C-4B7E-B776-C4FD9A6A6D72}"/>
    <cellStyle name="20% - Énfasis1 60 2" xfId="7661" xr:uid="{A64D82E3-F8E9-4A19-8AC8-7CEAE07C33C8}"/>
    <cellStyle name="20% - Énfasis1 60_Margen" xfId="39452" xr:uid="{8C8CD2B1-5236-49CF-B8D6-38EA749FDB5C}"/>
    <cellStyle name="20% - Énfasis1 61" xfId="7662" xr:uid="{B83DBCBF-8B51-4A6C-BED9-7BEF919AFC4E}"/>
    <cellStyle name="20% - Énfasis1 61 2" xfId="7663" xr:uid="{5BB83052-E0D7-467B-B809-C45D3F37A03B}"/>
    <cellStyle name="20% - Énfasis1 61_Margen" xfId="39453" xr:uid="{A0268252-480A-492B-A824-112AFA8FE5E3}"/>
    <cellStyle name="20% - Énfasis1 62" xfId="7664" xr:uid="{A30EF077-6A07-4E4B-B61E-6638F9E26F4C}"/>
    <cellStyle name="20% - Énfasis1 62 2" xfId="7665" xr:uid="{237B789C-BCEA-495D-984B-244263E1261E}"/>
    <cellStyle name="20% - Énfasis1 62_Margen" xfId="39454" xr:uid="{291AE25C-755E-4BDC-84EB-62720A8A5959}"/>
    <cellStyle name="20% - Énfasis1 63" xfId="7666" xr:uid="{199C9EA4-8BB2-4D21-8D0C-5B9760A77ADA}"/>
    <cellStyle name="20% - Énfasis1 63 2" xfId="7667" xr:uid="{63B83A0D-2F53-4515-BEA9-FDCE3B189E96}"/>
    <cellStyle name="20% - Énfasis1 63_Margen" xfId="39455" xr:uid="{599AD431-9BA9-4BB3-9DAB-8760FBBBDF2B}"/>
    <cellStyle name="20% - Énfasis1 64" xfId="7668" xr:uid="{DFE408C7-AAC7-4C6C-B3BF-EECDFE8EDBFF}"/>
    <cellStyle name="20% - Énfasis1 64 2" xfId="7669" xr:uid="{1F0E6B23-05AE-4FFA-AC5C-636A47FFDC82}"/>
    <cellStyle name="20% - Énfasis1 64_Margen" xfId="39456" xr:uid="{10BF763C-4590-4DBD-AB34-B8C8EF866BC9}"/>
    <cellStyle name="20% - Énfasis1 65" xfId="7670" xr:uid="{E3621DC0-7268-4286-9127-665C7AF17438}"/>
    <cellStyle name="20% - Énfasis1 65 2" xfId="7671" xr:uid="{27D1FD54-AAA4-4B54-B527-A2461914B84B}"/>
    <cellStyle name="20% - Énfasis1 65_Margen" xfId="39457" xr:uid="{7A759383-6F6C-440F-8FE5-6DCCB2598D25}"/>
    <cellStyle name="20% - Énfasis1 66" xfId="7672" xr:uid="{45C5FA85-87E3-4BC1-A0DC-F95D32A407F3}"/>
    <cellStyle name="20% - Énfasis1 66 2" xfId="7673" xr:uid="{504C5E56-2CC2-4A76-A17D-2282C439ED60}"/>
    <cellStyle name="20% - Énfasis1 66_Margen" xfId="39458" xr:uid="{67F33CBD-2D09-411F-B6A3-8D3351E8372E}"/>
    <cellStyle name="20% - Énfasis1 67" xfId="7674" xr:uid="{9F4A09A7-21B2-4422-B37E-D19B32E89F6B}"/>
    <cellStyle name="20% - Énfasis1 67 2" xfId="7675" xr:uid="{074349EB-EE85-4A3B-9063-A4A9D85C7DB2}"/>
    <cellStyle name="20% - Énfasis1 67_Margen" xfId="39459" xr:uid="{72675149-27D0-4DBB-908E-D918F8845FA5}"/>
    <cellStyle name="20% - Énfasis1 68" xfId="7676" xr:uid="{8F7B7E73-A1CE-4A92-BDE0-B777CA184953}"/>
    <cellStyle name="20% - Énfasis1 68 2" xfId="7677" xr:uid="{4C55C8CB-4020-4463-95E8-62EF67D90537}"/>
    <cellStyle name="20% - Énfasis1 68_Margen" xfId="39460" xr:uid="{62F94E27-59A2-4B6B-B657-3D947438119C}"/>
    <cellStyle name="20% - Énfasis1 69" xfId="7678" xr:uid="{1554142B-2402-457B-914F-4FD8568C2848}"/>
    <cellStyle name="20% - Énfasis1 69 2" xfId="7679" xr:uid="{AA3522E4-B7A4-461A-8DC8-C65E8E887878}"/>
    <cellStyle name="20% - Énfasis1 69_Margen" xfId="39461" xr:uid="{E5D06B64-65F4-42DE-8DDA-AA2ED07AE595}"/>
    <cellStyle name="20% - Énfasis1 7" xfId="7680" xr:uid="{0F6F6E99-3995-4384-A592-DBB732B7C848}"/>
    <cellStyle name="20% - Énfasis1 7 2" xfId="7681" xr:uid="{BCF93670-8495-4D90-8082-18B7E48D7BBF}"/>
    <cellStyle name="20% - Énfasis1 7 3" xfId="7682" xr:uid="{083B63FE-D2ED-4646-BE01-FB9E521D0D5D}"/>
    <cellStyle name="20% - Énfasis1 7_Margen" xfId="39462" xr:uid="{C86BE2D7-419F-4D19-BC85-38C8CFDB887F}"/>
    <cellStyle name="20% - Énfasis1 70" xfId="7683" xr:uid="{440081DD-7ED8-4D27-9A68-F3630CFD76CC}"/>
    <cellStyle name="20% - Énfasis1 70 2" xfId="7684" xr:uid="{8B4C5F8C-1DF3-49CE-88F9-0003B2C40504}"/>
    <cellStyle name="20% - Énfasis1 70_Margen" xfId="39463" xr:uid="{4E3CABE4-7EF7-43B4-BD9A-EB2456BD98ED}"/>
    <cellStyle name="20% - Énfasis1 71" xfId="7685" xr:uid="{D6BACACF-5C40-48FF-89A3-B9C09ABF26BB}"/>
    <cellStyle name="20% - Énfasis1 71 2" xfId="7686" xr:uid="{83384C68-A22C-4C51-8A92-FD3AA6AC4961}"/>
    <cellStyle name="20% - Énfasis1 71_Margen" xfId="39464" xr:uid="{820E4523-2B6E-43E3-9F7E-0C934442786B}"/>
    <cellStyle name="20% - Énfasis1 72" xfId="7687" xr:uid="{9E2D23AC-7589-48D6-B146-8E5FFE19AEA9}"/>
    <cellStyle name="20% - Énfasis1 72 2" xfId="7688" xr:uid="{99437360-93D2-4C6D-A941-45148BA40D63}"/>
    <cellStyle name="20% - Énfasis1 72_Margen" xfId="39465" xr:uid="{F14CC9F1-704C-4C8C-988A-1889243760A8}"/>
    <cellStyle name="20% - Énfasis1 73" xfId="7689" xr:uid="{B9C851DA-0977-4C04-B124-00601310861E}"/>
    <cellStyle name="20% - Énfasis1 73 2" xfId="7690" xr:uid="{ABFC05A5-076A-4795-87EC-464E81184C80}"/>
    <cellStyle name="20% - Énfasis1 73_Margen" xfId="39466" xr:uid="{2AF0115D-C3ED-4B60-8A6C-492460AD4CA5}"/>
    <cellStyle name="20% - Énfasis1 74" xfId="7691" xr:uid="{9357EA06-9B33-401F-B6EA-792040F0DB33}"/>
    <cellStyle name="20% - Énfasis1 74 2" xfId="7692" xr:uid="{54F380A3-98A9-4781-908F-F2EFF87CB7D3}"/>
    <cellStyle name="20% - Énfasis1 74_Margen" xfId="39467" xr:uid="{AB0364F6-102C-4A17-86C5-604F3808D24D}"/>
    <cellStyle name="20% - Énfasis1 75" xfId="7693" xr:uid="{0C7501E8-DA9C-4D31-84BC-A8E036866FF7}"/>
    <cellStyle name="20% - Énfasis1 75 2" xfId="7694" xr:uid="{447A4F97-9E4D-4F7C-97A1-9B1FC86B7CAE}"/>
    <cellStyle name="20% - Énfasis1 75_Margen" xfId="39468" xr:uid="{CE5646EB-217C-447F-B7FF-7CDA7B3AD55C}"/>
    <cellStyle name="20% - Énfasis1 76" xfId="7695" xr:uid="{F4A95132-3F2F-4F46-8CC4-F38443A1C24E}"/>
    <cellStyle name="20% - Énfasis1 76 2" xfId="7696" xr:uid="{AF3290F2-1265-45AB-9DC0-C37D2A7B4557}"/>
    <cellStyle name="20% - Énfasis1 76_Margen" xfId="39469" xr:uid="{441E0B88-BBB8-4F9F-B75F-B04527931A85}"/>
    <cellStyle name="20% - Énfasis1 77" xfId="7697" xr:uid="{98F0940F-818C-4A4D-B584-8DFA1AAC7CB5}"/>
    <cellStyle name="20% - Énfasis1 77 2" xfId="7698" xr:uid="{05E4FC7A-AA69-41BC-9292-BDB8C82182B0}"/>
    <cellStyle name="20% - Énfasis1 77_Margen" xfId="39470" xr:uid="{8E5423C2-DC85-42FD-A087-406458F38369}"/>
    <cellStyle name="20% - Énfasis1 78" xfId="7699" xr:uid="{66066A6A-1B59-4F68-B8AF-F62E906DBE30}"/>
    <cellStyle name="20% - Énfasis1 78 2" xfId="7700" xr:uid="{20D5769F-FFF5-4035-8919-B477A5867D13}"/>
    <cellStyle name="20% - Énfasis1 78_Margen" xfId="39471" xr:uid="{24102D75-DBF6-4B5C-87D2-C8F735394952}"/>
    <cellStyle name="20% - Énfasis1 79" xfId="7701" xr:uid="{97C20C31-D806-4DBD-9E2A-2C98F3B83350}"/>
    <cellStyle name="20% - Énfasis1 79 2" xfId="7702" xr:uid="{28CFF561-3E16-4965-B14F-7CEBFE1656B0}"/>
    <cellStyle name="20% - Énfasis1 79_Margen" xfId="39472" xr:uid="{BB039125-CB10-44F3-9081-93561D5091A8}"/>
    <cellStyle name="20% - Énfasis1 8" xfId="7703" xr:uid="{C49259F5-0CB2-45C4-BE40-177B1D05D6AB}"/>
    <cellStyle name="20% - Énfasis1 8 2" xfId="7704" xr:uid="{895E63AD-756A-427D-BF9B-39D634070484}"/>
    <cellStyle name="20% - Énfasis1 8 3" xfId="7705" xr:uid="{C6E4D850-72DB-4ADA-8C15-389E0697001C}"/>
    <cellStyle name="20% - Énfasis1 8_Margen" xfId="39473" xr:uid="{32B5DB40-621B-4293-8606-272F3EC15398}"/>
    <cellStyle name="20% - Énfasis1 80" xfId="7706" xr:uid="{1369EECC-9584-4670-BE87-84D7861A8CBD}"/>
    <cellStyle name="20% - Énfasis1 80 2" xfId="7707" xr:uid="{7222AFED-1BF6-4D0C-BDE2-F12578174E93}"/>
    <cellStyle name="20% - Énfasis1 80_Margen" xfId="39474" xr:uid="{1B49C954-C681-4A7B-884D-076F2321C780}"/>
    <cellStyle name="20% - Énfasis1 81" xfId="7708" xr:uid="{EF9B0D00-1F13-440A-93AF-628E6F65CA92}"/>
    <cellStyle name="20% - Énfasis1 81 2" xfId="7709" xr:uid="{75CCA087-B592-47F3-8FF5-AD14DEF38FDC}"/>
    <cellStyle name="20% - Énfasis1 81_Margen" xfId="39475" xr:uid="{5266FF09-A3F4-451A-ADF5-5E2CAA867CAD}"/>
    <cellStyle name="20% - Énfasis1 82" xfId="7710" xr:uid="{8CF18DED-4C10-4657-B8CB-39FEC857C1E7}"/>
    <cellStyle name="20% - Énfasis1 82 2" xfId="7711" xr:uid="{022A40DE-5DF4-4365-8350-D3DAAF0640A7}"/>
    <cellStyle name="20% - Énfasis1 82_Margen" xfId="39476" xr:uid="{16AFAF35-B2B3-4D55-9D23-89C0B357774A}"/>
    <cellStyle name="20% - Énfasis1 83" xfId="7712" xr:uid="{A1BAF4A2-C15B-43D0-9F76-83BDB52256B7}"/>
    <cellStyle name="20% - Énfasis1 83 2" xfId="7713" xr:uid="{D32FE1C2-119A-4CC0-8D11-EB900DBE5AE7}"/>
    <cellStyle name="20% - Énfasis1 83_Margen" xfId="39477" xr:uid="{0B6A303D-23BB-4CEC-82B9-2D5284B66D2F}"/>
    <cellStyle name="20% - Énfasis1 84" xfId="7714" xr:uid="{E0EE2BD3-1C9C-4CB8-96E7-A5DFC0012576}"/>
    <cellStyle name="20% - Énfasis1 84 2" xfId="7715" xr:uid="{8F6A3231-28E9-4C8D-B69C-1F4CCF4D89DF}"/>
    <cellStyle name="20% - Énfasis1 84_Margen" xfId="39478" xr:uid="{BBD8F2B5-8450-4470-95A2-5ED6F005E65D}"/>
    <cellStyle name="20% - Énfasis1 85" xfId="7716" xr:uid="{3FEA096D-B48A-4F50-9B40-96554D569468}"/>
    <cellStyle name="20% - Énfasis1 85 2" xfId="7717" xr:uid="{895E40B0-CD03-4816-87DB-36995DC6C117}"/>
    <cellStyle name="20% - Énfasis1 85_Margen" xfId="39479" xr:uid="{17B2CF82-1D54-416D-841B-03BE0483B50E}"/>
    <cellStyle name="20% - Énfasis1 86" xfId="7718" xr:uid="{6B5D7D91-7C47-49A6-8F99-45B11A27ED9C}"/>
    <cellStyle name="20% - Énfasis1 86 2" xfId="7719" xr:uid="{4127FF8F-F000-4595-ACB5-F1E9100CE80F}"/>
    <cellStyle name="20% - Énfasis1 86_Margen" xfId="39480" xr:uid="{17353409-E7D3-4457-B5A2-FEBE581F56C8}"/>
    <cellStyle name="20% - Énfasis1 87" xfId="7720" xr:uid="{902830CA-E6D2-46D7-99BD-23C2EC118913}"/>
    <cellStyle name="20% - Énfasis1 87 2" xfId="7721" xr:uid="{6078F2E0-168E-49AC-A6CB-65810C6F5613}"/>
    <cellStyle name="20% - Énfasis1 87_Margen" xfId="39481" xr:uid="{AD26B86A-2D04-4ADC-93C5-C7AEEE607FA0}"/>
    <cellStyle name="20% - Énfasis1 88" xfId="7722" xr:uid="{6B6F282B-5538-4DB6-9CDD-F3CDD9EC6A8B}"/>
    <cellStyle name="20% - Énfasis1 88 2" xfId="7723" xr:uid="{F5706B47-E6D3-4701-9448-286EA98A196E}"/>
    <cellStyle name="20% - Énfasis1 88_Margen" xfId="39482" xr:uid="{98B7E24E-071A-4D9F-B413-B4AAC0959581}"/>
    <cellStyle name="20% - Énfasis1 89" xfId="7724" xr:uid="{76F53841-5244-49E8-B589-64125A75A6DE}"/>
    <cellStyle name="20% - Énfasis1 89 2" xfId="7725" xr:uid="{326E8BDE-322B-446D-99B0-1B1EB8E36F6B}"/>
    <cellStyle name="20% - Énfasis1 89_Margen" xfId="39483" xr:uid="{2EFD0971-CED4-42E6-9915-D5BB7FC82A4B}"/>
    <cellStyle name="20% - Énfasis1 9" xfId="7726" xr:uid="{9B4A556B-6A05-4C9A-88CB-648A9DE7A485}"/>
    <cellStyle name="20% - Énfasis1 9 2" xfId="7727" xr:uid="{75D63908-6805-429E-A261-045BBB404665}"/>
    <cellStyle name="20% - Énfasis1 9 3" xfId="7728" xr:uid="{C595060B-9F4E-4F90-9CA4-0FB963AFC4A8}"/>
    <cellStyle name="20% - Énfasis1 9_Margen" xfId="39484" xr:uid="{43D9F4D1-8F51-40F1-86E6-D1B660EC3636}"/>
    <cellStyle name="20% - Énfasis1 90" xfId="7729" xr:uid="{9245998C-C5B5-49AA-A752-A765594576AE}"/>
    <cellStyle name="20% - Énfasis1 90 2" xfId="7730" xr:uid="{63B4276B-9F55-4DFC-B52C-D81AB8CB50B4}"/>
    <cellStyle name="20% - Énfasis1 90_Margen" xfId="39485" xr:uid="{26CA69AF-8E36-4D73-A959-BB9C12C613AB}"/>
    <cellStyle name="20% - Énfasis1 91" xfId="7731" xr:uid="{3F393A75-8987-49FF-A02D-A7148744EE9E}"/>
    <cellStyle name="20% - Énfasis1 91 2" xfId="7732" xr:uid="{DBB5E610-4657-4C64-8350-00602F9B165D}"/>
    <cellStyle name="20% - Énfasis1 91_Margen" xfId="39486" xr:uid="{49BD8A7D-BF01-4F53-957B-0C320596CC14}"/>
    <cellStyle name="20% - Énfasis1 92" xfId="7733" xr:uid="{4ACC5A1D-4B17-447C-A092-A3F8C2B3C9B6}"/>
    <cellStyle name="20% - Énfasis1 92 2" xfId="7734" xr:uid="{40A990FD-AAFC-415D-96E9-D308CC4C7E7B}"/>
    <cellStyle name="20% - Énfasis1 92_Margen" xfId="39487" xr:uid="{1698A07C-F4C5-4CA7-9B33-603A41CD0224}"/>
    <cellStyle name="20% - Énfasis1 93" xfId="7735" xr:uid="{CA9F498B-04AC-4017-AEFE-DA3A2504E988}"/>
    <cellStyle name="20% - Énfasis1 93 2" xfId="7736" xr:uid="{2BFEE0E4-72A6-484B-8B2F-E2DE32E223D5}"/>
    <cellStyle name="20% - Énfasis1 93_Margen" xfId="39488" xr:uid="{3F4E0EB8-A591-444F-893B-EACF96DBD6B9}"/>
    <cellStyle name="20% - Énfasis1 94" xfId="7737" xr:uid="{B132775E-6EB7-49E3-8359-BF0FECB172E3}"/>
    <cellStyle name="20% - Énfasis1 94 2" xfId="7738" xr:uid="{578FDA72-BB6D-44C1-A2B6-75D5121B72DB}"/>
    <cellStyle name="20% - Énfasis1 94_Margen" xfId="39489" xr:uid="{AC78E353-4D05-43CF-B940-5143C96CFD0B}"/>
    <cellStyle name="20% - Énfasis1 95" xfId="7739" xr:uid="{144F4354-A8D2-40CC-9EA7-3F440A71A458}"/>
    <cellStyle name="20% - Énfasis1 95 2" xfId="7740" xr:uid="{B84A97F0-B436-4823-AC70-38AD42EC4DC1}"/>
    <cellStyle name="20% - Énfasis1 95_Margen" xfId="39490" xr:uid="{5540530A-AF41-43B5-85FE-DE7B16553F74}"/>
    <cellStyle name="20% - Énfasis1 96" xfId="7741" xr:uid="{396B9136-B1BE-4DD0-88DD-5270B7FAEBD1}"/>
    <cellStyle name="20% - Énfasis1 96 2" xfId="7742" xr:uid="{ACD0A5C3-078E-4D17-9D85-379A210233F6}"/>
    <cellStyle name="20% - Énfasis1 96_Margen" xfId="39491" xr:uid="{66ADD546-EDC6-4CF5-81AC-BA8C584AF206}"/>
    <cellStyle name="20% - Énfasis1 97" xfId="7743" xr:uid="{A555AF2F-D08B-4E02-89D2-438254BA3736}"/>
    <cellStyle name="20% - Énfasis1 97 2" xfId="7744" xr:uid="{67F834FE-FB29-40A2-B82D-0A4FADF1D0A5}"/>
    <cellStyle name="20% - Énfasis1 97_Margen" xfId="39492" xr:uid="{1BFA6FEB-E633-4A3E-B778-715BCBB628B3}"/>
    <cellStyle name="20% - Énfasis1 98" xfId="7745" xr:uid="{6D372F7D-61F4-43B1-AA0F-0D548478EBAE}"/>
    <cellStyle name="20% - Énfasis1 98 2" xfId="7746" xr:uid="{E54BD642-6C89-4D1C-8E05-0D2FA7591A15}"/>
    <cellStyle name="20% - Énfasis1 98_Margen" xfId="39493" xr:uid="{AEF7921F-2FBD-47C5-A1D5-840498C0D905}"/>
    <cellStyle name="20% - Énfasis1 99" xfId="7747" xr:uid="{91455D3B-8F72-4C98-8CB8-717604091FA1}"/>
    <cellStyle name="20% - Énfasis1 99 2" xfId="7748" xr:uid="{8DE92AA0-C996-401E-A867-8F47F58DD201}"/>
    <cellStyle name="20% - Énfasis1 99_Margen" xfId="39494" xr:uid="{0A6DE1ED-0649-40CC-8D86-2CD1297DBEEC}"/>
    <cellStyle name="20% - Énfasis2 10" xfId="7749" xr:uid="{58E0CDB6-C6DC-4E3A-9327-638936A7CB97}"/>
    <cellStyle name="20% - Énfasis2 10 2" xfId="7750" xr:uid="{CAD5940E-2941-4FF1-B64F-C63A15A37C1E}"/>
    <cellStyle name="20% - Énfasis2 10 3" xfId="7751" xr:uid="{43E1C7D1-1C99-4D9B-AD44-B191EF8E0F15}"/>
    <cellStyle name="20% - Énfasis2 10_Margen" xfId="39495" xr:uid="{B10B27CD-CBEE-4BD6-AB6F-1D2387CB37F1}"/>
    <cellStyle name="20% - Énfasis2 100" xfId="7752" xr:uid="{0DD7FD5F-3D4E-4E05-AA0B-91383D072BAF}"/>
    <cellStyle name="20% - Énfasis2 100 2" xfId="7753" xr:uid="{DC376E78-4799-4A9F-9202-ED45D2849161}"/>
    <cellStyle name="20% - Énfasis2 100_Margen" xfId="39496" xr:uid="{59CE36C7-3ED9-4F23-BA47-3423118B4777}"/>
    <cellStyle name="20% - Énfasis2 101" xfId="7754" xr:uid="{47B3433C-8833-413E-B890-4133B913307A}"/>
    <cellStyle name="20% - Énfasis2 101 2" xfId="7755" xr:uid="{62894533-83CC-488F-8617-784512A9FE7E}"/>
    <cellStyle name="20% - Énfasis2 101_Margen" xfId="39497" xr:uid="{A002AC36-AAA5-437C-B95B-B3BBE91258FA}"/>
    <cellStyle name="20% - Énfasis2 102" xfId="7756" xr:uid="{6A908620-05AE-4980-9595-75DABC3D1808}"/>
    <cellStyle name="20% - Énfasis2 102 2" xfId="7757" xr:uid="{78073BA4-8865-426C-B251-CB2675759037}"/>
    <cellStyle name="20% - Énfasis2 102_Margen" xfId="39498" xr:uid="{E3BD191B-44C0-4340-BCFD-5338E9F0D6A2}"/>
    <cellStyle name="20% - Énfasis2 103" xfId="7758" xr:uid="{8D53AB8F-D2AB-4C9F-A0E8-DC28658A785C}"/>
    <cellStyle name="20% - Énfasis2 103 2" xfId="7759" xr:uid="{4C680A54-A08F-4F77-8B44-7D2D595ABF80}"/>
    <cellStyle name="20% - Énfasis2 103_Margen" xfId="39499" xr:uid="{B52DE680-82B6-48DB-B16C-1B9CB0FB5BF4}"/>
    <cellStyle name="20% - Énfasis2 104" xfId="7760" xr:uid="{6C42898F-0452-43C2-A400-CB864E94EC60}"/>
    <cellStyle name="20% - Énfasis2 104 2" xfId="7761" xr:uid="{815B3774-BA0F-42CC-B35A-7B7AA5F9FEA1}"/>
    <cellStyle name="20% - Énfasis2 104_Margen" xfId="39500" xr:uid="{52757F03-5D87-472A-BAE5-C1668D80C9E2}"/>
    <cellStyle name="20% - Énfasis2 105" xfId="7762" xr:uid="{A8AE628E-708D-4229-AED3-5C63D5744075}"/>
    <cellStyle name="20% - Énfasis2 105 2" xfId="7763" xr:uid="{6616B31F-DF77-481D-B4A1-64667C98CB22}"/>
    <cellStyle name="20% - Énfasis2 105_Margen" xfId="39501" xr:uid="{C3A40C6E-BE8D-4AFC-858C-BEA1B77A5A3F}"/>
    <cellStyle name="20% - Énfasis2 106" xfId="7764" xr:uid="{368F7481-8FF5-4202-92A4-9595B30E19E6}"/>
    <cellStyle name="20% - Énfasis2 106 2" xfId="7765" xr:uid="{9F14915C-A171-41FA-9C87-BD0E060C42E1}"/>
    <cellStyle name="20% - Énfasis2 106_Margen" xfId="39502" xr:uid="{E30E5365-2EE3-48A1-BA09-73623637E9C7}"/>
    <cellStyle name="20% - Énfasis2 107" xfId="7766" xr:uid="{9AD2E7C0-52A9-4E1A-9F92-321A09241199}"/>
    <cellStyle name="20% - Énfasis2 107 2" xfId="7767" xr:uid="{3B8DE9DA-2D5A-4E54-80AB-B42680DFE82C}"/>
    <cellStyle name="20% - Énfasis2 107_Margen" xfId="39503" xr:uid="{60A74D5F-8687-4F6A-91BD-8FED3E7065DB}"/>
    <cellStyle name="20% - Énfasis2 108" xfId="7768" xr:uid="{EC911DF8-4076-44B7-812B-C7AACAE7E126}"/>
    <cellStyle name="20% - Énfasis2 108 2" xfId="7769" xr:uid="{F5C16D0A-39BC-4C32-8ABC-2A1C7F6E53CB}"/>
    <cellStyle name="20% - Énfasis2 108_Margen" xfId="39504" xr:uid="{BE438767-7FF4-4A5E-B5A2-A963C536C4D4}"/>
    <cellStyle name="20% - Énfasis2 109" xfId="7770" xr:uid="{ED2EB7BC-9A7C-481E-8090-0400FF58995B}"/>
    <cellStyle name="20% - Énfasis2 109 2" xfId="7771" xr:uid="{02DCC772-2313-4474-863F-B34968B0EA19}"/>
    <cellStyle name="20% - Énfasis2 109_Margen" xfId="39505" xr:uid="{F1555EA6-CE5E-4140-8458-E05181009196}"/>
    <cellStyle name="20% - Énfasis2 11" xfId="7772" xr:uid="{5B035C2A-EAD5-45FE-94D2-F79547548220}"/>
    <cellStyle name="20% - Énfasis2 11 2" xfId="7773" xr:uid="{5E29AF7D-2FF1-4741-9A80-BBB386E98D0B}"/>
    <cellStyle name="20% - Énfasis2 11_Margen" xfId="39506" xr:uid="{1600F960-FE0D-4BFD-93B5-9A23B6740CBC}"/>
    <cellStyle name="20% - Énfasis2 110" xfId="7774" xr:uid="{F5868478-6FD5-4E30-A5F3-DF7A563FA1DC}"/>
    <cellStyle name="20% - Énfasis2 110 2" xfId="7775" xr:uid="{AB3CE5A5-9651-4F9B-8358-DFADD7B0A939}"/>
    <cellStyle name="20% - Énfasis2 110_Margen" xfId="39507" xr:uid="{FA40B7E6-9F14-4BEC-8B43-7F82EFCB3238}"/>
    <cellStyle name="20% - Énfasis2 111" xfId="7776" xr:uid="{7CD2BC1D-C90E-4920-B98E-D6D9353C684B}"/>
    <cellStyle name="20% - Énfasis2 111 2" xfId="7777" xr:uid="{624AAA0E-43AD-4BDE-A569-517CBC2094A9}"/>
    <cellStyle name="20% - Énfasis2 111_Margen" xfId="39508" xr:uid="{F49B33AC-0D31-4115-A377-D855666A9FC0}"/>
    <cellStyle name="20% - Énfasis2 112" xfId="7778" xr:uid="{65866543-B29F-4463-A7A5-4F612BE9412A}"/>
    <cellStyle name="20% - Énfasis2 112 2" xfId="7779" xr:uid="{41B5B54A-7358-4603-96ED-B19A4C72B831}"/>
    <cellStyle name="20% - Énfasis2 112_Margen" xfId="39509" xr:uid="{9B953C1F-559B-4719-B35F-AE45170F86B5}"/>
    <cellStyle name="20% - Énfasis2 113" xfId="7780" xr:uid="{9ECEF7A6-D351-484F-B0DD-EB039E6F66B4}"/>
    <cellStyle name="20% - Énfasis2 113 2" xfId="7781" xr:uid="{3AE1CA58-EB07-438B-8A70-9E21D4E94CD7}"/>
    <cellStyle name="20% - Énfasis2 113_Margen" xfId="39510" xr:uid="{BCE1B78D-8E09-480A-A00C-FD5F4B8E9A46}"/>
    <cellStyle name="20% - Énfasis2 114" xfId="7782" xr:uid="{8144DE46-92BE-408E-9134-C38532F9349F}"/>
    <cellStyle name="20% - Énfasis2 114 2" xfId="7783" xr:uid="{44B7B5B6-DE67-4804-A9BB-5647E327A0FD}"/>
    <cellStyle name="20% - Énfasis2 114_Margen" xfId="39511" xr:uid="{27488693-2461-41E6-88F3-24D800036839}"/>
    <cellStyle name="20% - Énfasis2 115" xfId="7784" xr:uid="{FB311632-3004-40C4-A0C8-03B1C20D67E8}"/>
    <cellStyle name="20% - Énfasis2 115 2" xfId="7785" xr:uid="{BE39C523-941A-4168-AD51-558558DC25C2}"/>
    <cellStyle name="20% - Énfasis2 115_Margen" xfId="39512" xr:uid="{1422A076-E9D4-45A9-A48D-566DAA40EE9F}"/>
    <cellStyle name="20% - Énfasis2 116" xfId="7786" xr:uid="{0CEDE2B3-A71D-40BB-9D9F-4BB8BF0E6C6A}"/>
    <cellStyle name="20% - Énfasis2 116 2" xfId="7787" xr:uid="{FD82DEA1-89E4-4C53-ADD2-813FFADE8A76}"/>
    <cellStyle name="20% - Énfasis2 116_Margen" xfId="39513" xr:uid="{F96DA103-8950-4871-8E82-C250E90B35C4}"/>
    <cellStyle name="20% - Énfasis2 117" xfId="7788" xr:uid="{AA272464-BA9F-4661-8F27-CC38F390D6CD}"/>
    <cellStyle name="20% - Énfasis2 117 2" xfId="7789" xr:uid="{7063EABB-3076-4CC4-A9C5-1766BF35AA06}"/>
    <cellStyle name="20% - Énfasis2 117_Margen" xfId="39514" xr:uid="{BD57122F-6C89-4A4F-A38D-A4CA670CB03F}"/>
    <cellStyle name="20% - Énfasis2 118" xfId="7790" xr:uid="{44075D14-C1C0-41E2-8BA8-F8CF91538BBA}"/>
    <cellStyle name="20% - Énfasis2 118 2" xfId="7791" xr:uid="{C84D2373-E591-47FE-A37F-1D2F582A7DD1}"/>
    <cellStyle name="20% - Énfasis2 118_Margen" xfId="39515" xr:uid="{FD224160-F1D0-4450-936F-81F1BFF81327}"/>
    <cellStyle name="20% - Énfasis2 119" xfId="7792" xr:uid="{98161086-ED5B-4DBC-B898-458E14D43F3C}"/>
    <cellStyle name="20% - Énfasis2 119 2" xfId="7793" xr:uid="{6FB37232-E1E1-4956-AAD5-29717686B922}"/>
    <cellStyle name="20% - Énfasis2 119_Margen" xfId="39516" xr:uid="{9853D381-6F29-4B1C-A063-C243B97434BF}"/>
    <cellStyle name="20% - Énfasis2 12" xfId="7794" xr:uid="{73C2762D-7590-405A-BA86-81531181D179}"/>
    <cellStyle name="20% - Énfasis2 12 2" xfId="7795" xr:uid="{0972FE11-D1E4-483C-A6E9-4011394EBFA0}"/>
    <cellStyle name="20% - Énfasis2 12_Margen" xfId="39517" xr:uid="{F3139E5C-4A23-4B65-A9AB-8F7472BA3379}"/>
    <cellStyle name="20% - Énfasis2 120" xfId="7796" xr:uid="{C15EAA66-4B8B-48A5-A2FD-A4D7153962B1}"/>
    <cellStyle name="20% - Énfasis2 120 2" xfId="7797" xr:uid="{B27B9EE0-EBF6-429C-B004-69E090111B91}"/>
    <cellStyle name="20% - Énfasis2 120_Margen" xfId="39518" xr:uid="{0052BB46-F19B-4091-860F-5E95DDBC147B}"/>
    <cellStyle name="20% - Énfasis2 121" xfId="7798" xr:uid="{A9BDFC69-4635-4104-93B0-49789056E8AC}"/>
    <cellStyle name="20% - Énfasis2 121 2" xfId="7799" xr:uid="{01672F79-764E-4A79-93A8-54D4788D2646}"/>
    <cellStyle name="20% - Énfasis2 121_Margen" xfId="39519" xr:uid="{A44841E0-62ED-4B80-AE39-C5B309F52BE3}"/>
    <cellStyle name="20% - Énfasis2 122" xfId="7800" xr:uid="{06695F10-3348-4F73-82FC-19D5E8810316}"/>
    <cellStyle name="20% - Énfasis2 122 2" xfId="7801" xr:uid="{EDD9ACB4-07DB-4B95-AF46-760F5A41C868}"/>
    <cellStyle name="20% - Énfasis2 122_Margen" xfId="39520" xr:uid="{75955F81-C9DB-400D-9EC9-2651FEAB5C0E}"/>
    <cellStyle name="20% - Énfasis2 123" xfId="7802" xr:uid="{B9820BD7-22D9-47BE-9065-7A4E646CE58F}"/>
    <cellStyle name="20% - Énfasis2 123 2" xfId="7803" xr:uid="{A19F8C10-C39B-48EF-B4A4-896596756178}"/>
    <cellStyle name="20% - Énfasis2 123_Margen" xfId="39521" xr:uid="{40B750AF-E249-4B8E-AC5A-1D642B4CA04F}"/>
    <cellStyle name="20% - Énfasis2 124" xfId="7804" xr:uid="{80C0016A-622A-48BE-8E6B-787DA1B38EA7}"/>
    <cellStyle name="20% - Énfasis2 124 2" xfId="7805" xr:uid="{BEACA358-F649-4F7E-B62B-A9D1BC21220C}"/>
    <cellStyle name="20% - Énfasis2 124_Margen" xfId="39522" xr:uid="{8A6D448F-38C1-4309-BCF2-9FD8CD92AC8F}"/>
    <cellStyle name="20% - Énfasis2 125" xfId="7806" xr:uid="{1BA7B4CE-E8A2-4605-9390-4B844CABD508}"/>
    <cellStyle name="20% - Énfasis2 125 2" xfId="7807" xr:uid="{37F28EB3-F04C-4948-BCEB-26FEA85F30AC}"/>
    <cellStyle name="20% - Énfasis2 125_Margen" xfId="39523" xr:uid="{8B9251C4-BC19-4A86-8BDC-C4B005032B20}"/>
    <cellStyle name="20% - Énfasis2 126" xfId="7808" xr:uid="{D7D8D607-B7DB-42E0-A6BA-6CF4DB2982BE}"/>
    <cellStyle name="20% - Énfasis2 126 2" xfId="7809" xr:uid="{6B24FF00-0271-436A-9B4B-4C9BB2074414}"/>
    <cellStyle name="20% - Énfasis2 126_Margen" xfId="39524" xr:uid="{7ADEDB40-52AD-46E1-87C7-380930DD25C4}"/>
    <cellStyle name="20% - Énfasis2 127" xfId="7810" xr:uid="{DCC6CF2A-0FDA-4816-984D-41BB89B53C9C}"/>
    <cellStyle name="20% - Énfasis2 127 2" xfId="7811" xr:uid="{D3C011FA-F861-4112-9948-78B5DEEB3602}"/>
    <cellStyle name="20% - Énfasis2 127_Margen" xfId="39525" xr:uid="{32993BFF-A7B8-46FA-8265-E2EFB7ABB070}"/>
    <cellStyle name="20% - Énfasis2 128" xfId="7812" xr:uid="{D106435D-D5EA-4675-A90F-76B94BEB3C3B}"/>
    <cellStyle name="20% - Énfasis2 128 2" xfId="7813" xr:uid="{47B98DDE-50F9-4F25-A1A3-86C2BE275D92}"/>
    <cellStyle name="20% - Énfasis2 128_Margen" xfId="39526" xr:uid="{87F9310C-DC6E-4647-8957-0DF33F593109}"/>
    <cellStyle name="20% - Énfasis2 129" xfId="7814" xr:uid="{347D5294-4398-447F-B5C2-9EEE7FE697C7}"/>
    <cellStyle name="20% - Énfasis2 129 2" xfId="7815" xr:uid="{040A1F76-1E8C-4D74-8B32-8F3F4B303706}"/>
    <cellStyle name="20% - Énfasis2 129_Margen" xfId="39527" xr:uid="{FF33F05B-5123-442C-997E-229DEF19D2F9}"/>
    <cellStyle name="20% - Énfasis2 13" xfId="7816" xr:uid="{872A5B14-DF29-433A-84AB-7564A14E0FE5}"/>
    <cellStyle name="20% - Énfasis2 13 2" xfId="7817" xr:uid="{6DA5FB8B-A3EF-49E7-B0BF-2053EB7BE8FA}"/>
    <cellStyle name="20% - Énfasis2 13_Margen" xfId="39528" xr:uid="{FA7B2055-5186-447F-A330-3398919FA8C4}"/>
    <cellStyle name="20% - Énfasis2 130" xfId="7818" xr:uid="{637CC181-E579-4ED7-A8FC-F8E34C21AA7F}"/>
    <cellStyle name="20% - Énfasis2 130 2" xfId="7819" xr:uid="{34A6E026-9469-43E7-A535-B599C7EBF240}"/>
    <cellStyle name="20% - Énfasis2 130_Margen" xfId="39529" xr:uid="{A9377B04-3B99-4B4B-A987-0E0BE75A9A9E}"/>
    <cellStyle name="20% - Énfasis2 131" xfId="7820" xr:uid="{D080094E-4384-4AEE-A3F5-E914E316E830}"/>
    <cellStyle name="20% - Énfasis2 131 2" xfId="7821" xr:uid="{44646E02-C789-49B5-86D3-61802D67B0F8}"/>
    <cellStyle name="20% - Énfasis2 131_Margen" xfId="39530" xr:uid="{14E00573-C45C-496C-BD9F-2E1E284AA2AD}"/>
    <cellStyle name="20% - Énfasis2 132" xfId="7822" xr:uid="{8122183A-1E24-4B7E-A1E8-10928307E114}"/>
    <cellStyle name="20% - Énfasis2 132 2" xfId="7823" xr:uid="{98DAE80A-77FA-4D2F-A802-7FA1767BB969}"/>
    <cellStyle name="20% - Énfasis2 132_Margen" xfId="39531" xr:uid="{B92C4E5B-4BF3-4C6A-97FD-0ECE04C90B3B}"/>
    <cellStyle name="20% - Énfasis2 133" xfId="7824" xr:uid="{558D465B-D614-4652-B9CA-B8860972186C}"/>
    <cellStyle name="20% - Énfasis2 133 2" xfId="7825" xr:uid="{D960160D-E42C-40FA-9D0D-8D6A204220BF}"/>
    <cellStyle name="20% - Énfasis2 133_Margen" xfId="39532" xr:uid="{4CF93267-C57A-4315-B903-47ED17A44CAD}"/>
    <cellStyle name="20% - Énfasis2 134" xfId="7826" xr:uid="{7EC2CB33-FC67-4A6A-BBB7-AA245B54B7F0}"/>
    <cellStyle name="20% - Énfasis2 134 2" xfId="7827" xr:uid="{231E036C-2B6A-4729-81E2-5F17A7A7BEC1}"/>
    <cellStyle name="20% - Énfasis2 134_Margen" xfId="39533" xr:uid="{8D8312D4-A4DA-48DC-A149-47D8D0E2B6A3}"/>
    <cellStyle name="20% - Énfasis2 135" xfId="7828" xr:uid="{A93FCB7D-3539-45D5-AA42-2CF685ACD2DA}"/>
    <cellStyle name="20% - Énfasis2 135 2" xfId="7829" xr:uid="{C9538E52-83B0-4989-9540-D3AF98F56434}"/>
    <cellStyle name="20% - Énfasis2 135_Margen" xfId="39534" xr:uid="{BAEFB49C-3EEE-4DD7-92E0-019DA2883CC3}"/>
    <cellStyle name="20% - Énfasis2 136" xfId="7830" xr:uid="{4BDD42B4-EC8C-422C-8A91-ECB88DFBA4C1}"/>
    <cellStyle name="20% - Énfasis2 136 2" xfId="7831" xr:uid="{AB4BBDB7-7393-4F3A-B244-7CBA1A14DE87}"/>
    <cellStyle name="20% - Énfasis2 136_Margen" xfId="39535" xr:uid="{061259F7-F695-4C64-BC6F-D0B02AFB1A00}"/>
    <cellStyle name="20% - Énfasis2 137" xfId="7832" xr:uid="{1B8C1549-340A-4DFC-A5BB-BD803329EE29}"/>
    <cellStyle name="20% - Énfasis2 137 2" xfId="7833" xr:uid="{0606FA50-2A03-46E1-AFD6-BF4853A109A4}"/>
    <cellStyle name="20% - Énfasis2 137_Margen" xfId="39536" xr:uid="{20BBD002-7E71-457C-BA26-B408C9980EFC}"/>
    <cellStyle name="20% - Énfasis2 138" xfId="7834" xr:uid="{3E29D96B-E0CB-4E1B-9A21-32BB4974D5E5}"/>
    <cellStyle name="20% - Énfasis2 138 2" xfId="7835" xr:uid="{33CC654E-39B7-4C06-938A-0B1123DECF1A}"/>
    <cellStyle name="20% - Énfasis2 138_Margen" xfId="39537" xr:uid="{A1D50B74-D854-4830-B46D-D0D5B17B4F54}"/>
    <cellStyle name="20% - Énfasis2 139" xfId="7836" xr:uid="{7441575F-2AFF-43DF-B961-2A1D9FE21158}"/>
    <cellStyle name="20% - Énfasis2 139 2" xfId="7837" xr:uid="{9537FB6C-C7C1-455D-AC9A-8F1243387D2E}"/>
    <cellStyle name="20% - Énfasis2 139_Margen" xfId="39538" xr:uid="{E8CCDA0B-2D65-472A-9532-341050D565C9}"/>
    <cellStyle name="20% - Énfasis2 14" xfId="7838" xr:uid="{16768BB2-5B77-4274-BDCD-B09D76EBBB56}"/>
    <cellStyle name="20% - Énfasis2 14 2" xfId="7839" xr:uid="{98F50721-69AA-4E17-B443-768F280AE826}"/>
    <cellStyle name="20% - Énfasis2 14_Margen" xfId="39539" xr:uid="{8F731C1C-17DF-465B-9185-ECC577E1316E}"/>
    <cellStyle name="20% - Énfasis2 140" xfId="7840" xr:uid="{75544CA2-C96C-46D6-A1C0-5C05FA01541A}"/>
    <cellStyle name="20% - Énfasis2 140 2" xfId="7841" xr:uid="{B39FB8D8-1CE3-464A-AFEB-E62C306EDFC8}"/>
    <cellStyle name="20% - Énfasis2 140_Margen" xfId="39540" xr:uid="{D8005584-ABE3-454D-8864-C547AB9BC66C}"/>
    <cellStyle name="20% - Énfasis2 141" xfId="7842" xr:uid="{C9409C93-26E9-495F-93B5-18EB5306EA52}"/>
    <cellStyle name="20% - Énfasis2 141 2" xfId="7843" xr:uid="{8FE6F450-286E-45FB-83E1-0F1F1DD031BB}"/>
    <cellStyle name="20% - Énfasis2 141_Margen" xfId="39541" xr:uid="{D180F851-8BB8-4F85-8755-747460177C0E}"/>
    <cellStyle name="20% - Énfasis2 142" xfId="7844" xr:uid="{07841933-F111-4642-AB23-28113E0C2A6D}"/>
    <cellStyle name="20% - Énfasis2 142 2" xfId="7845" xr:uid="{F8CA484E-2AA2-4234-AFAB-D1E8AE23B4CD}"/>
    <cellStyle name="20% - Énfasis2 142_Margen" xfId="39542" xr:uid="{9E1B1350-1AA7-4CB3-841F-0764479611C6}"/>
    <cellStyle name="20% - Énfasis2 143" xfId="7846" xr:uid="{1A3B3D3A-7B91-42D7-A0C1-AFF31E2709BE}"/>
    <cellStyle name="20% - Énfasis2 143 2" xfId="7847" xr:uid="{8E301A94-6F42-41C2-A688-8C5C23FE2B99}"/>
    <cellStyle name="20% - Énfasis2 143_Margen" xfId="39543" xr:uid="{AFF7A2B7-6FCA-4052-A023-A80479B84B90}"/>
    <cellStyle name="20% - Énfasis2 144" xfId="7848" xr:uid="{B2C1DD0D-1A1A-4F61-B875-E111CE6A7275}"/>
    <cellStyle name="20% - Énfasis2 144 2" xfId="7849" xr:uid="{2416030F-BC5B-4144-8252-E3A6F64C278D}"/>
    <cellStyle name="20% - Énfasis2 144_Margen" xfId="39544" xr:uid="{81CE0770-7FDA-40E6-896D-A06B88626F13}"/>
    <cellStyle name="20% - Énfasis2 145" xfId="7850" xr:uid="{B31E3DD7-EC03-4A56-A985-5A6F1D5E8ED9}"/>
    <cellStyle name="20% - Énfasis2 145 2" xfId="7851" xr:uid="{6B4B2A3A-79F9-45F8-ACE6-23922C08F491}"/>
    <cellStyle name="20% - Énfasis2 145_Margen" xfId="39545" xr:uid="{7E1B670B-36A5-41D1-9DB1-3920374FE518}"/>
    <cellStyle name="20% - Énfasis2 146" xfId="7852" xr:uid="{8A420098-E502-462C-8D44-37457FF8A45C}"/>
    <cellStyle name="20% - Énfasis2 146 2" xfId="7853" xr:uid="{404E1416-B43B-413A-B1FE-911E8751610E}"/>
    <cellStyle name="20% - Énfasis2 146_Margen" xfId="39546" xr:uid="{9B2CA9F8-7C07-4975-B271-0B28B307559D}"/>
    <cellStyle name="20% - Énfasis2 147" xfId="7854" xr:uid="{07DDF179-C0B3-493E-908D-E4A913A55842}"/>
    <cellStyle name="20% - Énfasis2 147 2" xfId="7855" xr:uid="{BDEE9DB9-5386-4C4B-92E4-49639B5418DB}"/>
    <cellStyle name="20% - Énfasis2 147_Margen" xfId="39547" xr:uid="{42BECCCA-C895-4D9B-90BC-6824CD84B22C}"/>
    <cellStyle name="20% - Énfasis2 148" xfId="7856" xr:uid="{A80FA21F-0170-47D4-B2CB-A555B4E58902}"/>
    <cellStyle name="20% - Énfasis2 148 2" xfId="7857" xr:uid="{96242890-FA69-46E7-BE8E-350EECB1F418}"/>
    <cellStyle name="20% - Énfasis2 148_Margen" xfId="39548" xr:uid="{7123225A-B99B-410B-95B4-0FD0DE55C3D2}"/>
    <cellStyle name="20% - Énfasis2 149" xfId="7858" xr:uid="{899A83C2-14F0-4FC0-A9EB-82F5073BAAA8}"/>
    <cellStyle name="20% - Énfasis2 149 2" xfId="7859" xr:uid="{581EC5E8-9F9B-4B87-95CF-44E182A6B35F}"/>
    <cellStyle name="20% - Énfasis2 149_Margen" xfId="39549" xr:uid="{3F8388BF-0FEA-4041-B984-0C91B7B96988}"/>
    <cellStyle name="20% - Énfasis2 15" xfId="7860" xr:uid="{CA46D053-6CC5-4285-BE0F-41958EFFEB9C}"/>
    <cellStyle name="20% - Énfasis2 15 2" xfId="7861" xr:uid="{0C0B61DE-2654-4441-83DE-85A5D508A0DF}"/>
    <cellStyle name="20% - Énfasis2 15_Margen" xfId="39550" xr:uid="{097598AE-5AB2-4881-850C-953F3107EBAF}"/>
    <cellStyle name="20% - Énfasis2 150" xfId="7862" xr:uid="{B7EEA09A-1191-4F7D-A36D-DAB71DAF0123}"/>
    <cellStyle name="20% - Énfasis2 150 2" xfId="7863" xr:uid="{EBBB61A8-6844-4C99-9E16-B0285319A7CA}"/>
    <cellStyle name="20% - Énfasis2 150_Margen" xfId="39551" xr:uid="{F7DE6C38-55C7-49BF-B2AD-075824EBE390}"/>
    <cellStyle name="20% - Énfasis2 151" xfId="7864" xr:uid="{F32BA887-AB0C-468A-9892-9FDB54EE3ED7}"/>
    <cellStyle name="20% - Énfasis2 151 2" xfId="7865" xr:uid="{45C59A40-F047-4AB3-AA89-346C4F0B9FFA}"/>
    <cellStyle name="20% - Énfasis2 151_Margen" xfId="39552" xr:uid="{6A2AB681-8522-489B-A5C6-AE5824060DC1}"/>
    <cellStyle name="20% - Énfasis2 152" xfId="7866" xr:uid="{5911FE24-62B5-44B9-A407-91A6A02D621D}"/>
    <cellStyle name="20% - Énfasis2 152 2" xfId="7867" xr:uid="{A8B85A7F-48D8-4015-AA67-AEA6BB3F5E0D}"/>
    <cellStyle name="20% - Énfasis2 152_Margen" xfId="39553" xr:uid="{7BC34176-A353-4187-8D51-EE4A71E4D126}"/>
    <cellStyle name="20% - Énfasis2 153" xfId="7868" xr:uid="{C279324F-F405-4148-AD1B-FC0C4D866CDB}"/>
    <cellStyle name="20% - Énfasis2 153 2" xfId="7869" xr:uid="{9FC9F7F6-B5AC-43B5-BA83-B538412CE344}"/>
    <cellStyle name="20% - Énfasis2 153_Margen" xfId="39554" xr:uid="{95856622-43BA-4F2D-8078-33EFC0E653D7}"/>
    <cellStyle name="20% - Énfasis2 154" xfId="7870" xr:uid="{7C7A7845-9DAC-4EAF-ABEF-559D2AE11C19}"/>
    <cellStyle name="20% - Énfasis2 154 2" xfId="7871" xr:uid="{6AE5905E-27D0-4662-A5E6-374CDA590CBE}"/>
    <cellStyle name="20% - Énfasis2 154_Margen" xfId="39555" xr:uid="{7AA639DB-F3DB-4351-A5AD-2F2A4BDB0743}"/>
    <cellStyle name="20% - Énfasis2 155" xfId="7872" xr:uid="{8E464CA0-032F-4C52-A0EE-841816B43E4F}"/>
    <cellStyle name="20% - Énfasis2 155 2" xfId="7873" xr:uid="{C16BF546-516D-4FC8-A745-4A6F88E27EEF}"/>
    <cellStyle name="20% - Énfasis2 155_Margen" xfId="39556" xr:uid="{3CA71ABA-67BB-481D-B658-E75D58E7EDB9}"/>
    <cellStyle name="20% - Énfasis2 156" xfId="7874" xr:uid="{9B46133C-BA15-4857-AD75-0292A1E47591}"/>
    <cellStyle name="20% - Énfasis2 156 2" xfId="7875" xr:uid="{42B64D21-69DB-4944-B587-D9F45BB765A1}"/>
    <cellStyle name="20% - Énfasis2 156_Margen" xfId="39557" xr:uid="{FE3772CC-108A-41DB-8B25-34F5D1094D0A}"/>
    <cellStyle name="20% - Énfasis2 157" xfId="7876" xr:uid="{11A0878E-9050-400A-8DF5-62A49D5B7D70}"/>
    <cellStyle name="20% - Énfasis2 157 2" xfId="7877" xr:uid="{770F7D3D-194D-40EA-A4AC-758A886DC274}"/>
    <cellStyle name="20% - Énfasis2 157_Margen" xfId="39558" xr:uid="{3C0E681C-498F-48F0-9F82-CAB22C9D3377}"/>
    <cellStyle name="20% - Énfasis2 158" xfId="7878" xr:uid="{BF3FFCF4-75CC-4585-8549-F34A879E61B3}"/>
    <cellStyle name="20% - Énfasis2 158 2" xfId="7879" xr:uid="{D3428BD6-2DAC-46D6-9CC1-90AE7D7FBF53}"/>
    <cellStyle name="20% - Énfasis2 158_Margen" xfId="39559" xr:uid="{0F229F6A-57F0-450B-8C2F-04A447E74943}"/>
    <cellStyle name="20% - Énfasis2 159" xfId="7880" xr:uid="{5FDC4BB8-8AD9-4B11-BDED-8495C90C4CBE}"/>
    <cellStyle name="20% - Énfasis2 159 2" xfId="7881" xr:uid="{FDCC58E6-E634-41CE-ABDE-078BDAD13D27}"/>
    <cellStyle name="20% - Énfasis2 159_Margen" xfId="39560" xr:uid="{9DFFCD2B-92A5-47BB-AF18-1D772C77AD97}"/>
    <cellStyle name="20% - Énfasis2 16" xfId="7882" xr:uid="{872CBA92-D052-41C3-B441-A0641C9BAA22}"/>
    <cellStyle name="20% - Énfasis2 16 2" xfId="7883" xr:uid="{D4157DB6-D01B-4D8F-92E8-46DEDBAE48FD}"/>
    <cellStyle name="20% - Énfasis2 16_Margen" xfId="39561" xr:uid="{93B999C7-BFD4-40D2-8F46-C667E2284E59}"/>
    <cellStyle name="20% - Énfasis2 160" xfId="7884" xr:uid="{D6903F1B-C5FB-4EA0-9500-F45F38CD1501}"/>
    <cellStyle name="20% - Énfasis2 160 2" xfId="7885" xr:uid="{A0BB8441-6A41-4616-A1E8-2B53E7C8F4FA}"/>
    <cellStyle name="20% - Énfasis2 160_Margen" xfId="39562" xr:uid="{0A336935-D2C6-4323-99D6-245150739C52}"/>
    <cellStyle name="20% - Énfasis2 161" xfId="7886" xr:uid="{FEE56268-4D66-4833-B521-30E869310C8C}"/>
    <cellStyle name="20% - Énfasis2 161 2" xfId="7887" xr:uid="{CD4F8387-B9AF-492A-8E49-4A1D9171DC33}"/>
    <cellStyle name="20% - Énfasis2 161_Margen" xfId="39563" xr:uid="{248B70C7-286B-491F-852A-C4B8A582AD51}"/>
    <cellStyle name="20% - Énfasis2 162" xfId="7888" xr:uid="{874D3891-5420-48B5-B836-629EFBBADE9B}"/>
    <cellStyle name="20% - Énfasis2 162 2" xfId="7889" xr:uid="{98300958-74C4-49BE-8036-BA070DED2A6E}"/>
    <cellStyle name="20% - Énfasis2 162_Margen" xfId="39564" xr:uid="{BD159AFF-D6E8-4E71-9693-AAC53F9B9F27}"/>
    <cellStyle name="20% - Énfasis2 163" xfId="7890" xr:uid="{03B31106-9713-4EA3-9855-CFC4E4B24B19}"/>
    <cellStyle name="20% - Énfasis2 163 2" xfId="7891" xr:uid="{DCFD73DD-4097-49CB-9F2B-1303D9084306}"/>
    <cellStyle name="20% - Énfasis2 163_Margen" xfId="39565" xr:uid="{9FF5EEAE-AF4A-4238-9080-A42BE39FEF40}"/>
    <cellStyle name="20% - Énfasis2 164" xfId="7892" xr:uid="{CD1430F1-EDA8-477A-BA5B-577FB43B46E6}"/>
    <cellStyle name="20% - Énfasis2 164 2" xfId="7893" xr:uid="{C9BCE8FF-A108-4D16-B2B8-85D79E1ED526}"/>
    <cellStyle name="20% - Énfasis2 164_Margen" xfId="39566" xr:uid="{36D40083-2666-4B50-A3C0-2B65EA1DF4DA}"/>
    <cellStyle name="20% - Énfasis2 165" xfId="7894" xr:uid="{8049633E-7926-403B-BEBD-BC33BF7DC4C2}"/>
    <cellStyle name="20% - Énfasis2 165 2" xfId="7895" xr:uid="{A9B3891B-D78F-44A5-975F-82A9F706848E}"/>
    <cellStyle name="20% - Énfasis2 165_Margen" xfId="39567" xr:uid="{8B2549F4-7CE5-4903-A65A-3D8BD2789BEF}"/>
    <cellStyle name="20% - Énfasis2 166" xfId="7896" xr:uid="{159909E2-A590-4F40-A6AE-9C4CF8B97899}"/>
    <cellStyle name="20% - Énfasis2 166 2" xfId="7897" xr:uid="{F933D88C-3274-4E51-918E-519EF61F9806}"/>
    <cellStyle name="20% - Énfasis2 166_Margen" xfId="39568" xr:uid="{F3BB7CE6-F50C-4614-8458-2CED29269FC7}"/>
    <cellStyle name="20% - Énfasis2 167" xfId="7898" xr:uid="{6420C2F2-1587-4542-9335-4B0A9689A7C4}"/>
    <cellStyle name="20% - Énfasis2 167 2" xfId="7899" xr:uid="{2181E127-E2F7-44F4-A307-FB4C00470A94}"/>
    <cellStyle name="20% - Énfasis2 167_Margen" xfId="39569" xr:uid="{F5363954-FE38-443A-B6E4-FC33ADB7069A}"/>
    <cellStyle name="20% - Énfasis2 168" xfId="7900" xr:uid="{47E402D5-0FE4-4297-A26E-9635361ECC22}"/>
    <cellStyle name="20% - Énfasis2 168 2" xfId="7901" xr:uid="{1E9D63B0-1002-4364-BAF5-F188EDF4A63E}"/>
    <cellStyle name="20% - Énfasis2 168_Margen" xfId="39570" xr:uid="{6B5B93F0-AC44-4525-9B94-CA5F70E6AA8F}"/>
    <cellStyle name="20% - Énfasis2 169" xfId="7902" xr:uid="{3C379A84-2BA4-4A90-ABD5-589176242622}"/>
    <cellStyle name="20% - Énfasis2 169 2" xfId="7903" xr:uid="{C95D46E9-3E68-4685-B957-6BA097FFBD47}"/>
    <cellStyle name="20% - Énfasis2 169_Margen" xfId="39571" xr:uid="{A3F8390A-083D-4695-A349-45F969578514}"/>
    <cellStyle name="20% - Énfasis2 17" xfId="7904" xr:uid="{BC3E235C-83CA-48D0-982C-E6C7F31CD974}"/>
    <cellStyle name="20% - Énfasis2 17 2" xfId="7905" xr:uid="{C4757FA6-193F-4D3A-88E4-41839DD42F1E}"/>
    <cellStyle name="20% - Énfasis2 17_Margen" xfId="39572" xr:uid="{1C9A03E9-1051-4F02-AA8F-04630A37F098}"/>
    <cellStyle name="20% - Énfasis2 170" xfId="7906" xr:uid="{65D59140-91CD-4AE2-B489-35E5BF89969D}"/>
    <cellStyle name="20% - Énfasis2 170 2" xfId="7907" xr:uid="{E07AF8C4-AC55-48B9-8E26-8B4C9450E5DC}"/>
    <cellStyle name="20% - Énfasis2 170_Margen" xfId="39573" xr:uid="{4798FD7E-D5BE-4F86-8471-7F558550B3D1}"/>
    <cellStyle name="20% - Énfasis2 171" xfId="7908" xr:uid="{5F5B41D3-EC73-412A-A55E-97BBD630280C}"/>
    <cellStyle name="20% - Énfasis2 171 2" xfId="7909" xr:uid="{FA7EDDD3-FFF0-4444-BD4C-AD30DD3D6B14}"/>
    <cellStyle name="20% - Énfasis2 171_Margen" xfId="39574" xr:uid="{873E8B43-08D2-4134-BBC9-4C1F04E426E7}"/>
    <cellStyle name="20% - Énfasis2 172" xfId="7910" xr:uid="{9C57D440-6A16-4BB4-AD09-D55671AD2DF2}"/>
    <cellStyle name="20% - Énfasis2 172 2" xfId="7911" xr:uid="{2094680E-3553-40CF-8A36-2BC6014DBEB1}"/>
    <cellStyle name="20% - Énfasis2 172_Margen" xfId="39575" xr:uid="{FDE2D6BB-6850-405B-BFD4-EEB74EDC68F8}"/>
    <cellStyle name="20% - Énfasis2 173" xfId="7912" xr:uid="{1465A3C5-60C9-4350-8EBD-F9DE905C581E}"/>
    <cellStyle name="20% - Énfasis2 173 2" xfId="7913" xr:uid="{C47DAB33-942B-4D1C-A99A-BF503D7365FB}"/>
    <cellStyle name="20% - Énfasis2 173_Margen" xfId="39576" xr:uid="{9848866D-1B96-4A87-BBB1-742F8731CACE}"/>
    <cellStyle name="20% - Énfasis2 174" xfId="7914" xr:uid="{6438ABBA-B8D2-4E79-944C-0066ECF771B1}"/>
    <cellStyle name="20% - Énfasis2 174 2" xfId="7915" xr:uid="{FFFFA6E4-C250-42C4-8DE3-BBB73C0E0C5A}"/>
    <cellStyle name="20% - Énfasis2 174_Margen" xfId="39577" xr:uid="{C7AE9028-840A-4DBB-B1F7-A180DCEE96AA}"/>
    <cellStyle name="20% - Énfasis2 175" xfId="7916" xr:uid="{1B705B4F-1047-4E76-9248-00785511DFB3}"/>
    <cellStyle name="20% - Énfasis2 175 2" xfId="7917" xr:uid="{6E0BB1BF-7A84-4AA9-9CBC-0DED77AE0C07}"/>
    <cellStyle name="20% - Énfasis2 175_Margen" xfId="39578" xr:uid="{336DB26D-48C6-4FD1-B638-9C67949031D5}"/>
    <cellStyle name="20% - Énfasis2 176" xfId="7918" xr:uid="{5D7840D6-A028-48ED-B265-B1157B5CE012}"/>
    <cellStyle name="20% - Énfasis2 176 2" xfId="7919" xr:uid="{8A3D4E57-F33E-41AB-B945-C93598D381C9}"/>
    <cellStyle name="20% - Énfasis2 176_Margen" xfId="39579" xr:uid="{3D4E94EB-7B81-407F-8FFB-5F45466255DE}"/>
    <cellStyle name="20% - Énfasis2 177" xfId="7920" xr:uid="{8BEC7744-394A-4108-9BBA-B2093DA012DD}"/>
    <cellStyle name="20% - Énfasis2 177 2" xfId="7921" xr:uid="{6036E15C-3EB2-4217-934B-FE759458F2A6}"/>
    <cellStyle name="20% - Énfasis2 177_Margen" xfId="39580" xr:uid="{94EFD09D-2586-46A7-B3C0-2DA744CCF165}"/>
    <cellStyle name="20% - Énfasis2 178" xfId="7922" xr:uid="{3A1F3416-8A64-4363-92F6-1D1EBB2B965D}"/>
    <cellStyle name="20% - Énfasis2 178 2" xfId="7923" xr:uid="{FDF00847-BABD-46DD-B975-06E49C67A93A}"/>
    <cellStyle name="20% - Énfasis2 178_Margen" xfId="39581" xr:uid="{1721D22C-E6D4-4E71-B112-0A592A788CAB}"/>
    <cellStyle name="20% - Énfasis2 179" xfId="7924" xr:uid="{E2CD0E13-CBF2-43A1-B082-13003C4507CE}"/>
    <cellStyle name="20% - Énfasis2 179 2" xfId="7925" xr:uid="{68BDFBF7-0BEA-4809-8388-15D1F5A9CE5C}"/>
    <cellStyle name="20% - Énfasis2 179_Margen" xfId="39582" xr:uid="{E011358F-62E3-4876-A0D6-ECD14B2D8A4A}"/>
    <cellStyle name="20% - Énfasis2 18" xfId="7926" xr:uid="{71AEDE1B-0F24-4F31-BF03-8CA9CD57CAFB}"/>
    <cellStyle name="20% - Énfasis2 18 2" xfId="7927" xr:uid="{0FD5A139-9D75-493E-9B1E-807B65147AF9}"/>
    <cellStyle name="20% - Énfasis2 18_Margen" xfId="39583" xr:uid="{13C8A99F-64BC-40C3-9DFF-E77D07E8CC4C}"/>
    <cellStyle name="20% - Énfasis2 180" xfId="7928" xr:uid="{87F7B44E-D0BA-4BAF-A3AE-6B0ACE270E37}"/>
    <cellStyle name="20% - Énfasis2 180 2" xfId="7929" xr:uid="{B3FE35BD-BE2E-42F3-9C91-D4401862B2D3}"/>
    <cellStyle name="20% - Énfasis2 180_Margen" xfId="39584" xr:uid="{94819C53-8998-43A3-A038-050F90BDAF03}"/>
    <cellStyle name="20% - Énfasis2 181" xfId="7930" xr:uid="{E8C1C4EA-AFCD-47E2-A164-10E860B8C9C6}"/>
    <cellStyle name="20% - Énfasis2 181 2" xfId="7931" xr:uid="{C9378B49-0320-41BC-B265-BE9700832D11}"/>
    <cellStyle name="20% - Énfasis2 181_Margen" xfId="39585" xr:uid="{31689315-E2FF-400A-9452-52416E35C3C4}"/>
    <cellStyle name="20% - Énfasis2 182" xfId="7932" xr:uid="{E41375DC-513D-43E6-9781-62DA1A1E3105}"/>
    <cellStyle name="20% - Énfasis2 182 2" xfId="7933" xr:uid="{748DBA4B-B4B4-4420-9913-63642EBBC131}"/>
    <cellStyle name="20% - Énfasis2 182_Margen" xfId="39586" xr:uid="{D7AEBD17-829F-4885-AFE5-A0E6AB7C5FBD}"/>
    <cellStyle name="20% - Énfasis2 183" xfId="7934" xr:uid="{2678B9A8-4C84-426B-9767-3F92CEA14E5D}"/>
    <cellStyle name="20% - Énfasis2 183 2" xfId="7935" xr:uid="{BA9F1E2D-6A77-450B-9241-1CF3768BE9D7}"/>
    <cellStyle name="20% - Énfasis2 183_Margen" xfId="39587" xr:uid="{235D3350-3900-4E59-ADD4-A1C91080BE45}"/>
    <cellStyle name="20% - Énfasis2 184" xfId="7936" xr:uid="{F11AEFA7-A8A0-413E-84EB-4CBA199004EB}"/>
    <cellStyle name="20% - Énfasis2 184 2" xfId="7937" xr:uid="{42A24D62-E409-4B68-86A1-C87976D6F556}"/>
    <cellStyle name="20% - Énfasis2 184_Margen" xfId="39588" xr:uid="{F6FC1F45-3675-4C81-89FE-FE27B9C0E3BB}"/>
    <cellStyle name="20% - Énfasis2 19" xfId="7938" xr:uid="{2F4C938C-56BC-4940-B0E6-84FE8B939192}"/>
    <cellStyle name="20% - Énfasis2 19 2" xfId="7939" xr:uid="{39DF6E11-C7DA-4892-AB24-A2B3DC274301}"/>
    <cellStyle name="20% - Énfasis2 19_Margen" xfId="39589" xr:uid="{8E22EFC6-7C2A-432F-BD1A-B8DCBCAF4A37}"/>
    <cellStyle name="20% - Énfasis2 2" xfId="169" xr:uid="{4986DBDF-2A52-493F-843C-D5E970A473C8}"/>
    <cellStyle name="20% - Énfasis2 2 10" xfId="170" xr:uid="{5E80F71D-9834-454C-9348-FCF357CB264F}"/>
    <cellStyle name="20% - Énfasis2 2 11" xfId="171" xr:uid="{1365D95E-A3F8-4A78-BEB9-27F3D9C64A96}"/>
    <cellStyle name="20% - Énfasis2 2 12" xfId="172" xr:uid="{CEADCC47-F77F-4BEC-8EDA-372CE44C0A6E}"/>
    <cellStyle name="20% - Énfasis2 2 13" xfId="173" xr:uid="{F3DBFF7F-35DC-4A3D-8622-895037725EEE}"/>
    <cellStyle name="20% - Énfasis2 2 14" xfId="174" xr:uid="{0BA3D8F5-CFC9-4DF2-8F60-AB746B0A4882}"/>
    <cellStyle name="20% - Énfasis2 2 15" xfId="175" xr:uid="{47CADBF1-90AF-4FE2-A15E-CCFB5C44F244}"/>
    <cellStyle name="20% - Énfasis2 2 16" xfId="176" xr:uid="{D4553FD0-E090-4FDD-8074-347127E9E23B}"/>
    <cellStyle name="20% - Énfasis2 2 17" xfId="177" xr:uid="{1FB73078-67D6-4E1A-9441-2727E2626D90}"/>
    <cellStyle name="20% - Énfasis2 2 18" xfId="178" xr:uid="{8ACBEF0A-AEAB-4C96-921C-4F78BC15D775}"/>
    <cellStyle name="20% - Énfasis2 2 19" xfId="48608" xr:uid="{FEDB9C2F-F5E1-4BEC-BD66-9227F56CFC71}"/>
    <cellStyle name="20% - Énfasis2 2 2" xfId="179" xr:uid="{C680E039-E2CA-4E41-9E4D-BF561198C1BD}"/>
    <cellStyle name="20% - Énfasis2 2 2 2" xfId="39590" xr:uid="{F8B7B26E-932B-498A-967E-94EE727CBA23}"/>
    <cellStyle name="20% - Énfasis2 2 2 3" xfId="39591" xr:uid="{942F3A48-F524-4CBE-97AB-2432BEF3833C}"/>
    <cellStyle name="20% - Énfasis2 2 2 4" xfId="39592" xr:uid="{4304B449-E4A0-4341-B349-ED37385FED8F}"/>
    <cellStyle name="20% - Énfasis2 2 2 5" xfId="39593" xr:uid="{58E31053-0D79-4813-96E6-F96F173F255B}"/>
    <cellStyle name="20% - Énfasis2 2 2 6" xfId="39594" xr:uid="{A264B02D-BCD4-474B-89E6-481B50E62149}"/>
    <cellStyle name="20% - Énfasis2 2 2 7" xfId="48609" xr:uid="{03F5F9E8-ED3A-4513-AAC7-3A4E5967A683}"/>
    <cellStyle name="20% - Énfasis2 2 3" xfId="180" xr:uid="{9C658B6E-53CB-4E08-BACE-7674D496CBEA}"/>
    <cellStyle name="20% - Énfasis2 2 4" xfId="181" xr:uid="{716BCDCD-6034-4595-A97C-CCECAB2CACA2}"/>
    <cellStyle name="20% - Énfasis2 2 5" xfId="182" xr:uid="{AF525DAF-0ED6-4EB9-90A0-6B18A8F4BC48}"/>
    <cellStyle name="20% - Énfasis2 2 6" xfId="183" xr:uid="{1374B2CD-37AF-45E7-B8AF-E3CE658141BA}"/>
    <cellStyle name="20% - Énfasis2 2 7" xfId="184" xr:uid="{310ED551-800C-4312-B657-B6AAFE27D547}"/>
    <cellStyle name="20% - Énfasis2 2 8" xfId="185" xr:uid="{0644F04A-6F29-4BB5-8E94-253E9331469A}"/>
    <cellStyle name="20% - Énfasis2 2 9" xfId="186" xr:uid="{A58B2C51-BAD6-46D3-AD1C-DAD8BB90DF65}"/>
    <cellStyle name="20% - Énfasis2 2_BC SOLES" xfId="187" xr:uid="{C4BE06DE-87AA-414B-A767-24A8386A104B}"/>
    <cellStyle name="20% - Énfasis2 20" xfId="7940" xr:uid="{AA9B3C60-A9EC-41CF-99F2-1DCC78188AF5}"/>
    <cellStyle name="20% - Énfasis2 20 2" xfId="7941" xr:uid="{87B04DFA-0678-4C1B-BBCB-B1BCBB0E79B3}"/>
    <cellStyle name="20% - Énfasis2 20_Margen" xfId="39595" xr:uid="{56E1BFF3-8EE2-4BF7-BDF6-805E3D5ACF17}"/>
    <cellStyle name="20% - Énfasis2 21" xfId="7942" xr:uid="{69D6F7D2-551B-4712-8F3B-2E54FCDB1F5C}"/>
    <cellStyle name="20% - Énfasis2 21 2" xfId="7943" xr:uid="{D920C605-D97D-4067-A66F-FEE39CBA7A24}"/>
    <cellStyle name="20% - Énfasis2 21_Margen" xfId="39596" xr:uid="{16E99265-384F-4D2A-8D91-E7BB1336718C}"/>
    <cellStyle name="20% - Énfasis2 22" xfId="7944" xr:uid="{0AE20F35-1CF1-4BE0-A58D-14AAF45E020E}"/>
    <cellStyle name="20% - Énfasis2 22 2" xfId="7945" xr:uid="{CF052804-7F5B-4CC1-A7A8-14FA7328EE97}"/>
    <cellStyle name="20% - Énfasis2 22_Margen" xfId="39597" xr:uid="{ECFC1998-0869-45F2-8979-FB98BA665855}"/>
    <cellStyle name="20% - Énfasis2 23" xfId="7946" xr:uid="{194CA2A5-966E-4205-BFCB-2BCDBD79CD4D}"/>
    <cellStyle name="20% - Énfasis2 23 2" xfId="7947" xr:uid="{E79A926D-0811-4047-9A1F-9C9E993085B7}"/>
    <cellStyle name="20% - Énfasis2 23_Margen" xfId="39598" xr:uid="{B4FC200A-91A3-4733-AE70-9F2E688793FF}"/>
    <cellStyle name="20% - Énfasis2 24" xfId="7948" xr:uid="{3848790F-B24D-464C-80E0-1BD11531CA2A}"/>
    <cellStyle name="20% - Énfasis2 24 2" xfId="7949" xr:uid="{99A60188-8670-4BF6-95B8-39FC9DECBFB6}"/>
    <cellStyle name="20% - Énfasis2 24 21 2" xfId="39599" xr:uid="{E8781075-8D88-444B-8627-B635D03833BC}"/>
    <cellStyle name="20% - Énfasis2 24_Margen" xfId="39600" xr:uid="{4DD8F829-3EDC-47A2-9177-593891606D95}"/>
    <cellStyle name="20% - Énfasis2 25" xfId="7950" xr:uid="{211A2A54-91EC-4B10-A12B-2B8034997A84}"/>
    <cellStyle name="20% - Énfasis2 25 2" xfId="7951" xr:uid="{FE82AC2F-3F86-4648-AEF8-B517FB7BF5E2}"/>
    <cellStyle name="20% - Énfasis2 25_Margen" xfId="39601" xr:uid="{19C57B5A-8AB1-429A-960C-96FE53631A85}"/>
    <cellStyle name="20% - Énfasis2 26" xfId="7952" xr:uid="{604A17E8-2FF9-44D7-9544-64BF3FA10282}"/>
    <cellStyle name="20% - Énfasis2 26 2" xfId="7953" xr:uid="{365F0703-8964-474E-B01F-FB575B3B561A}"/>
    <cellStyle name="20% - Énfasis2 26_Margen" xfId="39602" xr:uid="{ECD44F4C-45EF-48A5-BB6D-5D81A881CBC2}"/>
    <cellStyle name="20% - Énfasis2 27" xfId="7954" xr:uid="{3EEF8DA1-C920-4F78-AF02-46D332E9B4FC}"/>
    <cellStyle name="20% - Énfasis2 27 2" xfId="7955" xr:uid="{B7F00447-0F36-4177-B5AC-5770025B8359}"/>
    <cellStyle name="20% - Énfasis2 27_Margen" xfId="39603" xr:uid="{45814CB6-1167-4C35-AFD0-7B0817D897C8}"/>
    <cellStyle name="20% - Énfasis2 28" xfId="7956" xr:uid="{73FB7A02-931D-41E5-B9AB-878BAA40D4CE}"/>
    <cellStyle name="20% - Énfasis2 28 2" xfId="7957" xr:uid="{54938063-CAB9-450D-9BF1-3BAB0DB2034A}"/>
    <cellStyle name="20% - Énfasis2 28_Margen" xfId="39604" xr:uid="{693109A7-F7D7-4423-BF0A-DA2792ABEF52}"/>
    <cellStyle name="20% - Énfasis2 29" xfId="7958" xr:uid="{9B8B682D-CFA6-44E0-9D13-E1B5B02AB813}"/>
    <cellStyle name="20% - Énfasis2 29 2" xfId="7959" xr:uid="{BFA6ADB3-B9AE-482E-9344-1273D783BBBB}"/>
    <cellStyle name="20% - Énfasis2 29_Margen" xfId="39605" xr:uid="{CBBFB39B-882D-4492-A3C3-3F94F61E75A7}"/>
    <cellStyle name="20% - Énfasis2 3" xfId="188" xr:uid="{BF3657F2-BA06-457B-85E1-49A069F0A0BC}"/>
    <cellStyle name="20% - Énfasis2 3 10" xfId="189" xr:uid="{B986B481-3526-4EC3-8B93-FCD893EA3337}"/>
    <cellStyle name="20% - Énfasis2 3 11" xfId="190" xr:uid="{D080C7E5-1D3E-4C9E-917E-5415B007CF1D}"/>
    <cellStyle name="20% - Énfasis2 3 12" xfId="191" xr:uid="{0CBE910D-437D-4358-BDF0-D42663B79D62}"/>
    <cellStyle name="20% - Énfasis2 3 13" xfId="192" xr:uid="{45C812E1-1CCF-4275-807A-6CC18F1A121F}"/>
    <cellStyle name="20% - Énfasis2 3 14" xfId="193" xr:uid="{2587C1A7-2170-4F67-9331-B31C3453EB45}"/>
    <cellStyle name="20% - Énfasis2 3 15" xfId="194" xr:uid="{62AF1384-E19F-4D61-8D75-353E7C7C60E2}"/>
    <cellStyle name="20% - Énfasis2 3 16" xfId="195" xr:uid="{8D553479-226E-4B6A-ACB4-FC32E4C404D6}"/>
    <cellStyle name="20% - Énfasis2 3 17" xfId="196" xr:uid="{F12AF454-6E63-40BC-9527-5297D6211A45}"/>
    <cellStyle name="20% - Énfasis2 3 18" xfId="197" xr:uid="{C2A0C176-A903-4733-BE8D-6CD6077C786E}"/>
    <cellStyle name="20% - Énfasis2 3 19" xfId="48610" xr:uid="{5BA8E506-0BE5-4A3E-9C85-5FE7E0CA1E1E}"/>
    <cellStyle name="20% - Énfasis2 3 2" xfId="198" xr:uid="{84D68654-4F7B-40DA-BF3D-2CEB6D029181}"/>
    <cellStyle name="20% - Énfasis2 3 2 2" xfId="48611" xr:uid="{2FBD80C0-081E-4381-881C-B25950EC8A4C}"/>
    <cellStyle name="20% - Énfasis2 3 3" xfId="199" xr:uid="{167CC6E0-2E27-458B-A18B-55944D043763}"/>
    <cellStyle name="20% - Énfasis2 3 4" xfId="200" xr:uid="{93C7A07A-6076-4A43-8D60-043790B02FD7}"/>
    <cellStyle name="20% - Énfasis2 3 5" xfId="201" xr:uid="{B1DC6A53-DEE2-4AA1-8D41-451759FDBF33}"/>
    <cellStyle name="20% - Énfasis2 3 6" xfId="202" xr:uid="{00BC0312-C162-4C72-A6B5-419038351C1F}"/>
    <cellStyle name="20% - Énfasis2 3 7" xfId="203" xr:uid="{B10C4291-FB2F-4640-844F-D62A50FD0D24}"/>
    <cellStyle name="20% - Énfasis2 3 8" xfId="204" xr:uid="{E01A0482-CA03-426C-B3EF-42F8D3125C97}"/>
    <cellStyle name="20% - Énfasis2 3 9" xfId="205" xr:uid="{BCADD822-4E1D-479E-883A-37E2926DCCC0}"/>
    <cellStyle name="20% - Énfasis2 3_BC SOLES" xfId="206" xr:uid="{CA938514-4DD2-4D96-B8CA-0B38931AE1AF}"/>
    <cellStyle name="20% - Énfasis2 30" xfId="7960" xr:uid="{CD459359-2597-4550-B0DB-6AAC2D003998}"/>
    <cellStyle name="20% - Énfasis2 30 2" xfId="7961" xr:uid="{16215A39-1B70-499C-B19B-EDC5F0FF3BC3}"/>
    <cellStyle name="20% - Énfasis2 30_Margen" xfId="39606" xr:uid="{0D824839-54F6-4D49-9409-8F88E2D0B9DA}"/>
    <cellStyle name="20% - Énfasis2 31" xfId="7962" xr:uid="{611E79D5-DC8C-4BBB-B941-04A1C9850059}"/>
    <cellStyle name="20% - Énfasis2 31 2" xfId="7963" xr:uid="{17ACC436-F5EC-4087-B2D5-C428DFAB2A24}"/>
    <cellStyle name="20% - Énfasis2 31_Margen" xfId="39607" xr:uid="{999F383C-9E86-4E67-B676-C7AAFA72060B}"/>
    <cellStyle name="20% - Énfasis2 32" xfId="7964" xr:uid="{78912C70-D160-4241-B328-05CECE04A5F6}"/>
    <cellStyle name="20% - Énfasis2 32 2" xfId="7965" xr:uid="{C4B7C30D-EDFD-422B-A3B9-C2C1A8C555FE}"/>
    <cellStyle name="20% - Énfasis2 32_Margen" xfId="39608" xr:uid="{9DD60A08-811A-47F9-B10F-5246AFAAEA5C}"/>
    <cellStyle name="20% - Énfasis2 33" xfId="7966" xr:uid="{04632085-8C8D-4863-B3A5-AEA807F22DA9}"/>
    <cellStyle name="20% - Énfasis2 33 2" xfId="7967" xr:uid="{17FD55FA-2CB6-4179-92AC-A615527A41A1}"/>
    <cellStyle name="20% - Énfasis2 33_Margen" xfId="39609" xr:uid="{9A075786-28B1-4977-802A-AC1808B475E5}"/>
    <cellStyle name="20% - Énfasis2 34" xfId="7968" xr:uid="{F84ADD1C-52F2-4E2E-AC4D-BA11B7E6ACBC}"/>
    <cellStyle name="20% - Énfasis2 34 2" xfId="7969" xr:uid="{6B79A427-02B6-434E-9835-388954CBD452}"/>
    <cellStyle name="20% - Énfasis2 34_Margen" xfId="39610" xr:uid="{D0EC2FDF-2839-4DA7-B420-FA022C72A11E}"/>
    <cellStyle name="20% - Énfasis2 35" xfId="7970" xr:uid="{5507B80E-E8F8-4496-A42E-AC5290E1A85A}"/>
    <cellStyle name="20% - Énfasis2 35 2" xfId="7971" xr:uid="{6A4978A5-613F-44A9-9370-19911B9B60B1}"/>
    <cellStyle name="20% - Énfasis2 35_Margen" xfId="39611" xr:uid="{E467D3F2-7CBE-4E46-8B93-178FDA25117F}"/>
    <cellStyle name="20% - Énfasis2 36" xfId="7972" xr:uid="{9FF8A4F2-64D3-4F47-8C74-96DDACB011F0}"/>
    <cellStyle name="20% - Énfasis2 36 2" xfId="7973" xr:uid="{4AB1D227-68BB-47E4-95CE-8B962A778E96}"/>
    <cellStyle name="20% - Énfasis2 36_Margen" xfId="39612" xr:uid="{70A5556E-29B8-4FBB-9F17-77F3E14B7CA7}"/>
    <cellStyle name="20% - Énfasis2 37" xfId="7974" xr:uid="{3F07BB0D-88CE-43D1-8E6A-F1FADAD0D131}"/>
    <cellStyle name="20% - Énfasis2 37 2" xfId="7975" xr:uid="{6C354282-F0F5-47CF-B10B-881F8063C8B0}"/>
    <cellStyle name="20% - Énfasis2 37_Margen" xfId="39613" xr:uid="{04E225CB-22C9-4B2C-9FD3-39A4BD285117}"/>
    <cellStyle name="20% - Énfasis2 38" xfId="7976" xr:uid="{CC3A00AC-5D1B-4237-95B1-08580F484127}"/>
    <cellStyle name="20% - Énfasis2 38 2" xfId="7977" xr:uid="{B776CECD-C802-48F7-854E-0DE2E8F87095}"/>
    <cellStyle name="20% - Énfasis2 38_Margen" xfId="39614" xr:uid="{AD98CF8A-62B2-42B8-8581-28261FDCAC59}"/>
    <cellStyle name="20% - Énfasis2 39" xfId="7978" xr:uid="{1F201D1A-E65E-421F-AEA9-E191473995BD}"/>
    <cellStyle name="20% - Énfasis2 39 2" xfId="7979" xr:uid="{FC8DC84D-8E1A-4DCF-830F-C4793795E641}"/>
    <cellStyle name="20% - Énfasis2 39_Margen" xfId="39615" xr:uid="{490A7063-2F11-4B5B-86C6-55C48C68692D}"/>
    <cellStyle name="20% - Énfasis2 4" xfId="207" xr:uid="{A3FFE05B-65CD-4C2F-A10D-D4ED5E187935}"/>
    <cellStyle name="20% - Énfasis2 4 10" xfId="208" xr:uid="{4621F433-957F-4CF9-AFA0-9FF00ACEBF6A}"/>
    <cellStyle name="20% - Énfasis2 4 11" xfId="209" xr:uid="{1D92D8A8-5DB5-4929-A58D-F9BDDF642E4E}"/>
    <cellStyle name="20% - Énfasis2 4 12" xfId="210" xr:uid="{06C9B368-CD1D-43B0-8033-EA235C715E68}"/>
    <cellStyle name="20% - Énfasis2 4 13" xfId="211" xr:uid="{2830BFC8-283D-4754-9EB5-807DE54D131F}"/>
    <cellStyle name="20% - Énfasis2 4 14" xfId="212" xr:uid="{E003806C-F5F4-4BAB-A0FE-A8F294E83D46}"/>
    <cellStyle name="20% - Énfasis2 4 15" xfId="213" xr:uid="{78E05527-A831-4AC8-8A24-1BF1429D51C9}"/>
    <cellStyle name="20% - Énfasis2 4 16" xfId="214" xr:uid="{AA28A387-23BD-4C61-92EB-195C2971D741}"/>
    <cellStyle name="20% - Énfasis2 4 17" xfId="215" xr:uid="{455C2903-9D9E-4107-9713-801E2AC631F8}"/>
    <cellStyle name="20% - Énfasis2 4 18" xfId="216" xr:uid="{05CA6144-9A21-4B70-8FB8-ACD5D01B235D}"/>
    <cellStyle name="20% - Énfasis2 4 19" xfId="48612" xr:uid="{92870C4C-DAAB-47D9-BA83-1957B20899DC}"/>
    <cellStyle name="20% - Énfasis2 4 2" xfId="217" xr:uid="{36359F3B-9AF1-4904-AADB-454D7D3E880D}"/>
    <cellStyle name="20% - Énfasis2 4 3" xfId="218" xr:uid="{421E858C-2D9A-48EE-BB45-C7E622ED2907}"/>
    <cellStyle name="20% - Énfasis2 4 4" xfId="219" xr:uid="{8133EF00-C421-43DB-988A-EFD7ED89586F}"/>
    <cellStyle name="20% - Énfasis2 4 5" xfId="220" xr:uid="{8060CD23-8F34-40C7-BE0F-97A260591F6B}"/>
    <cellStyle name="20% - Énfasis2 4 6" xfId="221" xr:uid="{56BCC7B3-28EF-4DD9-8276-74B74F318992}"/>
    <cellStyle name="20% - Énfasis2 4 7" xfId="222" xr:uid="{045CDB5E-C5D5-4659-AB5A-06C7BF753F18}"/>
    <cellStyle name="20% - Énfasis2 4 8" xfId="223" xr:uid="{C61BFB92-87B6-45CE-B0E5-D0FBC10DB4FE}"/>
    <cellStyle name="20% - Énfasis2 4 9" xfId="224" xr:uid="{9660F334-E403-4DB0-9A5F-CDCA8844E661}"/>
    <cellStyle name="20% - Énfasis2 4_BC SOLES" xfId="225" xr:uid="{CB634804-837B-4627-B47E-872A444656C0}"/>
    <cellStyle name="20% - Énfasis2 40" xfId="7980" xr:uid="{07259BC0-49CA-45D6-BB45-13FE7F5DA8BE}"/>
    <cellStyle name="20% - Énfasis2 40 2" xfId="7981" xr:uid="{040EDF1C-D473-4B9D-B37C-5E286CF23258}"/>
    <cellStyle name="20% - Énfasis2 40_Margen" xfId="39616" xr:uid="{6E16143A-E2C6-4F0B-BA9E-9D406780585B}"/>
    <cellStyle name="20% - Énfasis2 41" xfId="7982" xr:uid="{D261C6AB-5F9C-4E88-831E-8BE19A79555E}"/>
    <cellStyle name="20% - Énfasis2 41 2" xfId="7983" xr:uid="{4254B17B-64B4-4A3D-8464-2221400FE7C0}"/>
    <cellStyle name="20% - Énfasis2 41_Margen" xfId="39617" xr:uid="{C44675EB-4440-4A31-9361-E2F00B8540A6}"/>
    <cellStyle name="20% - Énfasis2 42" xfId="7984" xr:uid="{01A000A2-E835-4B7C-AEF3-1F22C6AC2A7E}"/>
    <cellStyle name="20% - Énfasis2 42 2" xfId="7985" xr:uid="{29796999-7009-4D44-B06C-0CCCB79CFA03}"/>
    <cellStyle name="20% - Énfasis2 42_Margen" xfId="39618" xr:uid="{B135C4CF-ADA6-4418-BB99-CB1C55CA0884}"/>
    <cellStyle name="20% - Énfasis2 43" xfId="7986" xr:uid="{8DDB780C-615B-48B9-B1AA-56CBB0FFD544}"/>
    <cellStyle name="20% - Énfasis2 43 2" xfId="7987" xr:uid="{F391CC16-05DA-4411-AB80-A25AE49811CE}"/>
    <cellStyle name="20% - Énfasis2 43_Margen" xfId="39619" xr:uid="{1F19D601-133B-4A32-80D1-487A595AC514}"/>
    <cellStyle name="20% - Énfasis2 44" xfId="7988" xr:uid="{5338D948-8516-441F-8419-78340B3AFCA2}"/>
    <cellStyle name="20% - Énfasis2 44 2" xfId="7989" xr:uid="{5358CD56-3107-4375-B4CA-83B8FFF585DA}"/>
    <cellStyle name="20% - Énfasis2 44_Margen" xfId="39620" xr:uid="{DE82C953-8DCC-4E29-A2D1-DE6885E2FB21}"/>
    <cellStyle name="20% - Énfasis2 45" xfId="7990" xr:uid="{307E6419-0782-4D4E-990F-A327EC2D81C7}"/>
    <cellStyle name="20% - Énfasis2 45 2" xfId="7991" xr:uid="{B80E961A-4ED8-48EC-9C87-BBB771BBB94D}"/>
    <cellStyle name="20% - Énfasis2 45_Margen" xfId="39621" xr:uid="{F8523A0F-ED41-4B73-A6AC-9CC21A629B8D}"/>
    <cellStyle name="20% - Énfasis2 46" xfId="7992" xr:uid="{A0DCA257-0386-441C-8F09-320EE01BDADE}"/>
    <cellStyle name="20% - Énfasis2 46 2" xfId="7993" xr:uid="{8D713734-5E13-4465-AE79-B6277178D3DF}"/>
    <cellStyle name="20% - Énfasis2 46_Margen" xfId="39622" xr:uid="{B1F5D13B-3C67-48AA-8D19-B9FD988AD7AA}"/>
    <cellStyle name="20% - Énfasis2 47" xfId="7994" xr:uid="{62780534-F02F-49E0-ABCA-9013AAED340E}"/>
    <cellStyle name="20% - Énfasis2 47 2" xfId="7995" xr:uid="{19D10C8D-70FD-43E4-B763-451FDE025E24}"/>
    <cellStyle name="20% - Énfasis2 47_Margen" xfId="39623" xr:uid="{38B91BC8-18AE-4931-9206-6FD5291F379F}"/>
    <cellStyle name="20% - Énfasis2 48" xfId="7996" xr:uid="{6A655594-3872-4E3B-B079-B3E3CFE0B24A}"/>
    <cellStyle name="20% - Énfasis2 48 2" xfId="7997" xr:uid="{D955A4F5-26E0-4FB1-89BC-ACA9E3C2E811}"/>
    <cellStyle name="20% - Énfasis2 48_Margen" xfId="39624" xr:uid="{0F7DE058-B2FC-4F30-83C9-796AACDD2E68}"/>
    <cellStyle name="20% - Énfasis2 49" xfId="7998" xr:uid="{61FC3510-0A75-4EC0-998C-72211B1F9F1E}"/>
    <cellStyle name="20% - Énfasis2 49 2" xfId="7999" xr:uid="{61C3E59B-9FC9-47E5-B65D-B5851D01454D}"/>
    <cellStyle name="20% - Énfasis2 49_Margen" xfId="39625" xr:uid="{EB03E7C1-5DA6-47B3-9CCD-23144D1ABABB}"/>
    <cellStyle name="20% - Énfasis2 5" xfId="226" xr:uid="{F1D4D150-EFCE-4499-BDD8-7C3F0B8D24DE}"/>
    <cellStyle name="20% - Énfasis2 5 2" xfId="8000" xr:uid="{B5629F62-F7DD-41D8-891E-33322F371585}"/>
    <cellStyle name="20% - Énfasis2 5 3" xfId="8001" xr:uid="{3157561B-F609-4F52-AB3C-77A7C1692CA4}"/>
    <cellStyle name="20% - Énfasis2 5_Margen" xfId="39626" xr:uid="{44991435-4095-4F55-9CBC-D329E09C116F}"/>
    <cellStyle name="20% - Énfasis2 50" xfId="8002" xr:uid="{C257E951-BC51-476D-9896-66FCFA43AB00}"/>
    <cellStyle name="20% - Énfasis2 50 2" xfId="8003" xr:uid="{5ED13F1F-8DE6-4C7C-A794-530DAE30BEA8}"/>
    <cellStyle name="20% - Énfasis2 50_Margen" xfId="39627" xr:uid="{7C70D0D7-01FD-4045-89CF-A99E4A6B8702}"/>
    <cellStyle name="20% - Énfasis2 51" xfId="8004" xr:uid="{2C972472-D44B-4A60-B3D8-B2C20AA66DFF}"/>
    <cellStyle name="20% - Énfasis2 51 2" xfId="8005" xr:uid="{57838A64-4D41-408F-9D7F-FB7416926734}"/>
    <cellStyle name="20% - Énfasis2 51_Margen" xfId="39628" xr:uid="{5909B4BE-FA37-4E32-B06F-03925CC942D1}"/>
    <cellStyle name="20% - Énfasis2 52" xfId="8006" xr:uid="{0B4E0FC5-2184-4AF1-9D29-C39BFC9F2373}"/>
    <cellStyle name="20% - Énfasis2 52 2" xfId="8007" xr:uid="{CDC5AA34-69DB-410D-AF3C-C5BA91CC0052}"/>
    <cellStyle name="20% - Énfasis2 52_Margen" xfId="39629" xr:uid="{E7A3B0D5-5BF3-4664-8E83-253674539464}"/>
    <cellStyle name="20% - Énfasis2 53" xfId="8008" xr:uid="{A43F8C52-7CCF-42E2-A3AC-A15C77763361}"/>
    <cellStyle name="20% - Énfasis2 53 2" xfId="8009" xr:uid="{FF6517A1-6407-4ECE-929A-94970168118A}"/>
    <cellStyle name="20% - Énfasis2 53_Margen" xfId="39630" xr:uid="{5D040D9B-5729-44D2-9A37-6C507E5B4E76}"/>
    <cellStyle name="20% - Énfasis2 54" xfId="8010" xr:uid="{ED950F49-606F-4FCA-9807-812DB37E89F4}"/>
    <cellStyle name="20% - Énfasis2 54 2" xfId="8011" xr:uid="{77256D8B-E7AB-473C-82AA-B85F6C22AAA2}"/>
    <cellStyle name="20% - Énfasis2 54_Margen" xfId="39631" xr:uid="{E24FCBC1-114A-4C7E-8A3E-64D7CFDDFD5A}"/>
    <cellStyle name="20% - Énfasis2 55" xfId="8012" xr:uid="{57EF4CF0-0454-472F-B493-23250AF1565D}"/>
    <cellStyle name="20% - Énfasis2 55 2" xfId="8013" xr:uid="{521A3F7B-8F1C-41D8-AA92-6EEC6497E526}"/>
    <cellStyle name="20% - Énfasis2 55_Margen" xfId="39632" xr:uid="{62F0A30C-91DB-4219-93EC-3420F1732B0B}"/>
    <cellStyle name="20% - Énfasis2 56" xfId="8014" xr:uid="{BC7892E4-65CA-4D7A-81F4-FAFABC533160}"/>
    <cellStyle name="20% - Énfasis2 56 2" xfId="8015" xr:uid="{C558BD5D-E4EB-410A-952F-EF3A48B52745}"/>
    <cellStyle name="20% - Énfasis2 56_Margen" xfId="39633" xr:uid="{E5A60B66-B9CF-46F1-B56F-699E142F01EE}"/>
    <cellStyle name="20% - Énfasis2 57" xfId="8016" xr:uid="{DAA6467C-2A6A-4956-AE48-31E513901F67}"/>
    <cellStyle name="20% - Énfasis2 57 2" xfId="8017" xr:uid="{F52AD2F3-AEA7-41CF-BADB-0EF08779A493}"/>
    <cellStyle name="20% - Énfasis2 57_Margen" xfId="39634" xr:uid="{7AF9A52F-22AF-4403-B58B-38E18D022B42}"/>
    <cellStyle name="20% - Énfasis2 58" xfId="8018" xr:uid="{4C506AA0-FBAF-41DA-B28B-AA273EB46B20}"/>
    <cellStyle name="20% - Énfasis2 58 2" xfId="8019" xr:uid="{E9A88E7A-70B3-4862-946C-8740D1465712}"/>
    <cellStyle name="20% - Énfasis2 58_Margen" xfId="39635" xr:uid="{ACB22D5E-843E-4899-85DA-CF8DCA0E8B5C}"/>
    <cellStyle name="20% - Énfasis2 59" xfId="8020" xr:uid="{9CA4B7EA-C96B-4CA6-AAC4-CFBCC7CFC30B}"/>
    <cellStyle name="20% - Énfasis2 59 2" xfId="8021" xr:uid="{3F360010-DF01-4C25-871D-68532DD3E26F}"/>
    <cellStyle name="20% - Énfasis2 59_Margen" xfId="39636" xr:uid="{58285BBD-B222-40E9-AFF8-8C98B59A6517}"/>
    <cellStyle name="20% - Énfasis2 6" xfId="8022" xr:uid="{92C6CD8D-5FA0-49DD-9254-1D78002BC75C}"/>
    <cellStyle name="20% - Énfasis2 6 2" xfId="8023" xr:uid="{E999FEEC-3254-4D12-BA22-8678C8604865}"/>
    <cellStyle name="20% - Énfasis2 6 3" xfId="8024" xr:uid="{8510865E-AF40-488F-AEDC-C0D1C881AC67}"/>
    <cellStyle name="20% - Énfasis2 6_Margen" xfId="39637" xr:uid="{9BAF6F72-1165-4793-8D0A-E218B12D0307}"/>
    <cellStyle name="20% - Énfasis2 60" xfId="8025" xr:uid="{5D815483-D552-4937-BF4E-2DE1C7D95288}"/>
    <cellStyle name="20% - Énfasis2 60 2" xfId="8026" xr:uid="{DC16F217-2E55-44FB-A460-0CFD4D501C63}"/>
    <cellStyle name="20% - Énfasis2 60_Margen" xfId="39638" xr:uid="{88700A94-E089-460F-9839-3FA20D3C8B2F}"/>
    <cellStyle name="20% - Énfasis2 61" xfId="8027" xr:uid="{EB2E7FD3-D3B5-480C-BDB6-ED14E0C0C0E9}"/>
    <cellStyle name="20% - Énfasis2 61 2" xfId="8028" xr:uid="{55E8A02E-BE5C-40FB-AE94-4295D690A272}"/>
    <cellStyle name="20% - Énfasis2 61_Margen" xfId="39639" xr:uid="{7FAF8DD4-8141-4778-BED2-B48AABB1A40B}"/>
    <cellStyle name="20% - Énfasis2 62" xfId="8029" xr:uid="{CC3DC373-D4E6-4D79-B89A-E93BB03376DE}"/>
    <cellStyle name="20% - Énfasis2 62 2" xfId="8030" xr:uid="{803FE12F-FCCE-4093-A40E-DCA74F5A78F6}"/>
    <cellStyle name="20% - Énfasis2 62_Margen" xfId="39640" xr:uid="{89EA5657-303F-4900-8589-1FD2D698FA26}"/>
    <cellStyle name="20% - Énfasis2 63" xfId="8031" xr:uid="{37B9E5B0-B982-4506-8A5D-5E5FFB3C7B48}"/>
    <cellStyle name="20% - Énfasis2 63 2" xfId="8032" xr:uid="{185E6D1E-2FBC-44AE-8F82-B704D3BDAF3F}"/>
    <cellStyle name="20% - Énfasis2 63_Margen" xfId="39641" xr:uid="{6271043F-E5A1-4CCA-9EFB-9D55B5C892B6}"/>
    <cellStyle name="20% - Énfasis2 64" xfId="8033" xr:uid="{CB8DC5DB-2B0D-4F3D-8FB1-12DC1E098577}"/>
    <cellStyle name="20% - Énfasis2 64 2" xfId="8034" xr:uid="{5595BA5F-47BF-4DF8-B4C5-B99171159CC7}"/>
    <cellStyle name="20% - Énfasis2 64_Margen" xfId="39642" xr:uid="{DE60BA45-E0B9-454F-9FBF-DAA3172F2650}"/>
    <cellStyle name="20% - Énfasis2 65" xfId="8035" xr:uid="{906DAAAC-EBDB-4BEF-8239-E8F8E6FD0506}"/>
    <cellStyle name="20% - Énfasis2 65 2" xfId="8036" xr:uid="{BAF0399E-3F2D-40EF-8E91-00ABDBDC7D66}"/>
    <cellStyle name="20% - Énfasis2 65_Margen" xfId="39643" xr:uid="{003C2FE8-2B80-40C9-A1F2-2011F2BC1F21}"/>
    <cellStyle name="20% - Énfasis2 66" xfId="8037" xr:uid="{031C85C3-FF8C-45B9-9DCD-89BCD3B84150}"/>
    <cellStyle name="20% - Énfasis2 66 2" xfId="8038" xr:uid="{9744D46F-2458-4982-955B-5562CC85CBB6}"/>
    <cellStyle name="20% - Énfasis2 66_Margen" xfId="39644" xr:uid="{C0140EB1-59C6-4EA4-A340-EDFA645AC91C}"/>
    <cellStyle name="20% - Énfasis2 67" xfId="8039" xr:uid="{651928B2-DAC0-4414-8BF9-7F9877055709}"/>
    <cellStyle name="20% - Énfasis2 67 10" xfId="8040" xr:uid="{E75B166B-0849-486A-875B-51B46B81A95B}"/>
    <cellStyle name="20% - Énfasis2 67 10 2" xfId="8041" xr:uid="{237B077A-A9FA-4248-8D6E-1CD3A63A8AC5}"/>
    <cellStyle name="20% - Énfasis2 67 10_Margen" xfId="39645" xr:uid="{6F6FA76F-539D-4320-96EE-D22EF47878F8}"/>
    <cellStyle name="20% - Énfasis2 67 11" xfId="8042" xr:uid="{571771B5-1553-4795-954B-92816C6987B1}"/>
    <cellStyle name="20% - Énfasis2 67 11 2" xfId="8043" xr:uid="{4FC8FEBA-C257-4C70-98AD-EDDB6254DB44}"/>
    <cellStyle name="20% - Énfasis2 67 11_Margen" xfId="39646" xr:uid="{B31AAE43-7773-491C-8E47-3AC99BC6F8B1}"/>
    <cellStyle name="20% - Énfasis2 67 12" xfId="8044" xr:uid="{24E3421A-4493-4075-B089-051440EADB71}"/>
    <cellStyle name="20% - Énfasis2 67 12 2" xfId="8045" xr:uid="{53F0E7AE-5A96-4252-ACD5-351DF51DB4E2}"/>
    <cellStyle name="20% - Énfasis2 67 12_Margen" xfId="39647" xr:uid="{8ECD94F6-A7F7-4C8C-8ED3-8685B2840F4A}"/>
    <cellStyle name="20% - Énfasis2 67 13" xfId="8046" xr:uid="{751EECBB-5925-4C58-8CFD-B7D969D2AACB}"/>
    <cellStyle name="20% - Énfasis2 67 13 2" xfId="8047" xr:uid="{3F7A8BE7-6CCA-48D9-8920-0CF139CA88D8}"/>
    <cellStyle name="20% - Énfasis2 67 13_Margen" xfId="39648" xr:uid="{EE394FB7-42E5-4240-8693-7FEF0B7F3042}"/>
    <cellStyle name="20% - Énfasis2 67 14" xfId="8048" xr:uid="{56D26165-44E4-422C-B5E9-82919BC4DE06}"/>
    <cellStyle name="20% - Énfasis2 67 14 2" xfId="8049" xr:uid="{B0ADD8E0-BB43-4F9D-8BEA-BCCC035E4E20}"/>
    <cellStyle name="20% - Énfasis2 67 14_Margen" xfId="39649" xr:uid="{8D9E87C4-17EE-4260-8C46-F685A6815FBB}"/>
    <cellStyle name="20% - Énfasis2 67 15" xfId="8050" xr:uid="{ACA59EE7-68E8-427F-B9B9-4498AE916A58}"/>
    <cellStyle name="20% - Énfasis2 67 15 2" xfId="8051" xr:uid="{5611C03E-8A28-4730-8761-0370D7A4829A}"/>
    <cellStyle name="20% - Énfasis2 67 15_Margen" xfId="39650" xr:uid="{7C27A1CD-06D1-4F37-A8D7-2F00E6030CC6}"/>
    <cellStyle name="20% - Énfasis2 67 16" xfId="8052" xr:uid="{3AF4FC63-E3D8-4C45-B67D-ED38069D380D}"/>
    <cellStyle name="20% - Énfasis2 67 16 2" xfId="8053" xr:uid="{C52DA578-9B1C-47FB-9DCC-0592DC72BE0B}"/>
    <cellStyle name="20% - Énfasis2 67 16_Margen" xfId="39651" xr:uid="{92A221B2-3C36-44D5-87CF-771E4E3BA5FD}"/>
    <cellStyle name="20% - Énfasis2 67 17" xfId="8054" xr:uid="{AC085445-A023-4B95-B460-EEB35AB9E883}"/>
    <cellStyle name="20% - Énfasis2 67 17 2" xfId="8055" xr:uid="{A68F777B-E740-4F2C-8485-CC953BEE4A5E}"/>
    <cellStyle name="20% - Énfasis2 67 17_Margen" xfId="39652" xr:uid="{DFCD649D-7D2E-4E08-97D3-CAFE7DFB09A1}"/>
    <cellStyle name="20% - Énfasis2 67 18" xfId="8056" xr:uid="{C7EC95AD-91B0-47F3-84F0-BD4ACF21DCC2}"/>
    <cellStyle name="20% - Énfasis2 67 18 2" xfId="8057" xr:uid="{F269BEFB-A608-4192-B651-11CF289DD402}"/>
    <cellStyle name="20% - Énfasis2 67 18_Margen" xfId="39653" xr:uid="{AD976445-C820-4E7E-A8BA-2C58F2E53425}"/>
    <cellStyle name="20% - Énfasis2 67 19" xfId="8058" xr:uid="{97BE4572-5A7A-452A-9E92-1CE20DD3EBBA}"/>
    <cellStyle name="20% - Énfasis2 67 19 2" xfId="8059" xr:uid="{A9A8525C-3036-443A-B1AF-DFD099F0EB3C}"/>
    <cellStyle name="20% - Énfasis2 67 19_Margen" xfId="39654" xr:uid="{4F4BD985-94A1-451C-A103-F0FF8FDF254F}"/>
    <cellStyle name="20% - Énfasis2 67 2" xfId="8060" xr:uid="{0AF8A859-0E7B-4FAF-B138-1B6E92E97487}"/>
    <cellStyle name="20% - Énfasis2 67 2 2" xfId="8061" xr:uid="{3EF35DA4-047E-4B91-98BB-86E0BD912F22}"/>
    <cellStyle name="20% - Énfasis2 67 2_Margen" xfId="39655" xr:uid="{8BFDAD6E-0A6D-4344-9DC7-0A7641C8EBC4}"/>
    <cellStyle name="20% - Énfasis2 67 20" xfId="8062" xr:uid="{66A339B3-63A3-4997-8DCF-3EF7EA681848}"/>
    <cellStyle name="20% - Énfasis2 67 20 2" xfId="8063" xr:uid="{58D9E690-33EC-4047-BFB8-18CAE75F771C}"/>
    <cellStyle name="20% - Énfasis2 67 20_Margen" xfId="39656" xr:uid="{860B4E7D-AE2E-4D4B-AFDF-3BA9ADE43697}"/>
    <cellStyle name="20% - Énfasis2 67 21" xfId="8064" xr:uid="{21CAFCB9-F561-4329-B82B-4B6B58E9FC18}"/>
    <cellStyle name="20% - Énfasis2 67 21 2" xfId="8065" xr:uid="{66CE3A29-DC2A-46FF-B96C-A8563BD92437}"/>
    <cellStyle name="20% - Énfasis2 67 21_Margen" xfId="39657" xr:uid="{632B9F46-95D7-4D46-BE91-B0DB1A8AB04C}"/>
    <cellStyle name="20% - Énfasis2 67 22" xfId="8066" xr:uid="{73D52783-D247-4A61-9A50-B575EC1AABA3}"/>
    <cellStyle name="20% - Énfasis2 67 3" xfId="8067" xr:uid="{69E76100-A0DF-41FC-96AA-5A5F7A429C20}"/>
    <cellStyle name="20% - Énfasis2 67 3 2" xfId="8068" xr:uid="{C7FE5415-8304-49E2-9F7A-59F187040510}"/>
    <cellStyle name="20% - Énfasis2 67 3_Margen" xfId="39658" xr:uid="{76607423-F57E-488A-AADC-FC8F06845B14}"/>
    <cellStyle name="20% - Énfasis2 67 4" xfId="8069" xr:uid="{4B9BF863-1EED-4217-8CA2-577F8831437D}"/>
    <cellStyle name="20% - Énfasis2 67 4 2" xfId="8070" xr:uid="{D9CA0228-F868-44C0-BF7E-579B328BF3DD}"/>
    <cellStyle name="20% - Énfasis2 67 4_Margen" xfId="39659" xr:uid="{E4B16D51-CCF2-46F9-9D20-4D7F0A0B87D2}"/>
    <cellStyle name="20% - Énfasis2 67 5" xfId="8071" xr:uid="{AB739BD7-58A2-485F-88BE-E9D575647ADD}"/>
    <cellStyle name="20% - Énfasis2 67 5 2" xfId="8072" xr:uid="{BC550B84-B81B-4FEA-8AB1-EDED50717A99}"/>
    <cellStyle name="20% - Énfasis2 67 5_Margen" xfId="39660" xr:uid="{F81CBF12-88B8-4F75-9AEA-1DD0711A4849}"/>
    <cellStyle name="20% - Énfasis2 67 6" xfId="8073" xr:uid="{AF995B9C-6429-4856-825A-553FE1316B73}"/>
    <cellStyle name="20% - Énfasis2 67 6 2" xfId="8074" xr:uid="{28D5DA4A-CDB9-43AD-8272-1218D2501577}"/>
    <cellStyle name="20% - Énfasis2 67 6_Margen" xfId="39661" xr:uid="{9A8A29E1-6137-4C59-929C-EFD20978D203}"/>
    <cellStyle name="20% - Énfasis2 67 7" xfId="8075" xr:uid="{B89BC2BD-7390-41D6-BD91-AE83F42E6DDB}"/>
    <cellStyle name="20% - Énfasis2 67 7 2" xfId="8076" xr:uid="{0B6E2EDE-13B0-4C7F-92ED-6E40714625AE}"/>
    <cellStyle name="20% - Énfasis2 67 7_Margen" xfId="39662" xr:uid="{BC18E14B-9D42-43B8-B9DE-5801418D8546}"/>
    <cellStyle name="20% - Énfasis2 67 8" xfId="8077" xr:uid="{E7BFA2CC-1886-4D8D-A483-25F39C99522D}"/>
    <cellStyle name="20% - Énfasis2 67 8 2" xfId="8078" xr:uid="{A36FB192-27DC-483A-9ED6-E5AB0E8FD1D8}"/>
    <cellStyle name="20% - Énfasis2 67 8_Margen" xfId="39663" xr:uid="{0ABCF13E-D320-461C-B35B-4DAC188F5A44}"/>
    <cellStyle name="20% - Énfasis2 67 9" xfId="8079" xr:uid="{3046B61B-7F0D-42D4-B9C6-CE3487FDB706}"/>
    <cellStyle name="20% - Énfasis2 67 9 2" xfId="8080" xr:uid="{A975CA42-5593-483E-B9F5-A7C18557E38C}"/>
    <cellStyle name="20% - Énfasis2 67 9_Margen" xfId="39664" xr:uid="{4DC70849-B274-4C85-9D74-89CEF4499CC9}"/>
    <cellStyle name="20% - Énfasis2 67_Margen" xfId="39665" xr:uid="{7B763F15-8C9E-41A3-8C92-65CF47A4B2D1}"/>
    <cellStyle name="20% - Énfasis2 68" xfId="8081" xr:uid="{2EE09AA3-40F0-4297-9592-E84E0F8DFC05}"/>
    <cellStyle name="20% - Énfasis2 68 2" xfId="8082" xr:uid="{52A5265B-6036-4CEE-8B61-D024E4AB554B}"/>
    <cellStyle name="20% - Énfasis2 68_Margen" xfId="39666" xr:uid="{1A7BE5EC-99E7-4D76-869A-B0487DD27DA0}"/>
    <cellStyle name="20% - Énfasis2 69" xfId="8083" xr:uid="{EAF35EA0-9990-401E-B702-CE273E1DE714}"/>
    <cellStyle name="20% - Énfasis2 69 2" xfId="8084" xr:uid="{5AB9FD03-78A7-451C-8F3D-89DE4CB07986}"/>
    <cellStyle name="20% - Énfasis2 69_Margen" xfId="39667" xr:uid="{B50D43A0-91B4-42C8-87E4-66CFACDEC94A}"/>
    <cellStyle name="20% - Énfasis2 7" xfId="8085" xr:uid="{E8EC2D56-FE9F-4214-946B-A29697F77904}"/>
    <cellStyle name="20% - Énfasis2 7 2" xfId="8086" xr:uid="{88C72970-CC77-4FF9-B5B1-EB4ABA919297}"/>
    <cellStyle name="20% - Énfasis2 7 3" xfId="8087" xr:uid="{EC0FF016-FB39-4C84-8827-4EF1DAE060D1}"/>
    <cellStyle name="20% - Énfasis2 7_Margen" xfId="39668" xr:uid="{5D990032-E72C-43B9-9650-3CE48A0C1211}"/>
    <cellStyle name="20% - Énfasis2 70" xfId="8088" xr:uid="{D4FF165D-B718-4AE1-89AC-CED69F0CAB7D}"/>
    <cellStyle name="20% - Énfasis2 70 2" xfId="8089" xr:uid="{5CBA8740-95B5-4412-9A73-322BA9B8BB0B}"/>
    <cellStyle name="20% - Énfasis2 70_Margen" xfId="39669" xr:uid="{55F19F07-2C3F-4E35-9497-2897DD1E5160}"/>
    <cellStyle name="20% - Énfasis2 71" xfId="8090" xr:uid="{332E6A1C-ED4F-46D3-A68A-2DDC49C57F8A}"/>
    <cellStyle name="20% - Énfasis2 71 2" xfId="8091" xr:uid="{2EFFA6D5-980D-4CCB-B356-913DF73E854A}"/>
    <cellStyle name="20% - Énfasis2 71_Margen" xfId="39670" xr:uid="{E4F06D12-50AD-425B-AD66-D373E18FED10}"/>
    <cellStyle name="20% - Énfasis2 72" xfId="8092" xr:uid="{1F9CA9D0-D054-4D0F-9C17-BC219A6C14B7}"/>
    <cellStyle name="20% - Énfasis2 72 2" xfId="8093" xr:uid="{8719FF2D-6EB8-4A57-A830-D63CEB3E0D7A}"/>
    <cellStyle name="20% - Énfasis2 72_Margen" xfId="39671" xr:uid="{9CA5B875-F311-4428-B69C-04B538EBE765}"/>
    <cellStyle name="20% - Énfasis2 73" xfId="8094" xr:uid="{3E1E2AEF-EA06-4A08-8FF1-6A409AA000B1}"/>
    <cellStyle name="20% - Énfasis2 73 2" xfId="8095" xr:uid="{F1BF86F4-915A-4B6F-813E-FA20D713C6F1}"/>
    <cellStyle name="20% - Énfasis2 73_Margen" xfId="39672" xr:uid="{D921679C-64FA-44F2-8CB8-49F73E8ABC17}"/>
    <cellStyle name="20% - Énfasis2 74" xfId="8096" xr:uid="{4C708711-CA15-4310-86CA-C64056EE8BA0}"/>
    <cellStyle name="20% - Énfasis2 74 2" xfId="8097" xr:uid="{F2F4A59E-4981-491D-838F-8B33DF8D6F9B}"/>
    <cellStyle name="20% - Énfasis2 74_Margen" xfId="39673" xr:uid="{5D9F39C1-5BC6-4EAA-B30E-75414021B423}"/>
    <cellStyle name="20% - Énfasis2 75" xfId="8098" xr:uid="{45B3546B-C427-466A-8A3D-2D0A1B764A75}"/>
    <cellStyle name="20% - Énfasis2 75 2" xfId="8099" xr:uid="{AD3D0940-9B0D-4DD1-BC95-37378C649F0F}"/>
    <cellStyle name="20% - Énfasis2 75_Margen" xfId="39674" xr:uid="{D3DCEB9C-EE19-4536-9C93-8757EB7C8F78}"/>
    <cellStyle name="20% - Énfasis2 76" xfId="8100" xr:uid="{29BCFEEF-30EC-4E4A-830E-95000C09CAED}"/>
    <cellStyle name="20% - Énfasis2 76 2" xfId="8101" xr:uid="{D1F6FFEE-6890-45BD-8C15-405B04470FE5}"/>
    <cellStyle name="20% - Énfasis2 76_Margen" xfId="39675" xr:uid="{A68063AF-80FB-4A0C-BA8D-C7D228EC6269}"/>
    <cellStyle name="20% - Énfasis2 77" xfId="8102" xr:uid="{89BCBFB9-D601-4486-8294-2678304BA2E1}"/>
    <cellStyle name="20% - Énfasis2 77 2" xfId="8103" xr:uid="{335819DE-6DAB-401C-92A1-B252D8F7250B}"/>
    <cellStyle name="20% - Énfasis2 77_Margen" xfId="39676" xr:uid="{28DD9855-4D93-4513-A970-9FF77A9A5358}"/>
    <cellStyle name="20% - Énfasis2 78" xfId="8104" xr:uid="{9496CC61-912F-4E56-8917-1478672B2890}"/>
    <cellStyle name="20% - Énfasis2 78 2" xfId="8105" xr:uid="{3A1E2D17-468D-4C7E-A491-71B63F8B4A21}"/>
    <cellStyle name="20% - Énfasis2 78_Margen" xfId="39677" xr:uid="{F2A15EFD-D240-4907-AFDE-EAF8FAEDAFF9}"/>
    <cellStyle name="20% - Énfasis2 79" xfId="8106" xr:uid="{86D18484-0886-49FA-97F7-6F0795E17EAE}"/>
    <cellStyle name="20% - Énfasis2 79 2" xfId="8107" xr:uid="{6460C1D7-1AAA-4CCE-9FB6-63B90AD40FDB}"/>
    <cellStyle name="20% - Énfasis2 79_Margen" xfId="39678" xr:uid="{5EC8954C-D685-4D64-9395-0D6EFC48EE2F}"/>
    <cellStyle name="20% - Énfasis2 8" xfId="8108" xr:uid="{6970C022-F6EB-4895-9AC9-571BCC1B77AC}"/>
    <cellStyle name="20% - Énfasis2 8 2" xfId="8109" xr:uid="{6C1C1BCB-0C47-4BF7-AAA4-725D2A18D18B}"/>
    <cellStyle name="20% - Énfasis2 8 3" xfId="8110" xr:uid="{6266CF43-9B65-463F-B15C-41C02955D416}"/>
    <cellStyle name="20% - Énfasis2 8_Margen" xfId="39679" xr:uid="{F3963736-60BA-40A4-8912-7C8FA0A7B059}"/>
    <cellStyle name="20% - Énfasis2 80" xfId="8111" xr:uid="{D449BD43-5AD2-4549-A7EA-E45DA54CAE5E}"/>
    <cellStyle name="20% - Énfasis2 80 2" xfId="8112" xr:uid="{D57DE2D1-98FF-4650-97EE-E0741D70F000}"/>
    <cellStyle name="20% - Énfasis2 80_Margen" xfId="39680" xr:uid="{6DD30737-AB81-4C22-A0AF-1A302A3BE90C}"/>
    <cellStyle name="20% - Énfasis2 81" xfId="8113" xr:uid="{9809A59E-87D2-48D7-8F9D-8CC2FB269A37}"/>
    <cellStyle name="20% - Énfasis2 81 2" xfId="8114" xr:uid="{7B7D9851-DCCC-4F62-A545-D63C1419693E}"/>
    <cellStyle name="20% - Énfasis2 81_Margen" xfId="39681" xr:uid="{7386184C-B98E-4FD0-8319-0852DFFCE859}"/>
    <cellStyle name="20% - Énfasis2 82" xfId="8115" xr:uid="{9EA47427-8AD2-4EA1-9FE5-D0E51EECE14B}"/>
    <cellStyle name="20% - Énfasis2 82 2" xfId="8116" xr:uid="{C71C4C5F-6ED2-4418-94BE-B4E2DCF105F7}"/>
    <cellStyle name="20% - Énfasis2 82_Margen" xfId="39682" xr:uid="{172742CB-F8EF-4B71-B341-4E7C79752037}"/>
    <cellStyle name="20% - Énfasis2 83" xfId="8117" xr:uid="{D0CAEB15-D9D5-4042-A625-98B2DC28A42C}"/>
    <cellStyle name="20% - Énfasis2 83 2" xfId="8118" xr:uid="{6D81703F-D1AC-45DA-AB53-8B7688D1B286}"/>
    <cellStyle name="20% - Énfasis2 83_Margen" xfId="39683" xr:uid="{206A1FB4-9159-480A-BE8F-F388218D1662}"/>
    <cellStyle name="20% - Énfasis2 84" xfId="8119" xr:uid="{D7461160-CDD3-4691-B841-BE62E9EEEF88}"/>
    <cellStyle name="20% - Énfasis2 84 2" xfId="8120" xr:uid="{94859475-13D2-4957-9798-490A629686FC}"/>
    <cellStyle name="20% - Énfasis2 84_Margen" xfId="39684" xr:uid="{55E03B56-2E86-4CEB-B9FC-8345F375730E}"/>
    <cellStyle name="20% - Énfasis2 85" xfId="8121" xr:uid="{B93E298C-A152-446C-91D4-56A3924AB47C}"/>
    <cellStyle name="20% - Énfasis2 85 2" xfId="8122" xr:uid="{9751FEFE-F9EB-4020-9FB1-A010C0D4C95F}"/>
    <cellStyle name="20% - Énfasis2 85_Margen" xfId="39685" xr:uid="{42CD82F7-27A2-43A4-A6AA-C2F544059B1A}"/>
    <cellStyle name="20% - Énfasis2 86" xfId="8123" xr:uid="{22EE91AA-D87F-4A56-9C77-9C99071B58DE}"/>
    <cellStyle name="20% - Énfasis2 86 2" xfId="8124" xr:uid="{9577BC9D-B450-494E-8323-4A8861FE7DAF}"/>
    <cellStyle name="20% - Énfasis2 86_Margen" xfId="39686" xr:uid="{B8428D3D-3B36-4B72-9D25-90BE08A816F2}"/>
    <cellStyle name="20% - Énfasis2 87" xfId="8125" xr:uid="{6F40B271-E51F-4839-923F-5D40FC577F43}"/>
    <cellStyle name="20% - Énfasis2 87 2" xfId="8126" xr:uid="{56FBB06E-CF60-40CE-A196-F360F4C48DBE}"/>
    <cellStyle name="20% - Énfasis2 87_Margen" xfId="39687" xr:uid="{C41AE997-ED15-4BF4-AA48-B40BDC56B1EC}"/>
    <cellStyle name="20% - Énfasis2 88" xfId="8127" xr:uid="{ED857FC5-CE42-465B-B400-22FE20C6C131}"/>
    <cellStyle name="20% - Énfasis2 88 2" xfId="8128" xr:uid="{A285AD8E-E416-40BE-848C-811AA6E29609}"/>
    <cellStyle name="20% - Énfasis2 88_Margen" xfId="39688" xr:uid="{35028B84-B3C8-40A2-AC9F-F04889382320}"/>
    <cellStyle name="20% - Énfasis2 89" xfId="8129" xr:uid="{0E9E5F0D-C6A1-450F-B17E-70E36C8C8FED}"/>
    <cellStyle name="20% - Énfasis2 89 2" xfId="8130" xr:uid="{6007E011-C890-4462-A78E-E009AE9FF8CC}"/>
    <cellStyle name="20% - Énfasis2 89_Margen" xfId="39689" xr:uid="{0D5BA5DE-E001-4CEB-82E1-77A35C0C5EEA}"/>
    <cellStyle name="20% - Énfasis2 9" xfId="8131" xr:uid="{BB9FEFB7-053D-4AC5-9B90-82DDCE0B182C}"/>
    <cellStyle name="20% - Énfasis2 9 2" xfId="8132" xr:uid="{CA00B958-EC6B-4F03-8963-6F578F1904C2}"/>
    <cellStyle name="20% - Énfasis2 9 3" xfId="8133" xr:uid="{EF7D0472-D77F-4732-82DE-3722841340AA}"/>
    <cellStyle name="20% - Énfasis2 9_Margen" xfId="39690" xr:uid="{64BEC690-601E-48D3-B66E-8F1F30B157F3}"/>
    <cellStyle name="20% - Énfasis2 90" xfId="8134" xr:uid="{DB38FF6A-91D2-4EFC-ADFF-5F761AFA3917}"/>
    <cellStyle name="20% - Énfasis2 90 2" xfId="8135" xr:uid="{7B787B43-1A15-421F-9B7F-12498AF34692}"/>
    <cellStyle name="20% - Énfasis2 90_Margen" xfId="39691" xr:uid="{0386418E-0AB9-4033-BB52-CCD88B9F63DB}"/>
    <cellStyle name="20% - Énfasis2 91" xfId="8136" xr:uid="{4D8C0110-EB84-49F4-8C6A-C65226337324}"/>
    <cellStyle name="20% - Énfasis2 91 2" xfId="8137" xr:uid="{E477D8E9-7389-4291-A154-45EF7AFD2B5C}"/>
    <cellStyle name="20% - Énfasis2 91_Margen" xfId="39692" xr:uid="{E742AA36-7F0B-4C09-81BD-45E19506ABC8}"/>
    <cellStyle name="20% - Énfasis2 92" xfId="8138" xr:uid="{9465A674-E074-40A4-99D1-987A8D1AEF94}"/>
    <cellStyle name="20% - Énfasis2 92 2" xfId="8139" xr:uid="{67BB3B8B-E66D-4550-9309-C74D2C4BFF72}"/>
    <cellStyle name="20% - Énfasis2 92_Margen" xfId="39693" xr:uid="{F120457D-D066-42FB-8790-E1B8838958BF}"/>
    <cellStyle name="20% - Énfasis2 93" xfId="8140" xr:uid="{E7FD9161-F9E7-48D8-911C-4CB8683FC643}"/>
    <cellStyle name="20% - Énfasis2 93 2" xfId="8141" xr:uid="{A7DF5FAF-AA72-4825-A67B-99A556D99177}"/>
    <cellStyle name="20% - Énfasis2 93_Margen" xfId="39694" xr:uid="{C042AE1A-0696-419F-810A-397BA769EDB8}"/>
    <cellStyle name="20% - Énfasis2 94" xfId="8142" xr:uid="{2600005E-8046-4B61-8541-206E176E90E9}"/>
    <cellStyle name="20% - Énfasis2 94 2" xfId="8143" xr:uid="{C570A289-FE3F-431A-B989-0D611471ADBF}"/>
    <cellStyle name="20% - Énfasis2 94_Margen" xfId="39695" xr:uid="{87956294-8FA7-4686-A6E7-35C6E4374B00}"/>
    <cellStyle name="20% - Énfasis2 95" xfId="8144" xr:uid="{33B09970-8D42-4D00-8BCE-77E2C0DBA8A9}"/>
    <cellStyle name="20% - Énfasis2 95 2" xfId="8145" xr:uid="{C63BF649-C6E9-422E-89A3-D1CA254011DD}"/>
    <cellStyle name="20% - Énfasis2 95_Margen" xfId="39696" xr:uid="{7D927C14-C2BB-4376-B537-5AAA5EE8C74F}"/>
    <cellStyle name="20% - Énfasis2 96" xfId="8146" xr:uid="{94F9DB76-4379-4F99-8240-6485F1311431}"/>
    <cellStyle name="20% - Énfasis2 96 2" xfId="8147" xr:uid="{97D81BAA-832D-48B0-B510-D0CBC4941503}"/>
    <cellStyle name="20% - Énfasis2 96_Margen" xfId="39697" xr:uid="{AF2CE9C6-5C38-4003-ADF6-E39AA9AB3D01}"/>
    <cellStyle name="20% - Énfasis2 97" xfId="8148" xr:uid="{6EB98B8A-1E3E-45D6-A378-D5E1A07DA8BC}"/>
    <cellStyle name="20% - Énfasis2 97 2" xfId="8149" xr:uid="{938C94E1-3236-4C32-8674-BA9801A8B023}"/>
    <cellStyle name="20% - Énfasis2 97_Margen" xfId="39698" xr:uid="{2639A458-878C-490C-9D2A-A8583ACBEAEE}"/>
    <cellStyle name="20% - Énfasis2 98" xfId="8150" xr:uid="{93929D83-F303-47AF-AE96-989AD22CC366}"/>
    <cellStyle name="20% - Énfasis2 98 2" xfId="8151" xr:uid="{1D0F38CE-9573-4448-8A01-A23ADAFAC095}"/>
    <cellStyle name="20% - Énfasis2 98_Margen" xfId="39699" xr:uid="{DE48B419-835E-4324-8B14-787B25AACD7E}"/>
    <cellStyle name="20% - Énfasis2 99" xfId="8152" xr:uid="{CA4E192A-EC4F-4875-8C5D-912CE916746D}"/>
    <cellStyle name="20% - Énfasis2 99 2" xfId="8153" xr:uid="{EE89E039-34DD-4580-BEF9-D6B6155488F8}"/>
    <cellStyle name="20% - Énfasis2 99_Margen" xfId="39700" xr:uid="{DEA37A45-4745-4D0C-B305-08781129689E}"/>
    <cellStyle name="20% - Énfasis3 10" xfId="8154" xr:uid="{54BA88FC-4939-44AB-BE1A-3F07797C024D}"/>
    <cellStyle name="20% - Énfasis3 10 2" xfId="8155" xr:uid="{22E88164-4371-482B-B278-F226CF1C9547}"/>
    <cellStyle name="20% - Énfasis3 10 3" xfId="8156" xr:uid="{6BCE6298-506B-404F-B875-47F75DF2AE93}"/>
    <cellStyle name="20% - Énfasis3 10_Margen" xfId="39701" xr:uid="{6F2F0DBB-291F-45EF-A31D-F1B7A0AB4006}"/>
    <cellStyle name="20% - Énfasis3 100" xfId="8157" xr:uid="{2E7991C4-8C4F-4D73-A9C5-B881117D37AF}"/>
    <cellStyle name="20% - Énfasis3 100 2" xfId="8158" xr:uid="{184BEEA2-CB40-41DA-BD81-D26218B40846}"/>
    <cellStyle name="20% - Énfasis3 100_Margen" xfId="39702" xr:uid="{5C489E6B-F3EA-4388-8965-317EA274E8F5}"/>
    <cellStyle name="20% - Énfasis3 101" xfId="8159" xr:uid="{3241DBE7-EB67-4898-905E-B5207158A112}"/>
    <cellStyle name="20% - Énfasis3 101 2" xfId="8160" xr:uid="{F6B14663-07AA-4CD0-B28D-A3545F517D6D}"/>
    <cellStyle name="20% - Énfasis3 101_Margen" xfId="39703" xr:uid="{0CE95B52-1039-4296-B96A-C1527B76D1DF}"/>
    <cellStyle name="20% - Énfasis3 102" xfId="8161" xr:uid="{06427EE6-1169-489B-89AA-798D355184DA}"/>
    <cellStyle name="20% - Énfasis3 102 2" xfId="8162" xr:uid="{40259159-852A-48F9-B41A-96992CBE1AC6}"/>
    <cellStyle name="20% - Énfasis3 102_Margen" xfId="39704" xr:uid="{B73A4A20-F5BD-47E8-AF91-C47D9F04510F}"/>
    <cellStyle name="20% - Énfasis3 103" xfId="8163" xr:uid="{F2D84C0C-D095-417A-9588-6EFF430EB03A}"/>
    <cellStyle name="20% - Énfasis3 103 2" xfId="8164" xr:uid="{61D268ED-81E8-405F-879B-C60B93CE6068}"/>
    <cellStyle name="20% - Énfasis3 103_Margen" xfId="39705" xr:uid="{5E2576F9-E31A-4769-8612-80C0E58A169E}"/>
    <cellStyle name="20% - Énfasis3 104" xfId="8165" xr:uid="{DFCF2683-0B91-44F8-A5E5-A7BC00F8C898}"/>
    <cellStyle name="20% - Énfasis3 104 2" xfId="8166" xr:uid="{854508BC-7874-4178-A641-B44C6ABF93B3}"/>
    <cellStyle name="20% - Énfasis3 104_Margen" xfId="39706" xr:uid="{E65FB0C3-5CA9-4236-B755-DA5AACA670A9}"/>
    <cellStyle name="20% - Énfasis3 105" xfId="8167" xr:uid="{2B1DD315-1B08-4D24-986C-6145947CD9A8}"/>
    <cellStyle name="20% - Énfasis3 105 2" xfId="8168" xr:uid="{BE408E95-4D95-4D97-85E2-94894041F780}"/>
    <cellStyle name="20% - Énfasis3 105_Margen" xfId="39707" xr:uid="{4422C4FE-8B9C-402A-B181-6467BB85457A}"/>
    <cellStyle name="20% - Énfasis3 106" xfId="8169" xr:uid="{06A9749A-E0E2-4C53-A227-911411A8BD3E}"/>
    <cellStyle name="20% - Énfasis3 106 2" xfId="8170" xr:uid="{6DAE7C13-A1B8-434B-8E1B-E85A15666ED3}"/>
    <cellStyle name="20% - Énfasis3 106_Margen" xfId="39708" xr:uid="{ADEE545E-56FE-4A55-B10F-5704E11B961B}"/>
    <cellStyle name="20% - Énfasis3 107" xfId="8171" xr:uid="{C7EB8BA6-82C7-4A6E-9B14-3B9C36DF8B20}"/>
    <cellStyle name="20% - Énfasis3 107 2" xfId="8172" xr:uid="{2458C630-3189-46BC-ABD3-1A879BCDAC7C}"/>
    <cellStyle name="20% - Énfasis3 107_Margen" xfId="39709" xr:uid="{5E86B111-C577-446E-B9C3-14CFD73492F4}"/>
    <cellStyle name="20% - Énfasis3 108" xfId="8173" xr:uid="{37E1BC8E-C082-467B-8603-F952D092745B}"/>
    <cellStyle name="20% - Énfasis3 108 2" xfId="8174" xr:uid="{DC0C37B1-6E26-475D-A327-480D1A2FA844}"/>
    <cellStyle name="20% - Énfasis3 108_Margen" xfId="39710" xr:uid="{AE8B50FE-CD77-4B1B-89C1-EF722B4E14B8}"/>
    <cellStyle name="20% - Énfasis3 109" xfId="8175" xr:uid="{04EF1582-1440-4811-A6FB-1A3B6E9DEA51}"/>
    <cellStyle name="20% - Énfasis3 109 2" xfId="8176" xr:uid="{DD1E0B02-F5AE-4748-8722-38F3C34C7BB0}"/>
    <cellStyle name="20% - Énfasis3 109_Margen" xfId="39711" xr:uid="{104F8076-7D52-4BAB-AC2B-EA1141DADDFF}"/>
    <cellStyle name="20% - Énfasis3 11" xfId="8177" xr:uid="{7E7004B1-817A-40E0-A7AA-238DDA6EECAF}"/>
    <cellStyle name="20% - Énfasis3 11 2" xfId="8178" xr:uid="{B6FD6A91-2EBA-4CA2-97D6-62C0A9CFFABA}"/>
    <cellStyle name="20% - Énfasis3 11_Margen" xfId="39712" xr:uid="{5E2D789B-7324-4C5E-B7EB-60DC65EE2F35}"/>
    <cellStyle name="20% - Énfasis3 110" xfId="8179" xr:uid="{5FAF4AF7-8371-49A4-83ED-73E171313EC1}"/>
    <cellStyle name="20% - Énfasis3 110 2" xfId="8180" xr:uid="{81A84B87-7C58-4562-A56F-384202A27D77}"/>
    <cellStyle name="20% - Énfasis3 110_Margen" xfId="39713" xr:uid="{3CA946D8-910B-45D5-93D0-B46131CA50F2}"/>
    <cellStyle name="20% - Énfasis3 111" xfId="8181" xr:uid="{00B2F791-B34B-4446-AC12-F9539799043C}"/>
    <cellStyle name="20% - Énfasis3 111 2" xfId="8182" xr:uid="{6AA6D95B-7D0F-468B-BAD1-979B8BD4C65C}"/>
    <cellStyle name="20% - Énfasis3 111_Margen" xfId="39714" xr:uid="{238B2876-47E2-484F-B940-4D9900BA9ECF}"/>
    <cellStyle name="20% - Énfasis3 112" xfId="8183" xr:uid="{F861A338-CB83-4781-8B4A-3DB7B3414E8E}"/>
    <cellStyle name="20% - Énfasis3 112 2" xfId="8184" xr:uid="{2D2804E6-4636-4AC1-81DE-32610D1366B4}"/>
    <cellStyle name="20% - Énfasis3 112_Margen" xfId="39715" xr:uid="{00297920-47FD-4266-81FF-6816A70A568C}"/>
    <cellStyle name="20% - Énfasis3 113" xfId="8185" xr:uid="{394464A9-486E-4D85-B123-55F318389E70}"/>
    <cellStyle name="20% - Énfasis3 113 2" xfId="8186" xr:uid="{5D1B34CB-7F50-4146-A66F-476B31F2D92F}"/>
    <cellStyle name="20% - Énfasis3 113_Margen" xfId="39716" xr:uid="{EADD0260-403F-4F21-9ADE-B5F526EDB230}"/>
    <cellStyle name="20% - Énfasis3 114" xfId="8187" xr:uid="{6A779922-B250-4A15-87C0-8091FAE94963}"/>
    <cellStyle name="20% - Énfasis3 114 2" xfId="8188" xr:uid="{FDB88BF2-5DE4-4681-BAE5-6A34FB583C89}"/>
    <cellStyle name="20% - Énfasis3 114_Margen" xfId="39717" xr:uid="{FC8E37B9-85B9-4E55-A019-DC391ABA68E7}"/>
    <cellStyle name="20% - Énfasis3 115" xfId="8189" xr:uid="{EA3087F4-3AC7-44BB-AA05-18B4EEDFA32A}"/>
    <cellStyle name="20% - Énfasis3 115 2" xfId="8190" xr:uid="{E6E0F283-20DF-4C5F-8ED0-F1669EE94B38}"/>
    <cellStyle name="20% - Énfasis3 115_Margen" xfId="39718" xr:uid="{CE898618-5A4D-4D5F-81AE-9955AC375708}"/>
    <cellStyle name="20% - Énfasis3 116" xfId="8191" xr:uid="{71164A17-1914-415E-B267-F3A7FBD4A158}"/>
    <cellStyle name="20% - Énfasis3 116 2" xfId="8192" xr:uid="{D06A23D6-984B-4522-B023-429D4F1D0198}"/>
    <cellStyle name="20% - Énfasis3 116_Margen" xfId="39719" xr:uid="{24ED1F60-91E0-48AD-AEAA-611F8D9914F2}"/>
    <cellStyle name="20% - Énfasis3 117" xfId="8193" xr:uid="{CFED9D66-126B-4CC3-8610-C4136A9FA956}"/>
    <cellStyle name="20% - Énfasis3 117 2" xfId="8194" xr:uid="{B0DA0726-72BE-42EA-968B-10D024BAAD6B}"/>
    <cellStyle name="20% - Énfasis3 117_Margen" xfId="39720" xr:uid="{570C9FDC-43E8-47E3-ACD3-B978871E6FD0}"/>
    <cellStyle name="20% - Énfasis3 118" xfId="8195" xr:uid="{50CF4C1D-6B74-43B8-838E-139C0720539B}"/>
    <cellStyle name="20% - Énfasis3 118 2" xfId="8196" xr:uid="{503DEF05-1174-4AE0-90FC-04F79CA437E1}"/>
    <cellStyle name="20% - Énfasis3 118_Margen" xfId="39721" xr:uid="{E3A968D0-3588-4D67-A0BE-FAAFEA3B5D84}"/>
    <cellStyle name="20% - Énfasis3 119" xfId="8197" xr:uid="{593A4104-ED84-4098-8B08-5123ED14D095}"/>
    <cellStyle name="20% - Énfasis3 119 2" xfId="8198" xr:uid="{CE688983-1997-47DD-93BC-E94B6D4B9978}"/>
    <cellStyle name="20% - Énfasis3 119_Margen" xfId="39722" xr:uid="{6941B415-7643-4E6A-AD93-99B802555BA0}"/>
    <cellStyle name="20% - Énfasis3 12" xfId="8199" xr:uid="{92EA5641-341D-4A5E-9233-38C7440393BA}"/>
    <cellStyle name="20% - Énfasis3 12 2" xfId="8200" xr:uid="{26E9FBD6-7963-4C3D-9906-C7CDCCD860DA}"/>
    <cellStyle name="20% - Énfasis3 12_Margen" xfId="39723" xr:uid="{6538E16C-03FF-4302-A7B0-45BDB4841AD6}"/>
    <cellStyle name="20% - Énfasis3 120" xfId="8201" xr:uid="{C1A4709C-A737-4C48-995C-0D9420E5DDA2}"/>
    <cellStyle name="20% - Énfasis3 120 2" xfId="8202" xr:uid="{119F71FD-8C57-4586-A37F-865091FFD33B}"/>
    <cellStyle name="20% - Énfasis3 120_Margen" xfId="39724" xr:uid="{17C60252-2D71-404B-9D2F-9BC03F32DE49}"/>
    <cellStyle name="20% - Énfasis3 121" xfId="8203" xr:uid="{8C344794-B307-4E12-97B1-ACD4BE9F2D32}"/>
    <cellStyle name="20% - Énfasis3 121 2" xfId="8204" xr:uid="{0547031E-8826-45FE-9AAB-FF1D2542A830}"/>
    <cellStyle name="20% - Énfasis3 121_Margen" xfId="39725" xr:uid="{D6771F40-2C30-444E-A2E3-4D10437FE2E4}"/>
    <cellStyle name="20% - Énfasis3 122" xfId="8205" xr:uid="{54F9FE9F-CEDB-4C88-9187-064743F26FCC}"/>
    <cellStyle name="20% - Énfasis3 122 2" xfId="8206" xr:uid="{5EB112D4-DC32-4104-9861-86B523F9D674}"/>
    <cellStyle name="20% - Énfasis3 122_Margen" xfId="39726" xr:uid="{0BDAE6C3-63A6-4FB2-AFB4-2F20BD613DF0}"/>
    <cellStyle name="20% - Énfasis3 123" xfId="8207" xr:uid="{8875DA45-35F5-43F8-BA2B-38169CFBD7E5}"/>
    <cellStyle name="20% - Énfasis3 123 2" xfId="8208" xr:uid="{E342B854-0A0A-43BC-85FC-B64583A41607}"/>
    <cellStyle name="20% - Énfasis3 123_Margen" xfId="39727" xr:uid="{96E9F500-3B88-455C-9A3E-E891A26A9F98}"/>
    <cellStyle name="20% - Énfasis3 124" xfId="8209" xr:uid="{997709BC-DA58-486B-9AE9-2840CD578B25}"/>
    <cellStyle name="20% - Énfasis3 124 2" xfId="8210" xr:uid="{71580D06-FE7B-4CC0-903C-03D1CC92ABEF}"/>
    <cellStyle name="20% - Énfasis3 124_Margen" xfId="39728" xr:uid="{4960511E-2D97-4B96-9977-287D24DE0C52}"/>
    <cellStyle name="20% - Énfasis3 125" xfId="8211" xr:uid="{5901521D-5C7A-4AD9-BF23-C843A35D06AF}"/>
    <cellStyle name="20% - Énfasis3 125 2" xfId="8212" xr:uid="{D18CE70B-7FA9-47F5-988A-E6D8DB8F0B6F}"/>
    <cellStyle name="20% - Énfasis3 125_Margen" xfId="39729" xr:uid="{ACC1886B-489B-4285-A3E6-6B8CEBA8AFCB}"/>
    <cellStyle name="20% - Énfasis3 126" xfId="8213" xr:uid="{229E8ABC-9048-4361-A9E0-2CE9738B85D3}"/>
    <cellStyle name="20% - Énfasis3 126 2" xfId="8214" xr:uid="{A8CD0BFB-8A8C-4D2E-B51D-969E58794DB9}"/>
    <cellStyle name="20% - Énfasis3 126_Margen" xfId="39730" xr:uid="{422D2517-3411-44EF-AEF9-BE01B6F46815}"/>
    <cellStyle name="20% - Énfasis3 127" xfId="8215" xr:uid="{024D8C16-635E-45BB-9D02-1EE7FF05537F}"/>
    <cellStyle name="20% - Énfasis3 127 2" xfId="8216" xr:uid="{CA3B4D75-1E78-48BE-BDA6-0F82A6633417}"/>
    <cellStyle name="20% - Énfasis3 127_Margen" xfId="39731" xr:uid="{1545D29B-5AB6-44E6-87BF-7DBB57A0A0DB}"/>
    <cellStyle name="20% - Énfasis3 128" xfId="8217" xr:uid="{61A7A8F9-A8F5-46C8-B3FA-AFE126ECC3D6}"/>
    <cellStyle name="20% - Énfasis3 128 2" xfId="8218" xr:uid="{D01DDE8B-D736-4556-9A83-9F57F8649DEC}"/>
    <cellStyle name="20% - Énfasis3 128_Margen" xfId="39732" xr:uid="{A17147A0-6F05-4003-B40E-051DAC3F7501}"/>
    <cellStyle name="20% - Énfasis3 129" xfId="8219" xr:uid="{8698E991-3A68-4BF0-927F-C51FA213F245}"/>
    <cellStyle name="20% - Énfasis3 129 2" xfId="8220" xr:uid="{8E8E9AC4-B087-4F68-BF89-0A56B2BD448B}"/>
    <cellStyle name="20% - Énfasis3 129_Margen" xfId="39733" xr:uid="{68287803-5752-4770-B971-8EB7465D58A2}"/>
    <cellStyle name="20% - Énfasis3 13" xfId="8221" xr:uid="{621C2D17-30C7-4389-A882-F443DAEDCC7E}"/>
    <cellStyle name="20% - Énfasis3 13 2" xfId="8222" xr:uid="{17990DA2-8939-4591-BBBF-C3CEF3FAFE54}"/>
    <cellStyle name="20% - Énfasis3 13_Margen" xfId="39734" xr:uid="{FFDF64B5-E84E-4171-8A56-0B8326B2C3EB}"/>
    <cellStyle name="20% - Énfasis3 130" xfId="8223" xr:uid="{7C56C884-AA1F-498C-A709-B1119BA17AE4}"/>
    <cellStyle name="20% - Énfasis3 130 2" xfId="8224" xr:uid="{549F0958-B86C-4F94-94F9-0A18479D5901}"/>
    <cellStyle name="20% - Énfasis3 130_Margen" xfId="39735" xr:uid="{A4F02ADE-4654-43DC-8794-DB791417A60A}"/>
    <cellStyle name="20% - Énfasis3 131" xfId="8225" xr:uid="{11F6FFF9-4224-4C5C-9C27-C61B685A62F1}"/>
    <cellStyle name="20% - Énfasis3 131 2" xfId="8226" xr:uid="{812BDA6A-09C7-47DF-99AB-538303CB1ADA}"/>
    <cellStyle name="20% - Énfasis3 131_Margen" xfId="39736" xr:uid="{5480E00F-0F7B-4425-B694-9BAE7D9DD1C6}"/>
    <cellStyle name="20% - Énfasis3 132" xfId="8227" xr:uid="{E9A157F9-DF30-4608-B33D-81ABB788002E}"/>
    <cellStyle name="20% - Énfasis3 132 2" xfId="8228" xr:uid="{051EDB13-AF57-4355-AF2B-8D86DB9B855D}"/>
    <cellStyle name="20% - Énfasis3 132_Margen" xfId="39737" xr:uid="{5CC15CD1-B770-41AF-BBF2-B60B108F61DF}"/>
    <cellStyle name="20% - Énfasis3 133" xfId="8229" xr:uid="{519C5A99-866B-49D9-90F0-2F3611030651}"/>
    <cellStyle name="20% - Énfasis3 133 2" xfId="8230" xr:uid="{AE68B1D6-4198-422B-8600-277EB739AAE3}"/>
    <cellStyle name="20% - Énfasis3 133_Margen" xfId="39738" xr:uid="{0D1125B3-F313-4604-BE5F-5D98AE84C3AA}"/>
    <cellStyle name="20% - Énfasis3 134" xfId="8231" xr:uid="{8C16761E-6144-44F5-806D-FDADD44A6A61}"/>
    <cellStyle name="20% - Énfasis3 134 2" xfId="8232" xr:uid="{C6A845A2-E8C8-430C-BDE1-B33547136625}"/>
    <cellStyle name="20% - Énfasis3 134_Margen" xfId="39739" xr:uid="{64118AD8-CC65-4D68-820F-980E65BFC296}"/>
    <cellStyle name="20% - Énfasis3 135" xfId="8233" xr:uid="{837ECD74-96FE-463A-A02C-B71FDF4403EE}"/>
    <cellStyle name="20% - Énfasis3 135 2" xfId="8234" xr:uid="{DCE61D55-63B1-40EE-AF47-B9B4E292FC3B}"/>
    <cellStyle name="20% - Énfasis3 135_Margen" xfId="39740" xr:uid="{BF4185D7-8263-4143-892E-01C10EA57FF0}"/>
    <cellStyle name="20% - Énfasis3 136" xfId="8235" xr:uid="{54D910DF-470B-488E-94EF-9FEC6CB949CB}"/>
    <cellStyle name="20% - Énfasis3 136 2" xfId="8236" xr:uid="{1159C834-167A-4B02-BE7E-B0922F806479}"/>
    <cellStyle name="20% - Énfasis3 136_Margen" xfId="39741" xr:uid="{99AAA164-574C-4ECD-B00F-1725432C49B8}"/>
    <cellStyle name="20% - Énfasis3 137" xfId="8237" xr:uid="{86883E56-9C69-43FF-AA74-896028024695}"/>
    <cellStyle name="20% - Énfasis3 137 2" xfId="8238" xr:uid="{39632F26-8BC5-47B4-BC31-A022CFFAE1A7}"/>
    <cellStyle name="20% - Énfasis3 137_Margen" xfId="39742" xr:uid="{CA5E2BAB-601B-4028-84B4-C508FD55406F}"/>
    <cellStyle name="20% - Énfasis3 138" xfId="8239" xr:uid="{8820DFA7-3F16-4F14-8D6E-1931B00DFB58}"/>
    <cellStyle name="20% - Énfasis3 138 2" xfId="8240" xr:uid="{99059335-2317-442A-B2FA-93D0B9BA35C6}"/>
    <cellStyle name="20% - Énfasis3 138_Margen" xfId="39743" xr:uid="{6C83ABD3-53DA-40E5-8849-EA3415211A7D}"/>
    <cellStyle name="20% - Énfasis3 139" xfId="8241" xr:uid="{FB246D13-57B4-45B9-94EB-002C7FBDA575}"/>
    <cellStyle name="20% - Énfasis3 139 2" xfId="8242" xr:uid="{47C4D599-4E6F-4557-A206-4CBFDE0009D4}"/>
    <cellStyle name="20% - Énfasis3 139_Margen" xfId="39744" xr:uid="{FC0F35F3-A8B7-4856-956E-71DDB8E4BF8A}"/>
    <cellStyle name="20% - Énfasis3 14" xfId="8243" xr:uid="{219E2BAA-8427-457F-9DDB-FF588B7EE5A4}"/>
    <cellStyle name="20% - Énfasis3 14 2" xfId="8244" xr:uid="{962D40B0-2445-4C32-9EC2-29233F22B700}"/>
    <cellStyle name="20% - Énfasis3 14_Margen" xfId="39745" xr:uid="{72FD828B-21A6-4CCC-BED9-905845D810C6}"/>
    <cellStyle name="20% - Énfasis3 140" xfId="8245" xr:uid="{013704EA-A7C8-4C67-9506-53CB55A63B00}"/>
    <cellStyle name="20% - Énfasis3 140 2" xfId="8246" xr:uid="{7F3FE368-7422-4737-AE7B-B1CFAE4AF140}"/>
    <cellStyle name="20% - Énfasis3 140_Margen" xfId="39746" xr:uid="{A80ABD28-519B-4433-9C58-E949B475A041}"/>
    <cellStyle name="20% - Énfasis3 141" xfId="8247" xr:uid="{D1675931-41AC-4ADF-8A53-C1E055AE06F3}"/>
    <cellStyle name="20% - Énfasis3 141 2" xfId="8248" xr:uid="{D3963FD4-C0F0-4A8D-B5B1-C706EF34BA63}"/>
    <cellStyle name="20% - Énfasis3 141_Margen" xfId="39747" xr:uid="{6D4654C2-1970-419D-8047-EC385157C94D}"/>
    <cellStyle name="20% - Énfasis3 142" xfId="8249" xr:uid="{DAF0D36E-AED3-4DBF-B883-61E3239CF4C0}"/>
    <cellStyle name="20% - Énfasis3 142 2" xfId="8250" xr:uid="{8EFFAFB5-2F82-40BF-BFC8-29D12B298A3F}"/>
    <cellStyle name="20% - Énfasis3 142_Margen" xfId="39748" xr:uid="{4DE795F9-AD5D-48D0-8641-DF53C43A2456}"/>
    <cellStyle name="20% - Énfasis3 143" xfId="8251" xr:uid="{4620073C-25E5-454F-8B47-F14EC8714D28}"/>
    <cellStyle name="20% - Énfasis3 143 2" xfId="8252" xr:uid="{A708EAAB-34ED-4B7F-941C-E5A670A54A1A}"/>
    <cellStyle name="20% - Énfasis3 143_Margen" xfId="39749" xr:uid="{0804E18A-74B7-424A-8EA9-FFE0CB1348B9}"/>
    <cellStyle name="20% - Énfasis3 144" xfId="8253" xr:uid="{B2B35E84-697A-455D-AA86-27AECF00F798}"/>
    <cellStyle name="20% - Énfasis3 144 2" xfId="8254" xr:uid="{3E04A83B-899A-4CBA-B57D-6EAA1D09F440}"/>
    <cellStyle name="20% - Énfasis3 144_Margen" xfId="39750" xr:uid="{162F73FB-124D-40E0-BF6B-0A314C56DEEA}"/>
    <cellStyle name="20% - Énfasis3 145" xfId="8255" xr:uid="{6AF552EE-4D6E-4D1B-9F90-FA1F00236D30}"/>
    <cellStyle name="20% - Énfasis3 145 2" xfId="8256" xr:uid="{C75F6075-E8CD-4B3B-AA66-98F204C716A9}"/>
    <cellStyle name="20% - Énfasis3 145_Margen" xfId="39751" xr:uid="{EDF862B8-5BA5-4CCC-A220-8BC3F43A1012}"/>
    <cellStyle name="20% - Énfasis3 146" xfId="8257" xr:uid="{D19224D4-CF93-4ADF-9C2C-498C36793ABF}"/>
    <cellStyle name="20% - Énfasis3 146 2" xfId="8258" xr:uid="{9DAC4326-45B9-4B32-8C54-A7525A840A52}"/>
    <cellStyle name="20% - Énfasis3 146_Margen" xfId="39752" xr:uid="{5F09B8D7-2836-43B7-8B1E-D0131DF46FA9}"/>
    <cellStyle name="20% - Énfasis3 147" xfId="8259" xr:uid="{58129B86-484A-4CB3-A2DC-35CE5F474181}"/>
    <cellStyle name="20% - Énfasis3 147 2" xfId="8260" xr:uid="{88CC57D5-ABFE-43AA-957B-85638E41567D}"/>
    <cellStyle name="20% - Énfasis3 147_Margen" xfId="39753" xr:uid="{33D0DADD-F0EA-4172-BEE9-729097BFF852}"/>
    <cellStyle name="20% - Énfasis3 148" xfId="8261" xr:uid="{8DE2CE0F-D54F-42AA-99FE-2119074FCAF1}"/>
    <cellStyle name="20% - Énfasis3 148 2" xfId="8262" xr:uid="{3E21485E-8E8B-432C-9612-7C7C8EE457A7}"/>
    <cellStyle name="20% - Énfasis3 148_Margen" xfId="39754" xr:uid="{02D4F912-6EB7-44C9-B16F-86517D8F31B9}"/>
    <cellStyle name="20% - Énfasis3 149" xfId="8263" xr:uid="{95F2D30D-F6A7-4FA7-8DB7-0A5E0FCD318F}"/>
    <cellStyle name="20% - Énfasis3 149 2" xfId="8264" xr:uid="{3032DC4D-0B7C-4B74-AF69-47D34ECBE09B}"/>
    <cellStyle name="20% - Énfasis3 149_Margen" xfId="39755" xr:uid="{0A260023-EFFB-40C4-A21A-F8CCBE087D80}"/>
    <cellStyle name="20% - Énfasis3 15" xfId="8265" xr:uid="{71C62C44-0433-4556-B9F5-14E03776A338}"/>
    <cellStyle name="20% - Énfasis3 15 2" xfId="8266" xr:uid="{D3C2C74D-D975-48E8-9BD8-76B166F7EB60}"/>
    <cellStyle name="20% - Énfasis3 15_Margen" xfId="39756" xr:uid="{4E8FBEA3-9335-4CCA-9E4E-B5C82B4CE56C}"/>
    <cellStyle name="20% - Énfasis3 150" xfId="8267" xr:uid="{67AF8D05-0B5D-4DF0-869A-A4BFA24325A5}"/>
    <cellStyle name="20% - Énfasis3 150 2" xfId="8268" xr:uid="{6590CF1C-716D-4053-A6C6-068EDD3418DB}"/>
    <cellStyle name="20% - Énfasis3 150_Margen" xfId="39757" xr:uid="{54819E71-DA71-456A-B381-6F8DD966C415}"/>
    <cellStyle name="20% - Énfasis3 151" xfId="8269" xr:uid="{652CD0A1-A5CB-415F-B3B9-D2E58F7FA460}"/>
    <cellStyle name="20% - Énfasis3 151 2" xfId="8270" xr:uid="{75480963-BB06-47C1-9997-D1B6E73ECB8B}"/>
    <cellStyle name="20% - Énfasis3 151_Margen" xfId="39758" xr:uid="{FAE3D5F7-86BC-4505-B17B-63F2B2E57B4F}"/>
    <cellStyle name="20% - Énfasis3 152" xfId="8271" xr:uid="{59E0EF68-7A25-4472-B98C-9779C6E5BAE5}"/>
    <cellStyle name="20% - Énfasis3 152 2" xfId="8272" xr:uid="{03EC5649-5B65-47C4-8CEF-526FE94F9D0D}"/>
    <cellStyle name="20% - Énfasis3 152_Margen" xfId="39759" xr:uid="{B5CCAA90-CD26-4DCE-ACC7-5D6665335E3A}"/>
    <cellStyle name="20% - Énfasis3 153" xfId="8273" xr:uid="{D7F64990-5339-465F-A549-ED9A94DF6C42}"/>
    <cellStyle name="20% - Énfasis3 153 2" xfId="8274" xr:uid="{C20CBA18-BF19-4568-A3D7-E5177C468D01}"/>
    <cellStyle name="20% - Énfasis3 153_Margen" xfId="39760" xr:uid="{80073F97-A953-46F2-8BFB-B5509D18B541}"/>
    <cellStyle name="20% - Énfasis3 154" xfId="8275" xr:uid="{758844B4-8C31-46BC-B368-1271C9DDB954}"/>
    <cellStyle name="20% - Énfasis3 154 2" xfId="8276" xr:uid="{DECB4234-FD83-444F-9CE9-2638D3E5E848}"/>
    <cellStyle name="20% - Énfasis3 154_Margen" xfId="39761" xr:uid="{E1CF26D1-C3B0-40A9-8FAC-10CAAC01B8A5}"/>
    <cellStyle name="20% - Énfasis3 155" xfId="8277" xr:uid="{A1237E79-E75F-432D-8130-44A1C52AF689}"/>
    <cellStyle name="20% - Énfasis3 155 2" xfId="8278" xr:uid="{A8FFEB48-513C-4A53-85FB-C33E4D38ED65}"/>
    <cellStyle name="20% - Énfasis3 155_Margen" xfId="39762" xr:uid="{577AC38F-DB7B-4B0D-A945-DBEB652F3694}"/>
    <cellStyle name="20% - Énfasis3 156" xfId="8279" xr:uid="{7705529A-5F83-48B5-9AA4-60D10994C83F}"/>
    <cellStyle name="20% - Énfasis3 156 2" xfId="8280" xr:uid="{F915081D-47A4-40CA-859F-2B4679E98387}"/>
    <cellStyle name="20% - Énfasis3 156_Margen" xfId="39763" xr:uid="{CC407622-CE1C-4FB2-B66A-EAEF061324C0}"/>
    <cellStyle name="20% - Énfasis3 157" xfId="8281" xr:uid="{CAF1C78A-5493-4CB5-978C-DA2CF53E828A}"/>
    <cellStyle name="20% - Énfasis3 157 2" xfId="8282" xr:uid="{00632CE3-7E0F-45EA-B502-79BF155A4A91}"/>
    <cellStyle name="20% - Énfasis3 157_Margen" xfId="39764" xr:uid="{F88146DC-757F-4B30-A938-5572CB94EF2E}"/>
    <cellStyle name="20% - Énfasis3 158" xfId="8283" xr:uid="{86D21D31-06D3-41A9-82F4-0F307E0FD625}"/>
    <cellStyle name="20% - Énfasis3 158 2" xfId="8284" xr:uid="{21FF34CC-2C78-4464-AC6D-30F92170B841}"/>
    <cellStyle name="20% - Énfasis3 158_Margen" xfId="39765" xr:uid="{2A0421B9-C76C-459D-95CF-E6AA357FCAD7}"/>
    <cellStyle name="20% - Énfasis3 159" xfId="8285" xr:uid="{80919D35-5307-4EFB-B06A-2E4842C4D3AC}"/>
    <cellStyle name="20% - Énfasis3 159 2" xfId="8286" xr:uid="{3EFE4D53-0AA4-4981-947B-F4BEE5A7F12F}"/>
    <cellStyle name="20% - Énfasis3 159_Margen" xfId="39766" xr:uid="{4C8B5586-5952-4E49-8E9F-E977BB3927AA}"/>
    <cellStyle name="20% - Énfasis3 16" xfId="8287" xr:uid="{BD384A88-6397-4220-906C-260377D2F403}"/>
    <cellStyle name="20% - Énfasis3 16 2" xfId="8288" xr:uid="{0183C1C6-D2BA-4342-BD5E-97600A40689F}"/>
    <cellStyle name="20% - Énfasis3 16_Margen" xfId="39767" xr:uid="{0252B697-0F82-4724-AE13-1BBCE5EA234B}"/>
    <cellStyle name="20% - Énfasis3 160" xfId="8289" xr:uid="{F089A02A-31B4-465B-BAD2-605690DE2AF1}"/>
    <cellStyle name="20% - Énfasis3 160 2" xfId="8290" xr:uid="{67941BDB-F423-49D8-9F30-1C3D77AB8AC5}"/>
    <cellStyle name="20% - Énfasis3 160_Margen" xfId="39768" xr:uid="{EC78585C-DFB7-45D0-A38F-0D2339F1225D}"/>
    <cellStyle name="20% - Énfasis3 161" xfId="8291" xr:uid="{D2DB4366-A118-4D71-826E-30C98F606127}"/>
    <cellStyle name="20% - Énfasis3 161 2" xfId="8292" xr:uid="{85D2DE08-F01E-48BD-8AE0-8E0E8202B762}"/>
    <cellStyle name="20% - Énfasis3 161_Margen" xfId="39769" xr:uid="{4C5A9D4B-8358-46D4-AF6C-B1E1BC48138A}"/>
    <cellStyle name="20% - Énfasis3 162" xfId="8293" xr:uid="{23907846-E2BB-476E-A3B5-BF89F5CBBABE}"/>
    <cellStyle name="20% - Énfasis3 162 2" xfId="8294" xr:uid="{27D75A4D-E7F0-4540-B4B0-515074EAF962}"/>
    <cellStyle name="20% - Énfasis3 162_Margen" xfId="39770" xr:uid="{F9E7E636-4329-464F-A089-E68B736661A2}"/>
    <cellStyle name="20% - Énfasis3 163" xfId="8295" xr:uid="{5612AEB4-5DE4-425C-B1FE-B4818B99B747}"/>
    <cellStyle name="20% - Énfasis3 163 2" xfId="8296" xr:uid="{FDA32C94-1123-4080-9129-7BABDC4CEF48}"/>
    <cellStyle name="20% - Énfasis3 163_Margen" xfId="39771" xr:uid="{869F9340-D2A4-47A8-A5A8-ED692E41B81A}"/>
    <cellStyle name="20% - Énfasis3 164" xfId="8297" xr:uid="{B1584E1F-2585-42BA-B9EE-881198002487}"/>
    <cellStyle name="20% - Énfasis3 164 2" xfId="8298" xr:uid="{9A4E7B66-AE3B-4EEE-A97D-8A1EF11BF178}"/>
    <cellStyle name="20% - Énfasis3 164_Margen" xfId="39772" xr:uid="{C78857AF-22E1-4BD6-8423-488C0BED9ED4}"/>
    <cellStyle name="20% - Énfasis3 165" xfId="8299" xr:uid="{BDE5D954-F62B-4D13-827F-5F3A418D4EC6}"/>
    <cellStyle name="20% - Énfasis3 165 2" xfId="8300" xr:uid="{9BA6910D-F0E8-4A6D-83BD-0F01DDD9ACC2}"/>
    <cellStyle name="20% - Énfasis3 165_Margen" xfId="39773" xr:uid="{F700228B-B4EE-46A8-88D9-9A1D1CF52FE4}"/>
    <cellStyle name="20% - Énfasis3 166" xfId="8301" xr:uid="{F5FC3D74-0740-411C-B430-512483BD026C}"/>
    <cellStyle name="20% - Énfasis3 166 2" xfId="8302" xr:uid="{DCC6011C-1F2D-4031-A2F9-A0981D32C331}"/>
    <cellStyle name="20% - Énfasis3 166_Margen" xfId="39774" xr:uid="{A3B41939-DEB3-4E8A-85E2-C067D96A3095}"/>
    <cellStyle name="20% - Énfasis3 167" xfId="8303" xr:uid="{B1A58DE5-B28C-4D77-BFDB-AF51DF50A3A8}"/>
    <cellStyle name="20% - Énfasis3 167 2" xfId="8304" xr:uid="{9A79628F-D59E-4E3A-9EF1-A90ECD35BF33}"/>
    <cellStyle name="20% - Énfasis3 167_Margen" xfId="39775" xr:uid="{389539F3-F2E9-4CA7-A8EC-C62E22CFDB5E}"/>
    <cellStyle name="20% - Énfasis3 168" xfId="8305" xr:uid="{93BC529C-703B-46FD-9B53-8B6F5CF39C24}"/>
    <cellStyle name="20% - Énfasis3 168 2" xfId="8306" xr:uid="{C9BBE3F2-3071-4349-87B7-5790DE6E1121}"/>
    <cellStyle name="20% - Énfasis3 168_Margen" xfId="39776" xr:uid="{40FC65CA-10A1-47CB-87BE-51821A961BE5}"/>
    <cellStyle name="20% - Énfasis3 169" xfId="8307" xr:uid="{4572ED1F-411F-4673-B7A0-E93F4FA145D5}"/>
    <cellStyle name="20% - Énfasis3 169 2" xfId="8308" xr:uid="{A26D2CB5-1D79-41CD-BC41-EBED43012FA7}"/>
    <cellStyle name="20% - Énfasis3 169_Margen" xfId="39777" xr:uid="{96C994FA-95AE-4A7C-85CC-C3ABE7BBC51F}"/>
    <cellStyle name="20% - Énfasis3 17" xfId="8309" xr:uid="{E2188189-C142-4BCB-938D-95D84AE5B037}"/>
    <cellStyle name="20% - Énfasis3 17 2" xfId="8310" xr:uid="{5CAE6F40-5DA2-4AC1-B40A-B8EEE13B1069}"/>
    <cellStyle name="20% - Énfasis3 17_Margen" xfId="39778" xr:uid="{15928A6A-7124-41B5-BF59-0A2BBCD01A90}"/>
    <cellStyle name="20% - Énfasis3 170" xfId="8311" xr:uid="{9446D163-C563-47B8-B80B-3E18D024E78E}"/>
    <cellStyle name="20% - Énfasis3 170 2" xfId="8312" xr:uid="{D0F6DE58-DB4C-436F-B87A-55BC70ED982A}"/>
    <cellStyle name="20% - Énfasis3 170_Margen" xfId="39779" xr:uid="{9286929C-8BF9-4407-870E-DF54166C164F}"/>
    <cellStyle name="20% - Énfasis3 171" xfId="8313" xr:uid="{680693A0-CF07-4C3A-84A7-9065E7D00C13}"/>
    <cellStyle name="20% - Énfasis3 171 2" xfId="8314" xr:uid="{C348510D-4EAC-4FFE-976D-66DA4BEE0CF0}"/>
    <cellStyle name="20% - Énfasis3 171_Margen" xfId="39780" xr:uid="{23973411-9790-4605-B231-5D3D9565D772}"/>
    <cellStyle name="20% - Énfasis3 172" xfId="8315" xr:uid="{32092763-B304-4969-9960-3F51A6BBBA66}"/>
    <cellStyle name="20% - Énfasis3 172 2" xfId="8316" xr:uid="{73D966D4-6930-406E-B5A2-EAC596E795A5}"/>
    <cellStyle name="20% - Énfasis3 172_Margen" xfId="39781" xr:uid="{147C4C4B-2796-44AC-B2A7-87FF913DB2BE}"/>
    <cellStyle name="20% - Énfasis3 173" xfId="8317" xr:uid="{872589DC-E9F3-4BAB-BE24-80238128B13B}"/>
    <cellStyle name="20% - Énfasis3 173 2" xfId="8318" xr:uid="{84C6BF83-01D8-4367-9950-B95215101450}"/>
    <cellStyle name="20% - Énfasis3 173_Margen" xfId="39782" xr:uid="{A42D999A-AF23-4CAA-8F2B-24F42DE60EBD}"/>
    <cellStyle name="20% - Énfasis3 174" xfId="8319" xr:uid="{8379D60F-D5DA-4E4E-BA7B-86C842031E7C}"/>
    <cellStyle name="20% - Énfasis3 174 2" xfId="8320" xr:uid="{EB763BBB-61B9-41B1-B83A-DD55E5FACA4C}"/>
    <cellStyle name="20% - Énfasis3 174_Margen" xfId="39783" xr:uid="{7E582475-5EAB-4CAD-9C79-0A24B67AF63A}"/>
    <cellStyle name="20% - Énfasis3 175" xfId="8321" xr:uid="{94259FDF-2E7A-4BEE-A909-527361D2FB66}"/>
    <cellStyle name="20% - Énfasis3 175 2" xfId="8322" xr:uid="{792E8729-D939-46D6-8524-B8C6429829A7}"/>
    <cellStyle name="20% - Énfasis3 175_Margen" xfId="39784" xr:uid="{FFCBA5DA-1D06-4B71-B444-766BE4D47623}"/>
    <cellStyle name="20% - Énfasis3 176" xfId="8323" xr:uid="{33556231-A3F3-45DA-B953-138ED5D85C98}"/>
    <cellStyle name="20% - Énfasis3 176 2" xfId="8324" xr:uid="{035B5296-7C54-45BE-88E4-82FF48CDA14D}"/>
    <cellStyle name="20% - Énfasis3 176_Margen" xfId="39785" xr:uid="{1B93D9AB-91FC-4715-9149-758A12FE425E}"/>
    <cellStyle name="20% - Énfasis3 177" xfId="8325" xr:uid="{DF5F7D63-1996-4E38-84CD-8F1D217285F5}"/>
    <cellStyle name="20% - Énfasis3 177 2" xfId="8326" xr:uid="{36DD70F1-3C30-443D-9C17-0EF5F110030C}"/>
    <cellStyle name="20% - Énfasis3 177_Margen" xfId="39786" xr:uid="{0FCE237A-CB8C-4E1E-9506-9D974B3233B1}"/>
    <cellStyle name="20% - Énfasis3 178" xfId="8327" xr:uid="{F39B2F10-2DF3-48F9-BC80-EC16D0C733A5}"/>
    <cellStyle name="20% - Énfasis3 178 2" xfId="8328" xr:uid="{CB063262-E17B-4CF7-A77F-6BE303ACCEA2}"/>
    <cellStyle name="20% - Énfasis3 178_Margen" xfId="39787" xr:uid="{CAA5CF53-6981-46B4-B39B-A1C4A46555C2}"/>
    <cellStyle name="20% - Énfasis3 179" xfId="8329" xr:uid="{6884BADE-29BF-47DC-8490-7C49EF38DA10}"/>
    <cellStyle name="20% - Énfasis3 179 2" xfId="8330" xr:uid="{C1A7C001-5B99-4B3B-AE7C-D684A9828B2D}"/>
    <cellStyle name="20% - Énfasis3 179_Margen" xfId="39788" xr:uid="{524A257D-C610-4B7F-A4E0-5A79FE04FA55}"/>
    <cellStyle name="20% - Énfasis3 18" xfId="8331" xr:uid="{FCB3EDA8-2469-4830-A026-0408E657722D}"/>
    <cellStyle name="20% - Énfasis3 18 2" xfId="8332" xr:uid="{F7B0FF36-0242-414C-8AB9-D44CA41AC6E7}"/>
    <cellStyle name="20% - Énfasis3 18_Margen" xfId="39789" xr:uid="{64FCF71C-C9C0-43C5-8DA9-1E907E6B7B9D}"/>
    <cellStyle name="20% - Énfasis3 180" xfId="8333" xr:uid="{A1BDDF5E-3C5D-4F98-B655-6D18929A8C87}"/>
    <cellStyle name="20% - Énfasis3 180 2" xfId="8334" xr:uid="{D5AE5B7F-48D3-4CC0-B012-99139530E45F}"/>
    <cellStyle name="20% - Énfasis3 180_Margen" xfId="39790" xr:uid="{124A25F5-B4D6-4860-BB61-DE135DCCE324}"/>
    <cellStyle name="20% - Énfasis3 181" xfId="8335" xr:uid="{06357531-8878-40A7-B5B9-0BA4432DADDC}"/>
    <cellStyle name="20% - Énfasis3 181 2" xfId="8336" xr:uid="{F4AC6BC8-5B23-4FB3-A0E4-454BE5EAF781}"/>
    <cellStyle name="20% - Énfasis3 181_Margen" xfId="39791" xr:uid="{C6589C45-6137-4362-8182-6CA172B61057}"/>
    <cellStyle name="20% - Énfasis3 182" xfId="8337" xr:uid="{AFD79C87-692C-409D-8AEE-75084F164275}"/>
    <cellStyle name="20% - Énfasis3 182 2" xfId="8338" xr:uid="{A52EDCD4-F048-4640-9ADD-5751A4F71D9D}"/>
    <cellStyle name="20% - Énfasis3 182_Margen" xfId="39792" xr:uid="{B464689F-B94A-45B6-91D2-C35D668C5FD2}"/>
    <cellStyle name="20% - Énfasis3 183" xfId="8339" xr:uid="{961B05DF-8B1F-44C2-8B26-9F0750B1D2DA}"/>
    <cellStyle name="20% - Énfasis3 183 2" xfId="8340" xr:uid="{8713F421-BE82-449C-A8DD-601E330C9154}"/>
    <cellStyle name="20% - Énfasis3 183_Margen" xfId="39793" xr:uid="{4734A8A4-7AFA-4686-B3EB-9F905B8771B2}"/>
    <cellStyle name="20% - Énfasis3 184" xfId="8341" xr:uid="{A390D065-460D-487F-A9BE-77DAB8D21C24}"/>
    <cellStyle name="20% - Énfasis3 184 2" xfId="8342" xr:uid="{0C52C371-05DE-4CE2-805E-AFAAEC01CC95}"/>
    <cellStyle name="20% - Énfasis3 184_Margen" xfId="39794" xr:uid="{EFF8759B-D510-45CB-BEBD-76C5D9416561}"/>
    <cellStyle name="20% - Énfasis3 19" xfId="8343" xr:uid="{89D8B761-678A-4D2E-B0BC-699AF42842FE}"/>
    <cellStyle name="20% - Énfasis3 19 2" xfId="8344" xr:uid="{B3F97984-6C42-473A-845C-B3CD57AA2EF4}"/>
    <cellStyle name="20% - Énfasis3 19_Margen" xfId="39795" xr:uid="{F411129D-A891-4064-80E2-EE63DAF8B8E9}"/>
    <cellStyle name="20% - Énfasis3 2" xfId="227" xr:uid="{5FFEFB90-B6B9-42F4-8DC4-DC4142D941D7}"/>
    <cellStyle name="20% - Énfasis3 2 10" xfId="228" xr:uid="{FCDF5C72-AEE7-45B8-B6D4-EC683CBBEE05}"/>
    <cellStyle name="20% - Énfasis3 2 11" xfId="229" xr:uid="{48E4E55B-A21A-473A-9205-ED511CB1ACE0}"/>
    <cellStyle name="20% - Énfasis3 2 12" xfId="230" xr:uid="{CDB46B69-6A03-4B95-81BB-8ABB5F310B8D}"/>
    <cellStyle name="20% - Énfasis3 2 13" xfId="231" xr:uid="{82F481CD-139B-4B17-8861-1F850B66C082}"/>
    <cellStyle name="20% - Énfasis3 2 14" xfId="232" xr:uid="{AF466CA2-D273-43B2-ADDC-5881C6B8D421}"/>
    <cellStyle name="20% - Énfasis3 2 15" xfId="233" xr:uid="{E21CC238-2841-4712-AA44-7C8F8C44857A}"/>
    <cellStyle name="20% - Énfasis3 2 16" xfId="234" xr:uid="{926703D0-E7DF-4422-A77B-C5F032336AA5}"/>
    <cellStyle name="20% - Énfasis3 2 17" xfId="235" xr:uid="{26C97585-50AF-44C7-ADC7-BDD87AF44D07}"/>
    <cellStyle name="20% - Énfasis3 2 18" xfId="236" xr:uid="{8E32C071-B833-4667-B99C-0B317B3C0C95}"/>
    <cellStyle name="20% - Énfasis3 2 19" xfId="48613" xr:uid="{3DB54C62-2F74-4F10-AA93-069615FB22F6}"/>
    <cellStyle name="20% - Énfasis3 2 2" xfId="237" xr:uid="{5EC6277B-0496-4C13-AF06-404F1CDC7066}"/>
    <cellStyle name="20% - Énfasis3 2 2 2" xfId="39796" xr:uid="{F3135854-19E1-4D76-93C6-EB6EDF66A0A6}"/>
    <cellStyle name="20% - Énfasis3 2 2 3" xfId="39797" xr:uid="{C43728E5-B108-4750-9C07-2486E5E4F9A6}"/>
    <cellStyle name="20% - Énfasis3 2 2 4" xfId="39798" xr:uid="{3598B711-F4BD-42AC-A947-55281A742474}"/>
    <cellStyle name="20% - Énfasis3 2 2 5" xfId="39799" xr:uid="{732889EC-CC7A-42BD-9120-6F47FBC98071}"/>
    <cellStyle name="20% - Énfasis3 2 2 6" xfId="39800" xr:uid="{7EA16C91-16E0-46CD-ACDB-D970132873C1}"/>
    <cellStyle name="20% - Énfasis3 2 2 7" xfId="48614" xr:uid="{0E6CAA20-2EEF-45EB-B804-709C0552BE87}"/>
    <cellStyle name="20% - Énfasis3 2 3" xfId="238" xr:uid="{5DACF35B-8005-424D-8AC1-3C7E42EC2C59}"/>
    <cellStyle name="20% - Énfasis3 2 4" xfId="239" xr:uid="{22082B1C-5C42-422A-B9D3-50EA89307CCC}"/>
    <cellStyle name="20% - Énfasis3 2 5" xfId="240" xr:uid="{6E1BAF9A-E5B2-4005-B104-BD700889D838}"/>
    <cellStyle name="20% - Énfasis3 2 6" xfId="241" xr:uid="{65C22B0C-91DE-4E3B-A239-81ABD44F774F}"/>
    <cellStyle name="20% - Énfasis3 2 7" xfId="242" xr:uid="{8A1C1A0F-3DE6-4753-8533-DE108E72F6F8}"/>
    <cellStyle name="20% - Énfasis3 2 8" xfId="243" xr:uid="{CD0D49FE-124C-42AD-87B8-E84AB4716380}"/>
    <cellStyle name="20% - Énfasis3 2 9" xfId="244" xr:uid="{06E09BF7-375E-47CD-B950-F9ED353D4184}"/>
    <cellStyle name="20% - Énfasis3 2_BC SOLES" xfId="245" xr:uid="{5FF09919-9049-4CAF-ACE7-A291F84672F8}"/>
    <cellStyle name="20% - Énfasis3 20" xfId="8345" xr:uid="{D14664C6-FED0-4C1C-9A86-DBBF5E72193C}"/>
    <cellStyle name="20% - Énfasis3 20 2" xfId="8346" xr:uid="{E8719A32-D5ED-4011-9FF2-EA13E3680D2B}"/>
    <cellStyle name="20% - Énfasis3 20_Margen" xfId="39801" xr:uid="{5A20C4D4-A3D7-4890-8FC0-9C099F213E1B}"/>
    <cellStyle name="20% - Énfasis3 21" xfId="8347" xr:uid="{11E18F61-8D0F-4FB2-9828-6D43BDDC8DB0}"/>
    <cellStyle name="20% - Énfasis3 21 2" xfId="8348" xr:uid="{81123A97-A6C3-4084-9CE3-3C6AC67371C6}"/>
    <cellStyle name="20% - Énfasis3 21_Margen" xfId="39802" xr:uid="{88AAD738-8745-4063-96E0-EC9462B96EA1}"/>
    <cellStyle name="20% - Énfasis3 22" xfId="8349" xr:uid="{D02F5782-5AD8-4EC3-8205-61729BB4A54B}"/>
    <cellStyle name="20% - Énfasis3 22 2" xfId="8350" xr:uid="{953557ED-5846-4EEF-9C16-D42E2E01B2C9}"/>
    <cellStyle name="20% - Énfasis3 22_Margen" xfId="39803" xr:uid="{821D78C2-F9F5-4540-9C4D-02CBA2A7B8C9}"/>
    <cellStyle name="20% - Énfasis3 23" xfId="8351" xr:uid="{D26C04A9-991F-48DF-999E-A421BEA2FD82}"/>
    <cellStyle name="20% - Énfasis3 23 2" xfId="8352" xr:uid="{53240BC1-4292-4F6E-97D4-AA1BBAAACEAB}"/>
    <cellStyle name="20% - Énfasis3 23_Margen" xfId="39804" xr:uid="{05514559-A2C3-425F-8E97-4422293342EB}"/>
    <cellStyle name="20% - Énfasis3 24" xfId="8353" xr:uid="{022789EB-7CE4-4CFF-8F08-CD6431D48A97}"/>
    <cellStyle name="20% - Énfasis3 24 2" xfId="8354" xr:uid="{A5849042-FC32-4E87-94DE-474DF91CB1DB}"/>
    <cellStyle name="20% - Énfasis3 24_Margen" xfId="39805" xr:uid="{E6189F7B-976A-45A2-8373-E44E2D2E3895}"/>
    <cellStyle name="20% - Énfasis3 25" xfId="8355" xr:uid="{0841D197-FB63-41E5-87FB-463C43CD55DB}"/>
    <cellStyle name="20% - Énfasis3 25 2" xfId="8356" xr:uid="{9784A18C-9AA2-4EF4-90F3-47C1B6CA9D22}"/>
    <cellStyle name="20% - Énfasis3 25_Margen" xfId="39806" xr:uid="{3960167C-E8C4-48C1-AF6F-7F8689C64F9C}"/>
    <cellStyle name="20% - Énfasis3 26" xfId="8357" xr:uid="{B01711AF-9B1A-4FC6-B318-C293A3B91587}"/>
    <cellStyle name="20% - Énfasis3 26 2" xfId="8358" xr:uid="{4AA7B253-264E-4A61-990B-674733525B39}"/>
    <cellStyle name="20% - Énfasis3 26_Margen" xfId="39807" xr:uid="{88A29D49-7560-4436-B258-3DC2C1EC1581}"/>
    <cellStyle name="20% - Énfasis3 27" xfId="8359" xr:uid="{85BEEFE1-EC4C-4D63-8D7B-6514700E2530}"/>
    <cellStyle name="20% - Énfasis3 27 2" xfId="8360" xr:uid="{0B901AF5-9B77-40C9-B336-E7AE238BC83B}"/>
    <cellStyle name="20% - Énfasis3 27_Margen" xfId="39808" xr:uid="{8E7F7666-0BE3-44B3-9EF7-707627C37C14}"/>
    <cellStyle name="20% - Énfasis3 28" xfId="8361" xr:uid="{91FA63D1-286E-43A1-A990-B21FD3A37256}"/>
    <cellStyle name="20% - Énfasis3 28 2" xfId="8362" xr:uid="{BC6B9DC3-027E-488E-8393-7B6A5CE90400}"/>
    <cellStyle name="20% - Énfasis3 28_Margen" xfId="39809" xr:uid="{6D99DEEE-6A7A-47F7-A240-09E0F4954A53}"/>
    <cellStyle name="20% - Énfasis3 29" xfId="8363" xr:uid="{4DDDDD21-0ADB-4E3C-BB77-492B9477FF16}"/>
    <cellStyle name="20% - Énfasis3 29 2" xfId="8364" xr:uid="{EFE9770C-8219-434C-8591-3543DCA4C18D}"/>
    <cellStyle name="20% - Énfasis3 29_Margen" xfId="39810" xr:uid="{932D39D0-85D8-419E-BF3D-0D281663D753}"/>
    <cellStyle name="20% - Énfasis3 3" xfId="246" xr:uid="{D004A17A-DDEB-499C-B6B9-7D71720C8646}"/>
    <cellStyle name="20% - Énfasis3 3 10" xfId="247" xr:uid="{9F097774-C720-4EA7-A1FF-16B578E160B0}"/>
    <cellStyle name="20% - Énfasis3 3 11" xfId="248" xr:uid="{08C43C72-0837-4204-96A4-72C0D737B1A5}"/>
    <cellStyle name="20% - Énfasis3 3 12" xfId="249" xr:uid="{286167E7-9B17-4DB0-9742-67DF17E3DA22}"/>
    <cellStyle name="20% - Énfasis3 3 13" xfId="250" xr:uid="{EA18C89A-C78E-43E9-AE1F-55C5E9EF08CE}"/>
    <cellStyle name="20% - Énfasis3 3 14" xfId="251" xr:uid="{5946A9FE-591B-49A0-A076-F8A449193EFE}"/>
    <cellStyle name="20% - Énfasis3 3 15" xfId="252" xr:uid="{3AE98D6E-8CE9-4985-A259-ACB97FA65A7B}"/>
    <cellStyle name="20% - Énfasis3 3 16" xfId="253" xr:uid="{A6B08E4B-7EA9-4524-906B-361C56B4A921}"/>
    <cellStyle name="20% - Énfasis3 3 17" xfId="254" xr:uid="{6DF303F4-169C-479E-BB61-2ECD30F3FD8B}"/>
    <cellStyle name="20% - Énfasis3 3 18" xfId="255" xr:uid="{8C88BD17-C490-4CE2-8808-D6D5F8315C20}"/>
    <cellStyle name="20% - Énfasis3 3 19" xfId="48615" xr:uid="{E9EBC796-1992-423E-A800-7C8A81EE7AA5}"/>
    <cellStyle name="20% - Énfasis3 3 2" xfId="256" xr:uid="{9D9B1518-8CED-4B68-AB3E-E90B9E89D912}"/>
    <cellStyle name="20% - Énfasis3 3 2 2" xfId="48616" xr:uid="{9B8A912D-0DEF-4C4D-99DF-BCEAA3537D6C}"/>
    <cellStyle name="20% - Énfasis3 3 3" xfId="257" xr:uid="{E014CE32-5959-45A4-A7DD-8E3FD9371723}"/>
    <cellStyle name="20% - Énfasis3 3 4" xfId="258" xr:uid="{5AA2B60C-E631-45CB-BA7A-CA3A42ACCFF6}"/>
    <cellStyle name="20% - Énfasis3 3 5" xfId="259" xr:uid="{9B1E8BCE-B1E8-4D23-B3CB-DADCEE203840}"/>
    <cellStyle name="20% - Énfasis3 3 6" xfId="260" xr:uid="{0439B4C1-1901-4DDB-A8CF-BE8E41AECDDD}"/>
    <cellStyle name="20% - Énfasis3 3 7" xfId="261" xr:uid="{7C3899C1-C2A4-479E-8F01-63341BFCEF8C}"/>
    <cellStyle name="20% - Énfasis3 3 8" xfId="262" xr:uid="{F1B6EEEE-D18D-4C07-848B-05BD288CA420}"/>
    <cellStyle name="20% - Énfasis3 3 9" xfId="263" xr:uid="{CAC0906B-E24D-4F9C-8155-B49CEC0BE161}"/>
    <cellStyle name="20% - Énfasis3 3_BC SOLES" xfId="264" xr:uid="{6D1185FA-3295-4420-AFEA-E13132F470FD}"/>
    <cellStyle name="20% - Énfasis3 30" xfId="8365" xr:uid="{6C42E91B-64EB-4244-AA45-3A9B660B4A70}"/>
    <cellStyle name="20% - Énfasis3 30 2" xfId="8366" xr:uid="{935E97CE-A1AD-4C40-A875-74989C50D06D}"/>
    <cellStyle name="20% - Énfasis3 30_Margen" xfId="39811" xr:uid="{D2F4B0F9-332D-441C-9AD9-155E63E7FB2B}"/>
    <cellStyle name="20% - Énfasis3 31" xfId="8367" xr:uid="{CD6B102A-6BED-4EE6-ADC3-CF9C03E7E515}"/>
    <cellStyle name="20% - Énfasis3 31 2" xfId="8368" xr:uid="{2B5EE386-131D-4167-8624-B4332279AE2F}"/>
    <cellStyle name="20% - Énfasis3 31_Margen" xfId="39812" xr:uid="{328D2AE0-2AD8-4343-A8D7-8A8BBBCD4263}"/>
    <cellStyle name="20% - Énfasis3 32" xfId="8369" xr:uid="{FD98ECE5-6DB7-4942-882A-2437A677E71E}"/>
    <cellStyle name="20% - Énfasis3 32 2" xfId="8370" xr:uid="{2CC502E2-3641-42CD-AE61-D329438E6173}"/>
    <cellStyle name="20% - Énfasis3 32_Margen" xfId="39813" xr:uid="{05CB0F29-D188-4B40-ADF8-1C18F2407C57}"/>
    <cellStyle name="20% - Énfasis3 33" xfId="8371" xr:uid="{7863400A-32DB-495C-A51D-4A9E22DD7E0C}"/>
    <cellStyle name="20% - Énfasis3 33 2" xfId="8372" xr:uid="{FEB2931F-1857-4953-BB05-71F350C6CF48}"/>
    <cellStyle name="20% - Énfasis3 33_Margen" xfId="39814" xr:uid="{A5896B61-1614-4D53-9F54-8C6964F06B0A}"/>
    <cellStyle name="20% - Énfasis3 34" xfId="8373" xr:uid="{903E8CE6-AEA3-47D7-BAD8-7D32F25ECD06}"/>
    <cellStyle name="20% - Énfasis3 34 2" xfId="8374" xr:uid="{70059B4E-938D-4BC9-898D-3DFE1C233EAF}"/>
    <cellStyle name="20% - Énfasis3 34_Margen" xfId="39815" xr:uid="{532593EB-47DF-4959-8606-88D068F7A2A8}"/>
    <cellStyle name="20% - Énfasis3 35" xfId="8375" xr:uid="{F1ECFB61-3EB5-4548-834E-9C7B989FC7B1}"/>
    <cellStyle name="20% - Énfasis3 35 2" xfId="8376" xr:uid="{A50EC5B6-BED4-4330-8511-F4107395AD15}"/>
    <cellStyle name="20% - Énfasis3 35_Margen" xfId="39816" xr:uid="{1A5A1DC6-6334-41D7-A4F4-BF7D9EE33D83}"/>
    <cellStyle name="20% - Énfasis3 36" xfId="8377" xr:uid="{6F54A38C-F094-4F60-9166-955CDFA783D5}"/>
    <cellStyle name="20% - Énfasis3 36 2" xfId="8378" xr:uid="{FD5733A0-1CF9-477A-9E77-372AE30FFF8A}"/>
    <cellStyle name="20% - Énfasis3 36_Margen" xfId="39817" xr:uid="{BE7BC7D0-2E7C-40FF-9203-42EAE5B3DC7B}"/>
    <cellStyle name="20% - Énfasis3 37" xfId="8379" xr:uid="{62D82D90-CB40-4E65-95DA-31CBE7279C3C}"/>
    <cellStyle name="20% - Énfasis3 37 2" xfId="8380" xr:uid="{C8789322-94AE-462F-B607-10B961778D75}"/>
    <cellStyle name="20% - Énfasis3 37_Margen" xfId="39818" xr:uid="{670535EB-0980-4A68-BC9F-358015400DD4}"/>
    <cellStyle name="20% - Énfasis3 38" xfId="8381" xr:uid="{195DD913-6973-4B20-9DE7-4743DB7DF8B2}"/>
    <cellStyle name="20% - Énfasis3 38 2" xfId="8382" xr:uid="{0156F7DE-A0D1-4235-B0B5-0BB37CC0D5FB}"/>
    <cellStyle name="20% - Énfasis3 38_Margen" xfId="39819" xr:uid="{E6309576-CE18-4DD9-8345-61D812DA53EE}"/>
    <cellStyle name="20% - Énfasis3 39" xfId="8383" xr:uid="{496BA1AF-3D8E-4B13-AFC7-52A39A341E64}"/>
    <cellStyle name="20% - Énfasis3 39 2" xfId="8384" xr:uid="{6DBE281B-E93A-4B00-B01B-11E7738D084E}"/>
    <cellStyle name="20% - Énfasis3 39_Margen" xfId="39820" xr:uid="{1B84B70A-C5D5-48A3-BC10-B8C8F692E786}"/>
    <cellStyle name="20% - Énfasis3 4" xfId="265" xr:uid="{F2527A03-DB5F-464C-B502-4D927D0D54D8}"/>
    <cellStyle name="20% - Énfasis3 4 10" xfId="266" xr:uid="{9E3262B1-FEFE-46D9-B554-CFF577CA6107}"/>
    <cellStyle name="20% - Énfasis3 4 11" xfId="267" xr:uid="{E50803EE-004C-4B6A-A36F-FE93DC33B42D}"/>
    <cellStyle name="20% - Énfasis3 4 12" xfId="268" xr:uid="{1080F552-E52A-4A92-A955-4F34230097EB}"/>
    <cellStyle name="20% - Énfasis3 4 13" xfId="269" xr:uid="{9A28180C-F7EF-42EB-B349-277800825AF9}"/>
    <cellStyle name="20% - Énfasis3 4 14" xfId="270" xr:uid="{347DB268-320B-4A62-8BCB-46862977EE1E}"/>
    <cellStyle name="20% - Énfasis3 4 15" xfId="271" xr:uid="{BAFE26F2-39BE-4171-89B2-EF512F7BFF01}"/>
    <cellStyle name="20% - Énfasis3 4 16" xfId="272" xr:uid="{A35E05C3-6EDF-4C1A-B3AC-55A935B3C897}"/>
    <cellStyle name="20% - Énfasis3 4 17" xfId="273" xr:uid="{7259DF42-CC8E-427B-8D90-022109EB7E07}"/>
    <cellStyle name="20% - Énfasis3 4 18" xfId="274" xr:uid="{1E38C63A-5CCD-412F-985D-53473F96737E}"/>
    <cellStyle name="20% - Énfasis3 4 19" xfId="48617" xr:uid="{EFFEA9F3-F96F-4809-A54B-E154C62FC7AD}"/>
    <cellStyle name="20% - Énfasis3 4 2" xfId="275" xr:uid="{BC8F0BA3-3054-4936-B51D-87572441B6AB}"/>
    <cellStyle name="20% - Énfasis3 4 3" xfId="276" xr:uid="{5E199C43-EA6C-4EC4-BFBE-47B3D8B6C2BA}"/>
    <cellStyle name="20% - Énfasis3 4 4" xfId="277" xr:uid="{27ED9CF2-08A6-454E-91BB-3B1138E50230}"/>
    <cellStyle name="20% - Énfasis3 4 5" xfId="278" xr:uid="{961C6257-B383-421B-A473-F0336FB32FDC}"/>
    <cellStyle name="20% - Énfasis3 4 6" xfId="279" xr:uid="{32741692-14F3-4A79-A27F-D626CEB84592}"/>
    <cellStyle name="20% - Énfasis3 4 7" xfId="280" xr:uid="{BAD33A14-D345-4DDB-B245-8A292EDADA74}"/>
    <cellStyle name="20% - Énfasis3 4 8" xfId="281" xr:uid="{A6390AF8-6917-4009-914B-F1C38B70DE02}"/>
    <cellStyle name="20% - Énfasis3 4 9" xfId="282" xr:uid="{E812FD50-B64D-4B58-94F5-842F05BBBA88}"/>
    <cellStyle name="20% - Énfasis3 4_BC SOLES" xfId="283" xr:uid="{C9F9A733-C190-4590-AA5F-3F41872BB447}"/>
    <cellStyle name="20% - Énfasis3 40" xfId="8385" xr:uid="{02045D3B-F1E9-4429-85DB-08DA1B3C1EA8}"/>
    <cellStyle name="20% - Énfasis3 40 2" xfId="8386" xr:uid="{41D1F382-B064-483E-AF82-D7A3D67444F9}"/>
    <cellStyle name="20% - Énfasis3 40_Margen" xfId="39821" xr:uid="{9823C212-89BA-47F6-9756-2CDCA6D06E54}"/>
    <cellStyle name="20% - Énfasis3 41" xfId="8387" xr:uid="{60331FED-B1C7-4D85-8F28-B68DAFE488FB}"/>
    <cellStyle name="20% - Énfasis3 41 2" xfId="8388" xr:uid="{BEBF0926-AE34-4ED1-960F-FA46704F78B2}"/>
    <cellStyle name="20% - Énfasis3 41_Margen" xfId="39822" xr:uid="{304D6C53-08D1-4A34-BF54-9E1A45E6E07E}"/>
    <cellStyle name="20% - Énfasis3 42" xfId="8389" xr:uid="{314FF9F9-164C-4164-9705-B12974DEF07A}"/>
    <cellStyle name="20% - Énfasis3 42 2" xfId="8390" xr:uid="{8143942E-33CF-4869-9FD1-BAD752F586AE}"/>
    <cellStyle name="20% - Énfasis3 42_Margen" xfId="39823" xr:uid="{6EC1F97B-5678-45DC-BE11-B6956A3921F6}"/>
    <cellStyle name="20% - Énfasis3 43" xfId="8391" xr:uid="{CB492703-AF9F-4FD7-91DE-7831BAAB6AB9}"/>
    <cellStyle name="20% - Énfasis3 43 2" xfId="8392" xr:uid="{642D2634-ED0B-4C0B-96F7-F7E6D86DBE14}"/>
    <cellStyle name="20% - Énfasis3 43_Margen" xfId="39824" xr:uid="{460CD7B9-1B92-41EF-A19C-A40D2F7D7801}"/>
    <cellStyle name="20% - Énfasis3 44" xfId="8393" xr:uid="{C8F97FAB-B0E5-41C2-BB83-409BDCB4BDE2}"/>
    <cellStyle name="20% - Énfasis3 44 2" xfId="8394" xr:uid="{D3E68902-3DE3-46A9-82F5-C8E32A2BCF94}"/>
    <cellStyle name="20% - Énfasis3 44_Margen" xfId="39825" xr:uid="{F95F9D05-59FD-4BA5-8913-9CEC4CB0E2AD}"/>
    <cellStyle name="20% - Énfasis3 45" xfId="8395" xr:uid="{618604D6-6820-4C4E-A70D-D0958EFAE314}"/>
    <cellStyle name="20% - Énfasis3 45 10" xfId="8396" xr:uid="{B98D1889-152D-4F55-BED9-092CA7840695}"/>
    <cellStyle name="20% - Énfasis3 45 10 2" xfId="8397" xr:uid="{D1C5EA15-B033-44A8-AC8F-9DF431DA9C30}"/>
    <cellStyle name="20% - Énfasis3 45 10_Margen" xfId="39826" xr:uid="{8515F780-58B8-43AB-BC3F-C89EE7F00A10}"/>
    <cellStyle name="20% - Énfasis3 45 11" xfId="8398" xr:uid="{1DAE38A0-B8A4-43FE-9CFD-8169B9987D7F}"/>
    <cellStyle name="20% - Énfasis3 45 11 2" xfId="8399" xr:uid="{1A75EB79-B885-429F-9F54-198DC18079C4}"/>
    <cellStyle name="20% - Énfasis3 45 11_Margen" xfId="39827" xr:uid="{B24BBCF6-0C92-473E-8111-D7A3405D4EF5}"/>
    <cellStyle name="20% - Énfasis3 45 12" xfId="8400" xr:uid="{FA09ED8F-642B-4628-A563-AA2075C53188}"/>
    <cellStyle name="20% - Énfasis3 45 12 2" xfId="8401" xr:uid="{13148937-4917-4C94-995C-13BB3D46A20D}"/>
    <cellStyle name="20% - Énfasis3 45 12_Margen" xfId="39828" xr:uid="{9FB615A5-1DC5-422C-B546-B0012D0C46B2}"/>
    <cellStyle name="20% - Énfasis3 45 13" xfId="8402" xr:uid="{5D3BF454-8C7C-439F-B83D-C5BBF9A7B7DF}"/>
    <cellStyle name="20% - Énfasis3 45 13 2" xfId="8403" xr:uid="{E871BA73-0FAC-45B1-BECB-C76A2FB739BD}"/>
    <cellStyle name="20% - Énfasis3 45 13_Margen" xfId="39829" xr:uid="{248C38A0-C19E-45F6-A4ED-420F281F5CDE}"/>
    <cellStyle name="20% - Énfasis3 45 14" xfId="8404" xr:uid="{ED3601FB-D989-47F4-8BAD-525CDC1357EA}"/>
    <cellStyle name="20% - Énfasis3 45 14 2" xfId="8405" xr:uid="{384AE0C3-D9D6-4B4D-8978-146ECBE608DF}"/>
    <cellStyle name="20% - Énfasis3 45 14_Margen" xfId="39830" xr:uid="{3D6EFD0F-16F4-4646-9E55-005C5618CB98}"/>
    <cellStyle name="20% - Énfasis3 45 15" xfId="8406" xr:uid="{1CD5400F-98EF-4357-9C40-6211D99436F8}"/>
    <cellStyle name="20% - Énfasis3 45 15 2" xfId="8407" xr:uid="{72206CE9-CD0E-45DB-827D-36854DC04C68}"/>
    <cellStyle name="20% - Énfasis3 45 15_Margen" xfId="39831" xr:uid="{80215474-CEC2-4DF1-A22D-A976BB3FD552}"/>
    <cellStyle name="20% - Énfasis3 45 16" xfId="8408" xr:uid="{648F70C0-DD53-4D14-B49D-BFB875EDB2BD}"/>
    <cellStyle name="20% - Énfasis3 45 16 2" xfId="8409" xr:uid="{60AF4155-2DFC-4BF2-A789-592468B11FDD}"/>
    <cellStyle name="20% - Énfasis3 45 16_Margen" xfId="39832" xr:uid="{9BB9891F-0974-49B0-8E78-2A03BFC77997}"/>
    <cellStyle name="20% - Énfasis3 45 17" xfId="8410" xr:uid="{886D48B8-F45B-4851-8A09-3E3ED9BC819B}"/>
    <cellStyle name="20% - Énfasis3 45 17 2" xfId="8411" xr:uid="{C68911FA-3FD6-4401-99BA-193D677809B2}"/>
    <cellStyle name="20% - Énfasis3 45 17_Margen" xfId="39833" xr:uid="{102618BE-CED3-413E-A988-FE0E4BA856B2}"/>
    <cellStyle name="20% - Énfasis3 45 18" xfId="8412" xr:uid="{CBE1467F-6417-483D-A1EB-4C84BF68EE8B}"/>
    <cellStyle name="20% - Énfasis3 45 18 2" xfId="8413" xr:uid="{C5FEBA39-F71A-4B0A-8701-68ABB2B56389}"/>
    <cellStyle name="20% - Énfasis3 45 18_Margen" xfId="39834" xr:uid="{E0D5157D-034D-4824-825D-D860DDCD6D44}"/>
    <cellStyle name="20% - Énfasis3 45 19" xfId="8414" xr:uid="{39AD3618-8FC2-41DB-8C2E-3C68E14DD3B8}"/>
    <cellStyle name="20% - Énfasis3 45 19 2" xfId="8415" xr:uid="{9CE4C773-FB34-479C-B90E-C48A834C46D0}"/>
    <cellStyle name="20% - Énfasis3 45 19_Margen" xfId="39835" xr:uid="{46CB2D9F-7950-49D8-BDC7-F496A3D4FEB2}"/>
    <cellStyle name="20% - Énfasis3 45 2" xfId="8416" xr:uid="{94ABC9E6-5505-4CD0-98E5-0C34951B0D94}"/>
    <cellStyle name="20% - Énfasis3 45 2 2" xfId="8417" xr:uid="{731EFA73-2E2D-4D4B-9453-E0C0555B4561}"/>
    <cellStyle name="20% - Énfasis3 45 2_Margen" xfId="39836" xr:uid="{6AB43382-43F6-481E-A473-5F5752881B0D}"/>
    <cellStyle name="20% - Énfasis3 45 20" xfId="8418" xr:uid="{28523024-CA69-4945-A5FD-8A3195472EC3}"/>
    <cellStyle name="20% - Énfasis3 45 20 2" xfId="8419" xr:uid="{DEDD4787-4D11-4C74-A743-C227A9D9AAEB}"/>
    <cellStyle name="20% - Énfasis3 45 20_Margen" xfId="39837" xr:uid="{09F7A768-D87B-4B73-8A39-EC18F3FA16AB}"/>
    <cellStyle name="20% - Énfasis3 45 21" xfId="8420" xr:uid="{443040BA-A9E8-4578-9189-1ABC1DD55938}"/>
    <cellStyle name="20% - Énfasis3 45 21 2" xfId="8421" xr:uid="{6E9F6291-5A44-4F1F-B397-811F97C2BC35}"/>
    <cellStyle name="20% - Énfasis3 45 21 2 2" xfId="8422" xr:uid="{DFF47CBB-81A1-4829-927E-3E293516C6EC}"/>
    <cellStyle name="20% - Énfasis3 45 21 2_Margen" xfId="39838" xr:uid="{542321FE-62FC-4673-A1D5-A254EEB73071}"/>
    <cellStyle name="20% - Énfasis3 45 21 3" xfId="8423" xr:uid="{7C26B472-6A4F-4D5D-A80D-C7698DAC39DC}"/>
    <cellStyle name="20% - Énfasis3 45 21_Margen" xfId="39839" xr:uid="{E6762B77-9D7C-4926-8073-24DE341056DF}"/>
    <cellStyle name="20% - Énfasis3 45 22" xfId="8424" xr:uid="{6A057BA0-6F37-45C8-A2EA-933900CD0605}"/>
    <cellStyle name="20% - Énfasis3 45 3" xfId="8425" xr:uid="{02BCAF6D-4023-493F-B594-7234C7045E6F}"/>
    <cellStyle name="20% - Énfasis3 45 3 2" xfId="8426" xr:uid="{D288C698-206B-40C0-A071-9C0595CD20E4}"/>
    <cellStyle name="20% - Énfasis3 45 3_Margen" xfId="39840" xr:uid="{60378EBE-D71B-48D7-945F-3D0D2AF3942B}"/>
    <cellStyle name="20% - Énfasis3 45 4" xfId="8427" xr:uid="{0640B472-7738-413B-B411-CDEA66328BFF}"/>
    <cellStyle name="20% - Énfasis3 45 4 2" xfId="8428" xr:uid="{443EE0B8-C111-4F2A-8759-8DF958A529FC}"/>
    <cellStyle name="20% - Énfasis3 45 4_Margen" xfId="39841" xr:uid="{4866ADE7-A54D-438A-BC28-D543E733630D}"/>
    <cellStyle name="20% - Énfasis3 45 5" xfId="8429" xr:uid="{AA5F5B7C-0CBB-4990-817D-6DC94242D467}"/>
    <cellStyle name="20% - Énfasis3 45 5 2" xfId="8430" xr:uid="{FD2E5F7E-5F02-4BF0-B7E9-F1F8280ADE7A}"/>
    <cellStyle name="20% - Énfasis3 45 5_Margen" xfId="39842" xr:uid="{04C14E6D-3D73-4F2C-B808-C038685B2958}"/>
    <cellStyle name="20% - Énfasis3 45 6" xfId="8431" xr:uid="{3EFB4922-EB15-447B-8537-1E80D86A3BEC}"/>
    <cellStyle name="20% - Énfasis3 45 6 2" xfId="8432" xr:uid="{CA13531E-A822-41F7-A3E9-24B6CADC7F28}"/>
    <cellStyle name="20% - Énfasis3 45 6_Margen" xfId="39843" xr:uid="{B0262A9A-C5D6-4C9B-9C36-885F31F37EE9}"/>
    <cellStyle name="20% - Énfasis3 45 7" xfId="8433" xr:uid="{E359AF25-71B6-43AD-AB6F-4895468F966A}"/>
    <cellStyle name="20% - Énfasis3 45 7 2" xfId="8434" xr:uid="{8B6878C4-A574-4068-8855-9579C60E03E1}"/>
    <cellStyle name="20% - Énfasis3 45 7_Margen" xfId="39844" xr:uid="{063287BB-0B6C-4F8C-82E3-BED5079A9D94}"/>
    <cellStyle name="20% - Énfasis3 45 8" xfId="8435" xr:uid="{A145DAEB-FA25-4767-81BC-1F4669625E8A}"/>
    <cellStyle name="20% - Énfasis3 45 8 2" xfId="8436" xr:uid="{E2C7F727-47D3-431B-9AB6-1C488CE3C6D1}"/>
    <cellStyle name="20% - Énfasis3 45 8_Margen" xfId="39845" xr:uid="{BA906F4F-6A98-4725-8DC3-15B9B026DFE9}"/>
    <cellStyle name="20% - Énfasis3 45 9" xfId="8437" xr:uid="{4716540D-0456-46E0-9FA1-86D141625C4C}"/>
    <cellStyle name="20% - Énfasis3 45 9 2" xfId="8438" xr:uid="{71F9BB55-73FD-46ED-A07F-1FDC9AF09BAE}"/>
    <cellStyle name="20% - Énfasis3 45 9_Margen" xfId="39846" xr:uid="{F2DE9E6C-0861-4F91-BE00-E4B95464DE60}"/>
    <cellStyle name="20% - Énfasis3 45_Margen" xfId="39847" xr:uid="{5BAFD926-559E-4169-88BB-FCB7828CB4ED}"/>
    <cellStyle name="20% - Énfasis3 46" xfId="8439" xr:uid="{22EA1085-DFFE-4ABC-AE0B-FFCFDF3D5A2C}"/>
    <cellStyle name="20% - Énfasis3 46 2" xfId="8440" xr:uid="{9B56C0B4-FFC9-48E3-91B9-5114CD731565}"/>
    <cellStyle name="20% - Énfasis3 46_Margen" xfId="39848" xr:uid="{67A2EF73-83BB-4508-B763-0D5D18484AD9}"/>
    <cellStyle name="20% - Énfasis3 47" xfId="8441" xr:uid="{9E474326-4133-4910-BDAF-B522ABC9637E}"/>
    <cellStyle name="20% - Énfasis3 47 2" xfId="8442" xr:uid="{A1A0D829-3E1B-48D3-B333-5383CD1DBA51}"/>
    <cellStyle name="20% - Énfasis3 47_Margen" xfId="39849" xr:uid="{7D49D1C2-FABD-4EBF-ADF1-B14AC0B00689}"/>
    <cellStyle name="20% - Énfasis3 48" xfId="8443" xr:uid="{38C7BB6E-3D28-4393-86F5-0C2DD51C351C}"/>
    <cellStyle name="20% - Énfasis3 48 2" xfId="8444" xr:uid="{6E108043-DEF9-4C3B-A8EE-DB4E0A60CDA9}"/>
    <cellStyle name="20% - Énfasis3 48_Margen" xfId="39850" xr:uid="{961F7C99-2BE7-426A-89DF-883DE11D3162}"/>
    <cellStyle name="20% - Énfasis3 49" xfId="8445" xr:uid="{9E69A7D4-BDCC-47C8-8751-D0879B5B8466}"/>
    <cellStyle name="20% - Énfasis3 49 2" xfId="8446" xr:uid="{0C474F35-AD80-4BE3-AB76-2BAE5AD2A3BB}"/>
    <cellStyle name="20% - Énfasis3 49_Margen" xfId="39851" xr:uid="{8CFDAFFE-8D86-463E-A409-3F447BA99E6D}"/>
    <cellStyle name="20% - Énfasis3 5" xfId="284" xr:uid="{53813287-4893-40F8-95D6-C2E837A48898}"/>
    <cellStyle name="20% - Énfasis3 5 2" xfId="8447" xr:uid="{F29BF6E3-EA23-4A37-89CF-BFBA73CD06B6}"/>
    <cellStyle name="20% - Énfasis3 5 3" xfId="8448" xr:uid="{648B6792-9FCB-4198-A803-BD9EEEE2FF12}"/>
    <cellStyle name="20% - Énfasis3 5_Margen" xfId="39852" xr:uid="{4307FF73-BED6-4EFA-AFBA-45BBE03A2454}"/>
    <cellStyle name="20% - Énfasis3 50" xfId="8449" xr:uid="{0CC56202-9267-4279-A59D-5B693235A37F}"/>
    <cellStyle name="20% - Énfasis3 50 2" xfId="8450" xr:uid="{23FF9E2A-C58B-4C09-9100-E515F32F222D}"/>
    <cellStyle name="20% - Énfasis3 50_Margen" xfId="39853" xr:uid="{CCD79F42-0C4D-44AC-BCF2-A5952317F173}"/>
    <cellStyle name="20% - Énfasis3 51" xfId="8451" xr:uid="{B8960B9D-8D82-4613-BCD7-DDF8A8B244D4}"/>
    <cellStyle name="20% - Énfasis3 51 10" xfId="8452" xr:uid="{B20CF6B7-2AB2-4761-97F4-26A5D8BBEC8D}"/>
    <cellStyle name="20% - Énfasis3 51 10 2" xfId="8453" xr:uid="{6E210BFA-A3CF-4E76-9B64-E1D8CFD0F15B}"/>
    <cellStyle name="20% - Énfasis3 51 10_Margen" xfId="39854" xr:uid="{218EB979-08A1-43E3-B56C-0D5E1183857E}"/>
    <cellStyle name="20% - Énfasis3 51 11" xfId="8454" xr:uid="{DF963021-2419-418B-9431-281E6C85F89A}"/>
    <cellStyle name="20% - Énfasis3 51 11 2" xfId="8455" xr:uid="{139B90C9-21CE-4FCF-9D4B-536A70C379B2}"/>
    <cellStyle name="20% - Énfasis3 51 11_Margen" xfId="39855" xr:uid="{6F370930-F202-4107-A9F6-F5AF3246AC88}"/>
    <cellStyle name="20% - Énfasis3 51 12" xfId="8456" xr:uid="{FB59ACFD-4F68-489D-9588-1F8D77427334}"/>
    <cellStyle name="20% - Énfasis3 51 12 2" xfId="8457" xr:uid="{ADEE4BA4-7327-4853-81C0-997515D89B73}"/>
    <cellStyle name="20% - Énfasis3 51 12_Margen" xfId="39856" xr:uid="{E9B10928-4477-4BF9-A1F6-087372868A75}"/>
    <cellStyle name="20% - Énfasis3 51 13" xfId="8458" xr:uid="{4ED6448D-694A-449E-AFB0-1F2B81041C69}"/>
    <cellStyle name="20% - Énfasis3 51 13 2" xfId="8459" xr:uid="{937BAA2D-7619-42CC-B5E8-BE74DBEB463E}"/>
    <cellStyle name="20% - Énfasis3 51 13_Margen" xfId="39857" xr:uid="{68D1F266-49E1-4FC2-BF65-F68DD5D0AE17}"/>
    <cellStyle name="20% - Énfasis3 51 14" xfId="8460" xr:uid="{37FD9678-A64C-49FF-A82D-C380A9E6447D}"/>
    <cellStyle name="20% - Énfasis3 51 14 2" xfId="8461" xr:uid="{B9E48C7A-8FC8-4693-834D-D3F61143FA61}"/>
    <cellStyle name="20% - Énfasis3 51 14_Margen" xfId="39858" xr:uid="{FF2A4068-7C28-45BA-9150-A2609358CFBE}"/>
    <cellStyle name="20% - Énfasis3 51 15" xfId="8462" xr:uid="{B0BF6083-1EC6-494E-8A2D-7BFA5AB43C43}"/>
    <cellStyle name="20% - Énfasis3 51 15 2" xfId="8463" xr:uid="{B9B72F25-9C67-41A3-ABDD-58EE1B654C71}"/>
    <cellStyle name="20% - Énfasis3 51 15_Margen" xfId="39859" xr:uid="{F0518633-4A3A-43EB-AEDE-602D5FEAC35E}"/>
    <cellStyle name="20% - Énfasis3 51 16" xfId="8464" xr:uid="{430B0825-F468-4F24-9D5F-E4D2C3ACA55A}"/>
    <cellStyle name="20% - Énfasis3 51 16 2" xfId="8465" xr:uid="{A0D51F1B-A240-43FB-9E62-A0B8AFD51F55}"/>
    <cellStyle name="20% - Énfasis3 51 16_Margen" xfId="39860" xr:uid="{8F99A537-5288-49B2-9AF8-86E89BE1A0EC}"/>
    <cellStyle name="20% - Énfasis3 51 17" xfId="8466" xr:uid="{A2574554-563C-4499-B069-8D2A067D6737}"/>
    <cellStyle name="20% - Énfasis3 51 17 2" xfId="8467" xr:uid="{182026E4-366F-4BA6-8FAA-22E9B721A1BF}"/>
    <cellStyle name="20% - Énfasis3 51 17_Margen" xfId="39861" xr:uid="{09757023-A6C1-4F24-A2D4-4C82B7B34FF9}"/>
    <cellStyle name="20% - Énfasis3 51 18" xfId="8468" xr:uid="{80134C2B-BBC9-4D06-A037-DCED5612595F}"/>
    <cellStyle name="20% - Énfasis3 51 18 2" xfId="8469" xr:uid="{44869A86-25A5-454F-95BE-813F86B796CD}"/>
    <cellStyle name="20% - Énfasis3 51 18_Margen" xfId="39862" xr:uid="{2CE30C0B-A3B3-46A1-9CE5-0C4695B819A6}"/>
    <cellStyle name="20% - Énfasis3 51 19" xfId="8470" xr:uid="{78CE8A93-0B2D-4746-B5E4-86EDB4269B29}"/>
    <cellStyle name="20% - Énfasis3 51 19 2" xfId="8471" xr:uid="{E0B8BF60-9594-4DE2-B54E-5386CD490A87}"/>
    <cellStyle name="20% - Énfasis3 51 19_Margen" xfId="39863" xr:uid="{D1D42E3A-2D96-4830-B431-08415F2AE321}"/>
    <cellStyle name="20% - Énfasis3 51 2" xfId="8472" xr:uid="{6849FB9E-A594-44DD-AA7C-58808871E917}"/>
    <cellStyle name="20% - Énfasis3 51 2 2" xfId="8473" xr:uid="{EFDB3ABC-932D-48A9-AD19-E7DE3D3DE972}"/>
    <cellStyle name="20% - Énfasis3 51 2_Margen" xfId="39864" xr:uid="{C20C6CDA-1661-4BFE-A72C-17CB909AD8BB}"/>
    <cellStyle name="20% - Énfasis3 51 20" xfId="8474" xr:uid="{E5D2D24B-AAB9-4EC5-9459-DB483C406A3F}"/>
    <cellStyle name="20% - Énfasis3 51 20 2" xfId="8475" xr:uid="{C14F3EDB-885E-455E-8275-17C4AFB25721}"/>
    <cellStyle name="20% - Énfasis3 51 20_Margen" xfId="39865" xr:uid="{BA85EE83-0AEB-472F-84A0-83CEA3AD9505}"/>
    <cellStyle name="20% - Énfasis3 51 21" xfId="8476" xr:uid="{005C679B-0EE6-4E36-ACBC-20DF005A49CB}"/>
    <cellStyle name="20% - Énfasis3 51 21 2" xfId="8477" xr:uid="{636ACE97-8AAC-45F5-B6F1-DA235F6D5BE8}"/>
    <cellStyle name="20% - Énfasis3 51 21_Margen" xfId="39866" xr:uid="{C2D5B56B-496A-46EC-829C-D42C432A20CF}"/>
    <cellStyle name="20% - Énfasis3 51 22" xfId="8478" xr:uid="{92AA14B1-F8ED-48DB-B739-D396BFB6DF3A}"/>
    <cellStyle name="20% - Énfasis3 51 3" xfId="8479" xr:uid="{557B1B7A-91C4-4D1D-93A6-3FA183402C9C}"/>
    <cellStyle name="20% - Énfasis3 51 3 2" xfId="8480" xr:uid="{B0D781D0-369E-4019-A2DD-547D23A31133}"/>
    <cellStyle name="20% - Énfasis3 51 3_Margen" xfId="39867" xr:uid="{0D682F0C-3D6B-454D-AE84-CD7BFBC2FD90}"/>
    <cellStyle name="20% - Énfasis3 51 4" xfId="8481" xr:uid="{10E34745-7DEF-47FD-8FFD-D100BFFF3745}"/>
    <cellStyle name="20% - Énfasis3 51 4 2" xfId="8482" xr:uid="{D1C7E74E-7BBC-4B3E-995D-E6908133F0B5}"/>
    <cellStyle name="20% - Énfasis3 51 4_Margen" xfId="39868" xr:uid="{BEF9A44D-34D9-4373-A565-718844E2CC8A}"/>
    <cellStyle name="20% - Énfasis3 51 5" xfId="8483" xr:uid="{C1101F4B-5CD5-4261-98C3-1DD9D1E49C0E}"/>
    <cellStyle name="20% - Énfasis3 51 5 2" xfId="8484" xr:uid="{F5448DA6-D67D-4978-AE4B-5D1BB533716D}"/>
    <cellStyle name="20% - Énfasis3 51 5_Margen" xfId="39869" xr:uid="{9163B8F0-CA8C-4D14-B6E6-679410CAFBE5}"/>
    <cellStyle name="20% - Énfasis3 51 6" xfId="8485" xr:uid="{8A86FE1A-6B23-45E6-AA97-B6E333E84186}"/>
    <cellStyle name="20% - Énfasis3 51 6 2" xfId="8486" xr:uid="{65E435B9-CDF9-406D-B375-C0B7F2FDC0C6}"/>
    <cellStyle name="20% - Énfasis3 51 6_Margen" xfId="39870" xr:uid="{0B9C6E77-2121-4B1C-9A43-469087A7298D}"/>
    <cellStyle name="20% - Énfasis3 51 7" xfId="8487" xr:uid="{D902A9E1-428F-4B11-819B-86443C5F661A}"/>
    <cellStyle name="20% - Énfasis3 51 7 2" xfId="8488" xr:uid="{1EFBACAA-9B2C-4358-B7B3-EC1A9C075F90}"/>
    <cellStyle name="20% - Énfasis3 51 7_Margen" xfId="39871" xr:uid="{B660E1B8-6032-4582-91DD-10B598185E97}"/>
    <cellStyle name="20% - Énfasis3 51 8" xfId="8489" xr:uid="{0CA1B83F-33B6-4AC1-9039-BB990474F259}"/>
    <cellStyle name="20% - Énfasis3 51 8 2" xfId="8490" xr:uid="{0021B4AE-7098-48C8-AA3C-C4362A680804}"/>
    <cellStyle name="20% - Énfasis3 51 8_Margen" xfId="39872" xr:uid="{BF766B52-80F9-401A-AD75-DE97181A7660}"/>
    <cellStyle name="20% - Énfasis3 51 9" xfId="8491" xr:uid="{78F3BE50-CCD0-4037-B987-57676793B5F7}"/>
    <cellStyle name="20% - Énfasis3 51 9 2" xfId="8492" xr:uid="{5D37A59B-E9D4-40E3-9D55-C2628B7F5EB1}"/>
    <cellStyle name="20% - Énfasis3 51 9_Margen" xfId="39873" xr:uid="{4965A6E1-1F9E-4B50-B901-393981323555}"/>
    <cellStyle name="20% - Énfasis3 51_Margen" xfId="39874" xr:uid="{3505AF2A-9145-4444-A129-21050393714B}"/>
    <cellStyle name="20% - Énfasis3 52" xfId="8493" xr:uid="{ABBA78A6-F43E-4BD3-A6A3-2B70911521B1}"/>
    <cellStyle name="20% - Énfasis3 52 2" xfId="8494" xr:uid="{B15AC935-01AF-495C-80A6-EFCA4EDB5465}"/>
    <cellStyle name="20% - Énfasis3 52_Margen" xfId="39875" xr:uid="{11C6AB3A-1496-4716-833D-2C139B2CC872}"/>
    <cellStyle name="20% - Énfasis3 53" xfId="8495" xr:uid="{FAE99858-6ABE-4371-B62C-D7209BA733CA}"/>
    <cellStyle name="20% - Énfasis3 53 2" xfId="8496" xr:uid="{FF126C0E-FDC4-4E37-B5E7-DC680930A930}"/>
    <cellStyle name="20% - Énfasis3 53_Margen" xfId="39876" xr:uid="{7F86DD23-9216-4EA5-9159-56AF2D6D777B}"/>
    <cellStyle name="20% - Énfasis3 54" xfId="8497" xr:uid="{C6418687-A884-4749-B7F8-FF1510CED518}"/>
    <cellStyle name="20% - Énfasis3 54 2" xfId="8498" xr:uid="{DBA3D6F1-508E-45D8-B73A-7D7B7B75292E}"/>
    <cellStyle name="20% - Énfasis3 54_Margen" xfId="39877" xr:uid="{EC35668F-B517-4CEF-892D-4E69141B5122}"/>
    <cellStyle name="20% - Énfasis3 55" xfId="8499" xr:uid="{357FB301-8301-44CD-A5BC-25C542360AF9}"/>
    <cellStyle name="20% - Énfasis3 55 2" xfId="8500" xr:uid="{9C034D4C-FEA6-4B28-850B-A1F0EB6D20DB}"/>
    <cellStyle name="20% - Énfasis3 55_Margen" xfId="39878" xr:uid="{C9751576-E5E4-4527-A6B8-DC06145C19E3}"/>
    <cellStyle name="20% - Énfasis3 56" xfId="8501" xr:uid="{113614F8-DA48-4A84-9A30-22843ECBA53F}"/>
    <cellStyle name="20% - Énfasis3 56 2" xfId="8502" xr:uid="{3A0C247B-5B51-4BF3-A2BE-CA07BFB9EF8F}"/>
    <cellStyle name="20% - Énfasis3 56_Margen" xfId="39879" xr:uid="{F428779B-1F60-422C-BD95-7831234FFD6D}"/>
    <cellStyle name="20% - Énfasis3 57" xfId="8503" xr:uid="{FCA16262-8C28-40A4-8554-2E954EDD9FAB}"/>
    <cellStyle name="20% - Énfasis3 57 2" xfId="8504" xr:uid="{C49CB2D4-EC7B-4295-9800-19FD5729981E}"/>
    <cellStyle name="20% - Énfasis3 57_Margen" xfId="39880" xr:uid="{6C3A213A-01F1-4943-A37D-2D5E5D25D16B}"/>
    <cellStyle name="20% - Énfasis3 58" xfId="8505" xr:uid="{B1B2BA6B-DC4A-4744-896D-44719E8763DE}"/>
    <cellStyle name="20% - Énfasis3 58 2" xfId="8506" xr:uid="{F5B180D6-8CC5-4C90-88F2-C3ADF35455D0}"/>
    <cellStyle name="20% - Énfasis3 58_Margen" xfId="39881" xr:uid="{A82CBA64-408E-4E90-A6F8-5B51BF086DEC}"/>
    <cellStyle name="20% - Énfasis3 59" xfId="8507" xr:uid="{31CEDC86-535B-44C3-8DA1-F6655B7161CC}"/>
    <cellStyle name="20% - Énfasis3 59 2" xfId="8508" xr:uid="{C44896A8-FAFC-4C72-88A1-9EAFDFF4CCD9}"/>
    <cellStyle name="20% - Énfasis3 59_Margen" xfId="39882" xr:uid="{4EAD469A-2DB6-4650-87E6-186BDF16A92F}"/>
    <cellStyle name="20% - Énfasis3 6" xfId="8509" xr:uid="{F8179050-C955-4939-9A0F-849BF0FA2D60}"/>
    <cellStyle name="20% - Énfasis3 6 2" xfId="8510" xr:uid="{2FA81D8B-09FA-4086-9DCB-D8B134609F73}"/>
    <cellStyle name="20% - Énfasis3 6 3" xfId="8511" xr:uid="{FD5BCC1D-65DC-449E-BE21-10ACDA536669}"/>
    <cellStyle name="20% - Énfasis3 6_Margen" xfId="39883" xr:uid="{9E84261D-474E-4691-A266-C30889D8D54C}"/>
    <cellStyle name="20% - Énfasis3 60" xfId="8512" xr:uid="{58064224-0961-4B3B-B9DB-EDC49321DB6E}"/>
    <cellStyle name="20% - Énfasis3 60 2" xfId="8513" xr:uid="{086E14B1-BBD4-42BA-A3BA-973355446F80}"/>
    <cellStyle name="20% - Énfasis3 60_Margen" xfId="39884" xr:uid="{64AF1687-93C9-4980-A7B4-E269CB6059FF}"/>
    <cellStyle name="20% - Énfasis3 61" xfId="8514" xr:uid="{4C06AB31-0D92-48EE-9B85-ED684C67A64A}"/>
    <cellStyle name="20% - Énfasis3 61 2" xfId="8515" xr:uid="{084F8B74-AAD2-4A2A-83BA-9947968F3747}"/>
    <cellStyle name="20% - Énfasis3 61_Margen" xfId="39885" xr:uid="{C51C7860-9955-454E-BE38-00CC66CF2A0A}"/>
    <cellStyle name="20% - Énfasis3 62" xfId="8516" xr:uid="{4EAAF867-CFFF-472F-B550-0DFE471212CC}"/>
    <cellStyle name="20% - Énfasis3 62 2" xfId="8517" xr:uid="{903B5C97-CBD0-425F-80A5-112CEF3857B5}"/>
    <cellStyle name="20% - Énfasis3 62_Margen" xfId="39886" xr:uid="{8960BBAE-F247-4646-8C07-92846F85C01D}"/>
    <cellStyle name="20% - Énfasis3 63" xfId="8518" xr:uid="{F1F0FE23-CE31-4ABD-814F-60C5F2A8A339}"/>
    <cellStyle name="20% - Énfasis3 63 2" xfId="8519" xr:uid="{C5D0AB03-18AA-4F32-B722-020CA7515B60}"/>
    <cellStyle name="20% - Énfasis3 63_Margen" xfId="39887" xr:uid="{22E4007A-8289-4EA8-A6B9-65B517155011}"/>
    <cellStyle name="20% - Énfasis3 64" xfId="8520" xr:uid="{21BD1B70-27AA-4E5D-9399-ED6467FC9CC5}"/>
    <cellStyle name="20% - Énfasis3 64 2" xfId="8521" xr:uid="{15303B50-0791-4B12-87DA-36D32A657FF8}"/>
    <cellStyle name="20% - Énfasis3 64_Margen" xfId="39888" xr:uid="{7DD67E03-F8F9-4045-848F-3CBF0547287E}"/>
    <cellStyle name="20% - Énfasis3 65" xfId="8522" xr:uid="{90822642-78BF-438E-9DEF-1A7456CBF05D}"/>
    <cellStyle name="20% - Énfasis3 65 2" xfId="8523" xr:uid="{2C4EBD9E-038D-44BB-96C5-A20414CBADB9}"/>
    <cellStyle name="20% - Énfasis3 65_Margen" xfId="39889" xr:uid="{55A586C0-6859-4550-A904-E91752E825E8}"/>
    <cellStyle name="20% - Énfasis3 66" xfId="8524" xr:uid="{12E4D58F-ACE0-4A5C-BCB9-A3148AD80620}"/>
    <cellStyle name="20% - Énfasis3 66 2" xfId="8525" xr:uid="{77B919AC-65EE-4F06-B3BD-AA593F7900AD}"/>
    <cellStyle name="20% - Énfasis3 66_Margen" xfId="39890" xr:uid="{D128D92C-7B4E-4748-ACB5-07368EA2EC4B}"/>
    <cellStyle name="20% - Énfasis3 67" xfId="8526" xr:uid="{6075CA77-4A48-4489-8B13-A2D658CADAA4}"/>
    <cellStyle name="20% - Énfasis3 67 2" xfId="8527" xr:uid="{211AC4FD-9C5F-4A74-83FB-42E0EEAC021C}"/>
    <cellStyle name="20% - Énfasis3 67_Margen" xfId="39891" xr:uid="{F95B81FD-2874-4589-BFD5-822827555136}"/>
    <cellStyle name="20% - Énfasis3 68" xfId="8528" xr:uid="{1D1738CD-6781-4558-BBDD-61DB88B71408}"/>
    <cellStyle name="20% - Énfasis3 68 2" xfId="8529" xr:uid="{4069A90C-4530-4E98-BC9A-3B6363F23610}"/>
    <cellStyle name="20% - Énfasis3 68_Margen" xfId="39892" xr:uid="{AC9624F2-C6C3-4BC8-8496-6C60155CF8AF}"/>
    <cellStyle name="20% - Énfasis3 69" xfId="8530" xr:uid="{21B6D3D5-2397-4480-B282-B288A1AC468B}"/>
    <cellStyle name="20% - Énfasis3 69 2" xfId="8531" xr:uid="{1839C91A-9D75-4053-94A5-2F735F48DBDC}"/>
    <cellStyle name="20% - Énfasis3 69_Margen" xfId="39893" xr:uid="{E15DDF0F-4BA9-4EF9-826F-93373F430A75}"/>
    <cellStyle name="20% - Énfasis3 7" xfId="8532" xr:uid="{063D598C-96BC-4AE1-8D27-648139412791}"/>
    <cellStyle name="20% - Énfasis3 7 2" xfId="8533" xr:uid="{B1C4D286-6760-40BE-9740-EC4DA9195D05}"/>
    <cellStyle name="20% - Énfasis3 7 3" xfId="8534" xr:uid="{4747B404-5B14-46C3-ADE1-B8FB9EEED54C}"/>
    <cellStyle name="20% - Énfasis3 7_Margen" xfId="39894" xr:uid="{8700A0E6-48B5-46B3-A593-11006947772F}"/>
    <cellStyle name="20% - Énfasis3 70" xfId="8535" xr:uid="{E6C7309B-8B21-479D-988B-03A581181BE9}"/>
    <cellStyle name="20% - Énfasis3 70 2" xfId="8536" xr:uid="{96BDB161-89AA-400B-BB13-FC5A14EC09E1}"/>
    <cellStyle name="20% - Énfasis3 70_Margen" xfId="39895" xr:uid="{3C83BCB4-188A-4727-90C7-580CF2548756}"/>
    <cellStyle name="20% - Énfasis3 71" xfId="8537" xr:uid="{25063C00-56F9-4544-99A5-99D1634BFFC9}"/>
    <cellStyle name="20% - Énfasis3 71 2" xfId="8538" xr:uid="{585905EB-5C76-429A-9D84-6EF2B20C3E9A}"/>
    <cellStyle name="20% - Énfasis3 71_Margen" xfId="39896" xr:uid="{402ACB13-E31B-4163-A322-02747AF75736}"/>
    <cellStyle name="20% - Énfasis3 72" xfId="8539" xr:uid="{B0EEB6F3-0D66-4EC2-BCB3-A0B1D248FF60}"/>
    <cellStyle name="20% - Énfasis3 72 2" xfId="8540" xr:uid="{C4E4E68D-B671-45C6-8418-0DB5FFD41755}"/>
    <cellStyle name="20% - Énfasis3 72_Margen" xfId="39897" xr:uid="{58147D5C-41D9-45EB-AE04-E44403898747}"/>
    <cellStyle name="20% - Énfasis3 73" xfId="8541" xr:uid="{3BB8BEE6-0411-41A3-862C-CFEEA2181A53}"/>
    <cellStyle name="20% - Énfasis3 73 2" xfId="8542" xr:uid="{ABF0714B-84AB-4044-B008-D5A1155CA362}"/>
    <cellStyle name="20% - Énfasis3 73_Margen" xfId="39898" xr:uid="{D14C1103-2D49-4374-BF31-A2BE17940A30}"/>
    <cellStyle name="20% - Énfasis3 74" xfId="8543" xr:uid="{A0E5D8A0-E98B-4B9C-A9D3-7829EFF50049}"/>
    <cellStyle name="20% - Énfasis3 74 2" xfId="8544" xr:uid="{3917898D-1535-485D-B252-69CC76BA4212}"/>
    <cellStyle name="20% - Énfasis3 74_Margen" xfId="39899" xr:uid="{AC8D51CF-93A5-436E-BDC9-39C1E20E1080}"/>
    <cellStyle name="20% - Énfasis3 75" xfId="8545" xr:uid="{29FE6A9A-6E25-4E4A-AB2B-92A9C6D23F6F}"/>
    <cellStyle name="20% - Énfasis3 75 2" xfId="8546" xr:uid="{269EFF0B-BA47-4951-86B8-E67767A2A956}"/>
    <cellStyle name="20% - Énfasis3 75_Margen" xfId="39900" xr:uid="{B1F7CD64-80EA-4DB7-8D93-7A762422BE9D}"/>
    <cellStyle name="20% - Énfasis3 76" xfId="8547" xr:uid="{61E8A198-0610-4809-BDD9-D8A278EAA05F}"/>
    <cellStyle name="20% - Énfasis3 76 2" xfId="8548" xr:uid="{E416743C-B79B-47C1-B70D-EFB80F706BE1}"/>
    <cellStyle name="20% - Énfasis3 76_Margen" xfId="39901" xr:uid="{6E0B2134-8B8D-4377-B101-4EEF6C237408}"/>
    <cellStyle name="20% - Énfasis3 77" xfId="8549" xr:uid="{8D5AB825-1773-4085-BA1F-4B392403A726}"/>
    <cellStyle name="20% - Énfasis3 77 2" xfId="8550" xr:uid="{C73434B1-B5D4-484D-A115-3AE49478E225}"/>
    <cellStyle name="20% - Énfasis3 77_Margen" xfId="39902" xr:uid="{0FB75F7F-6E45-4157-AF87-91820AF8A767}"/>
    <cellStyle name="20% - Énfasis3 78" xfId="8551" xr:uid="{D8E15256-E7FB-4939-89AE-AA43ED0E07CD}"/>
    <cellStyle name="20% - Énfasis3 78 2" xfId="8552" xr:uid="{95AE32FE-2E1C-48A5-985D-872167CAD469}"/>
    <cellStyle name="20% - Énfasis3 78_Margen" xfId="39903" xr:uid="{0D32C48F-B4CC-4552-9B04-21A043D0CEE2}"/>
    <cellStyle name="20% - Énfasis3 79" xfId="8553" xr:uid="{399D7C5A-45B5-47EA-BFEB-2C0BF37FADD0}"/>
    <cellStyle name="20% - Énfasis3 79 2" xfId="8554" xr:uid="{4309CF10-38D0-401D-B026-8ED0799EF9E3}"/>
    <cellStyle name="20% - Énfasis3 79_Margen" xfId="39904" xr:uid="{1E44B172-83CC-437B-B8C8-6C26D421384B}"/>
    <cellStyle name="20% - Énfasis3 8" xfId="8555" xr:uid="{A0169921-AAB6-413B-875F-8FEB3CD5274B}"/>
    <cellStyle name="20% - Énfasis3 8 2" xfId="8556" xr:uid="{1F55A2F2-48AB-410C-B589-DCC19AAE826C}"/>
    <cellStyle name="20% - Énfasis3 8 3" xfId="8557" xr:uid="{6F6938C4-F90E-416A-ADC1-85EB6F4CE37E}"/>
    <cellStyle name="20% - Énfasis3 8_Margen" xfId="39905" xr:uid="{EC78002D-5112-4889-BCA6-857DCF4E6C95}"/>
    <cellStyle name="20% - Énfasis3 80" xfId="8558" xr:uid="{CD448BF8-93F6-4DE7-A992-2A8CCED351CC}"/>
    <cellStyle name="20% - Énfasis3 80 2" xfId="8559" xr:uid="{D330A2BF-C974-4A15-AF03-4EF11C76A518}"/>
    <cellStyle name="20% - Énfasis3 80_Margen" xfId="39906" xr:uid="{330EC086-3152-4A02-AC15-BA8B9E0EC1F3}"/>
    <cellStyle name="20% - Énfasis3 81" xfId="8560" xr:uid="{C1CA869F-FD7C-49BE-BB45-EA2B8C40A56F}"/>
    <cellStyle name="20% - Énfasis3 81 2" xfId="8561" xr:uid="{D498DD0A-44EF-4ACC-BDBF-D78826B6874F}"/>
    <cellStyle name="20% - Énfasis3 81_Margen" xfId="39907" xr:uid="{8E343485-F40C-4B4B-BAEA-4442DA37339B}"/>
    <cellStyle name="20% - Énfasis3 82" xfId="8562" xr:uid="{322BD955-9DAE-4779-A5EA-85366CE4F3B3}"/>
    <cellStyle name="20% - Énfasis3 82 2" xfId="8563" xr:uid="{49DB791C-BF55-4AEE-AE23-BBFD1AB64C97}"/>
    <cellStyle name="20% - Énfasis3 82_Margen" xfId="39908" xr:uid="{05D5933D-A2C3-4ECD-B9C6-D87B48C3B8E9}"/>
    <cellStyle name="20% - Énfasis3 83" xfId="8564" xr:uid="{6ABFD8D5-CD39-4A77-A94C-96A6F5419B9D}"/>
    <cellStyle name="20% - Énfasis3 83 2" xfId="8565" xr:uid="{60246082-BEE6-4DCE-B39A-7CA439A7EC2B}"/>
    <cellStyle name="20% - Énfasis3 83_Margen" xfId="39909" xr:uid="{59F59401-F409-411C-A07E-5C1FE5E3C501}"/>
    <cellStyle name="20% - Énfasis3 84" xfId="8566" xr:uid="{163BC4E8-702B-42D5-9D3E-AB41EC9296F6}"/>
    <cellStyle name="20% - Énfasis3 84 2" xfId="8567" xr:uid="{6D503AAF-56A7-48F0-8BA8-1AC9472A5239}"/>
    <cellStyle name="20% - Énfasis3 84_Margen" xfId="39910" xr:uid="{FD400AD6-BE24-4746-8435-9E366824FC26}"/>
    <cellStyle name="20% - Énfasis3 85" xfId="8568" xr:uid="{640633CF-FA9D-4AE6-B102-51A7CE8FD42C}"/>
    <cellStyle name="20% - Énfasis3 85 2" xfId="8569" xr:uid="{413136FF-DA51-44A9-88A6-1AE9C0B3879E}"/>
    <cellStyle name="20% - Énfasis3 85_Margen" xfId="39911" xr:uid="{C81C81CB-75FD-45DB-86C7-EFFA925C0718}"/>
    <cellStyle name="20% - Énfasis3 86" xfId="8570" xr:uid="{B17C38E4-407F-41FB-8110-A9BF7E602BBC}"/>
    <cellStyle name="20% - Énfasis3 86 2" xfId="8571" xr:uid="{1D9C1A53-28AE-4B0E-8A6B-5E0C4C125217}"/>
    <cellStyle name="20% - Énfasis3 86_Margen" xfId="39912" xr:uid="{78033D7B-47AF-45DE-B9C4-4C770D2E740C}"/>
    <cellStyle name="20% - Énfasis3 87" xfId="8572" xr:uid="{296CA1DD-411F-40FC-A884-516CD4CE285E}"/>
    <cellStyle name="20% - Énfasis3 87 2" xfId="8573" xr:uid="{DF6067EF-037E-4DD5-AD6D-9224B3874B60}"/>
    <cellStyle name="20% - Énfasis3 87_Margen" xfId="39913" xr:uid="{FED72E2B-A5B2-4C05-AD07-22DAD4DF545E}"/>
    <cellStyle name="20% - Énfasis3 88" xfId="8574" xr:uid="{9D0BB58C-10DB-4636-94F9-20F6B0E14EFE}"/>
    <cellStyle name="20% - Énfasis3 88 2" xfId="8575" xr:uid="{27DEA393-2FAE-4FE9-A297-BE72533A14D1}"/>
    <cellStyle name="20% - Énfasis3 88_Margen" xfId="39914" xr:uid="{F314ACD6-6D41-413B-B853-9C4098F1CE8A}"/>
    <cellStyle name="20% - Énfasis3 89" xfId="8576" xr:uid="{140FFF59-13C8-476B-8CB5-A7A2BC3E21C5}"/>
    <cellStyle name="20% - Énfasis3 89 2" xfId="8577" xr:uid="{28CD9D3E-D633-45BD-9E39-0FFB4D9FFD41}"/>
    <cellStyle name="20% - Énfasis3 89_Margen" xfId="39915" xr:uid="{A6EF22AA-51C2-47D2-BA4E-59ED49B7E9B0}"/>
    <cellStyle name="20% - Énfasis3 9" xfId="8578" xr:uid="{C5288DA3-0171-46AC-B8A9-9111DC7FA7BF}"/>
    <cellStyle name="20% - Énfasis3 9 2" xfId="8579" xr:uid="{A7DAB82C-8E68-4316-BBC8-544A70DD5D2E}"/>
    <cellStyle name="20% - Énfasis3 9 3" xfId="8580" xr:uid="{B0D3872D-569C-4E55-9359-AC19DA7E12D2}"/>
    <cellStyle name="20% - Énfasis3 9_Margen" xfId="39916" xr:uid="{6D4D9343-7040-4C25-AC61-D2E110E0CBA3}"/>
    <cellStyle name="20% - Énfasis3 90" xfId="8581" xr:uid="{6ABB62AE-5E2B-44EA-B75F-E5F9C73E8B3C}"/>
    <cellStyle name="20% - Énfasis3 90 2" xfId="8582" xr:uid="{7D49C003-292E-4917-B230-0CC080CE1E26}"/>
    <cellStyle name="20% - Énfasis3 90_Margen" xfId="39917" xr:uid="{B5CBDAC8-CD1D-4563-866E-48930B2885AA}"/>
    <cellStyle name="20% - Énfasis3 91" xfId="8583" xr:uid="{4953A420-97B7-47E4-9ECA-1BAF232BAD3A}"/>
    <cellStyle name="20% - Énfasis3 91 2" xfId="8584" xr:uid="{4D5482A4-A832-472C-B1AD-5A3384F4888C}"/>
    <cellStyle name="20% - Énfasis3 91_Margen" xfId="39918" xr:uid="{5403E469-812E-4DFB-BD2B-59D279F6C621}"/>
    <cellStyle name="20% - Énfasis3 92" xfId="8585" xr:uid="{88882B94-76CD-449E-BD1C-03BB1F7721C7}"/>
    <cellStyle name="20% - Énfasis3 92 2" xfId="8586" xr:uid="{C30DAEA6-007A-41D2-8C08-24CEBCD59219}"/>
    <cellStyle name="20% - Énfasis3 92_Margen" xfId="39919" xr:uid="{3380DBCC-28D6-4DB9-9520-ABB6E88C5318}"/>
    <cellStyle name="20% - Énfasis3 93" xfId="8587" xr:uid="{6E9426C1-BA73-4176-9AD9-C1302F941F26}"/>
    <cellStyle name="20% - Énfasis3 93 2" xfId="8588" xr:uid="{BB6CDD0C-18DD-4C39-9C25-3647BB3286A3}"/>
    <cellStyle name="20% - Énfasis3 93_Margen" xfId="39920" xr:uid="{60542FE2-40A0-4395-904A-020D2698561C}"/>
    <cellStyle name="20% - Énfasis3 94" xfId="8589" xr:uid="{584E460C-C9B9-4FAB-B2D0-34392E972DE2}"/>
    <cellStyle name="20% - Énfasis3 94 2" xfId="8590" xr:uid="{4AD25C5F-3C7B-4B73-8EAF-11629013ABF1}"/>
    <cellStyle name="20% - Énfasis3 94_Margen" xfId="39921" xr:uid="{58E3E6EC-FB97-4517-884C-D032154A5762}"/>
    <cellStyle name="20% - Énfasis3 95" xfId="8591" xr:uid="{723B9AA0-677C-45BD-814A-26C861356242}"/>
    <cellStyle name="20% - Énfasis3 95 2" xfId="8592" xr:uid="{EE0DF320-EBD1-44CD-92AF-D8AED9BB202A}"/>
    <cellStyle name="20% - Énfasis3 95_Margen" xfId="39922" xr:uid="{00F6A737-1E86-4E8F-BEA1-7F6D3A6CD483}"/>
    <cellStyle name="20% - Énfasis3 96" xfId="8593" xr:uid="{2B5F362A-F8AB-4A1D-A1EF-EFD96DDD76E1}"/>
    <cellStyle name="20% - Énfasis3 96 2" xfId="8594" xr:uid="{1BB8045D-DD7F-4292-9BB0-91AC3F00A08A}"/>
    <cellStyle name="20% - Énfasis3 96_Margen" xfId="39923" xr:uid="{7D6D72F0-7229-4C72-A499-6C8FE0E5E201}"/>
    <cellStyle name="20% - Énfasis3 97" xfId="8595" xr:uid="{F0944827-00A0-4445-A99B-593F49D5F4F8}"/>
    <cellStyle name="20% - Énfasis3 97 2" xfId="8596" xr:uid="{EF0AD081-F0AB-491D-B356-62489B67285A}"/>
    <cellStyle name="20% - Énfasis3 97_Margen" xfId="39924" xr:uid="{AF7E9F5E-0973-4FF3-AD10-BCBB6A3EBEFD}"/>
    <cellStyle name="20% - Énfasis3 98" xfId="8597" xr:uid="{06E55AF1-C047-4AC3-A0E4-096D31E0FBE6}"/>
    <cellStyle name="20% - Énfasis3 98 2" xfId="8598" xr:uid="{EDD1144E-7BD1-4B75-A3FE-A8CAE56FB233}"/>
    <cellStyle name="20% - Énfasis3 98_Margen" xfId="39925" xr:uid="{C93A76FA-80EE-475D-8C75-5F7B0046A569}"/>
    <cellStyle name="20% - Énfasis3 99" xfId="8599" xr:uid="{9EE7F3F3-8525-422E-9C80-75436A4FCD71}"/>
    <cellStyle name="20% - Énfasis3 99 2" xfId="8600" xr:uid="{656B1DF3-CDE7-4677-9F78-71BFB8392943}"/>
    <cellStyle name="20% - Énfasis3 99_Margen" xfId="39926" xr:uid="{7BA162AF-298C-4166-86A4-DE29032F4D90}"/>
    <cellStyle name="20% - Énfasis4 10" xfId="8601" xr:uid="{81A0B4EF-8090-4CEC-A005-B15E74F7EBCF}"/>
    <cellStyle name="20% - Énfasis4 10 2" xfId="8602" xr:uid="{B1796A1F-7688-4CC3-8878-5D274AB34C76}"/>
    <cellStyle name="20% - Énfasis4 10 3" xfId="8603" xr:uid="{98682B9A-FCC8-47BE-A975-6617ED10A186}"/>
    <cellStyle name="20% - Énfasis4 10_Margen" xfId="39927" xr:uid="{310AE3F6-874F-4BBC-86BD-11E25FF6CF79}"/>
    <cellStyle name="20% - Énfasis4 100" xfId="8604" xr:uid="{8AD2CBB1-3C04-42CA-A1AB-0525786BD392}"/>
    <cellStyle name="20% - Énfasis4 100 2" xfId="8605" xr:uid="{ECAF4CBB-6E57-4ED0-BA2C-3F4276846E50}"/>
    <cellStyle name="20% - Énfasis4 100_Margen" xfId="39928" xr:uid="{60894DB3-2392-4B15-A5DD-5B92115A6C15}"/>
    <cellStyle name="20% - Énfasis4 101" xfId="8606" xr:uid="{BE5CB435-D889-4176-A2AE-43F6B7FECCC3}"/>
    <cellStyle name="20% - Énfasis4 101 2" xfId="8607" xr:uid="{7625CA4E-2065-4A0A-BFA9-4B56F15A6F25}"/>
    <cellStyle name="20% - Énfasis4 101_Margen" xfId="39929" xr:uid="{A3398B59-23C9-4924-938B-AAF87FC66A71}"/>
    <cellStyle name="20% - Énfasis4 102" xfId="8608" xr:uid="{C730246A-14CF-4AEB-9E0E-004271551356}"/>
    <cellStyle name="20% - Énfasis4 102 2" xfId="8609" xr:uid="{CAF18FF5-4A71-4812-AC13-0EBFD12DC08E}"/>
    <cellStyle name="20% - Énfasis4 102_Margen" xfId="39930" xr:uid="{C58B504A-DE73-4D4D-9F10-2280030F80CD}"/>
    <cellStyle name="20% - Énfasis4 103" xfId="8610" xr:uid="{C97A3D11-C132-4DEE-8CE5-55B6D8A3D1E5}"/>
    <cellStyle name="20% - Énfasis4 103 2" xfId="8611" xr:uid="{583473DA-E180-40D4-8138-BEA00CACE013}"/>
    <cellStyle name="20% - Énfasis4 103_Margen" xfId="39931" xr:uid="{5DED6154-AA9C-41E1-8C52-2433B4B33B0D}"/>
    <cellStyle name="20% - Énfasis4 104" xfId="8612" xr:uid="{0F2ADB03-B9E5-46BC-831E-AE864D64047C}"/>
    <cellStyle name="20% - Énfasis4 104 2" xfId="8613" xr:uid="{3D29419B-185B-44A9-A150-36C60B3DFAFC}"/>
    <cellStyle name="20% - Énfasis4 104_Margen" xfId="39932" xr:uid="{3099B3D6-BC83-4FE9-B7CF-CC827652BC3E}"/>
    <cellStyle name="20% - Énfasis4 105" xfId="8614" xr:uid="{8A5C383E-E112-4971-97EB-F6C0F365ECAE}"/>
    <cellStyle name="20% - Énfasis4 105 2" xfId="8615" xr:uid="{151992F7-C33D-4F81-A025-F94ECCA19472}"/>
    <cellStyle name="20% - Énfasis4 105_Margen" xfId="39933" xr:uid="{1A4C20B5-8575-4FA2-9AE9-6082BDE5A509}"/>
    <cellStyle name="20% - Énfasis4 106" xfId="8616" xr:uid="{0F330E0A-26B8-4D54-9025-2BEDE1DBE1C6}"/>
    <cellStyle name="20% - Énfasis4 106 2" xfId="8617" xr:uid="{D2F5A2E1-5F3D-435B-AB0C-A61E4629429D}"/>
    <cellStyle name="20% - Énfasis4 106_Margen" xfId="39934" xr:uid="{588628BF-7441-4498-BB45-294405AA0CB4}"/>
    <cellStyle name="20% - Énfasis4 107" xfId="8618" xr:uid="{AD314E76-8EC9-4B85-8E33-B6B13AF2377B}"/>
    <cellStyle name="20% - Énfasis4 107 2" xfId="8619" xr:uid="{C35557C5-7C1A-4777-9D89-25F517D6D6D1}"/>
    <cellStyle name="20% - Énfasis4 107_Margen" xfId="39935" xr:uid="{8E08BAC7-5BBB-4334-A213-DA7AFBB7B862}"/>
    <cellStyle name="20% - Énfasis4 108" xfId="8620" xr:uid="{E7C39CBB-3EFD-4284-B439-E6D995267376}"/>
    <cellStyle name="20% - Énfasis4 108 2" xfId="8621" xr:uid="{F06F2BB0-4E3E-43F2-94FE-9262F1A04361}"/>
    <cellStyle name="20% - Énfasis4 108_Margen" xfId="39936" xr:uid="{FDF61F94-6D4C-4D90-880A-B4FEBD8EBA2F}"/>
    <cellStyle name="20% - Énfasis4 109" xfId="8622" xr:uid="{95E03B87-0AFF-4297-97B8-C79F80FACB58}"/>
    <cellStyle name="20% - Énfasis4 109 2" xfId="8623" xr:uid="{D66D5317-946B-422D-828C-1F819BFBD934}"/>
    <cellStyle name="20% - Énfasis4 109_Margen" xfId="39937" xr:uid="{5A18A198-4FBB-4BDC-8C49-E5CE1D34EC7C}"/>
    <cellStyle name="20% - Énfasis4 11" xfId="8624" xr:uid="{B5A9D780-D71E-4BC7-9917-BD085962BC66}"/>
    <cellStyle name="20% - Énfasis4 11 2" xfId="8625" xr:uid="{C639EE61-3533-456F-B230-63873AEB8B31}"/>
    <cellStyle name="20% - Énfasis4 11_Margen" xfId="39938" xr:uid="{DB3BBD90-F6F1-4F29-8BEE-F80EDFDF207B}"/>
    <cellStyle name="20% - Énfasis4 110" xfId="8626" xr:uid="{E8D36AD7-0C73-4AEA-BE44-4EA756986DB1}"/>
    <cellStyle name="20% - Énfasis4 110 2" xfId="8627" xr:uid="{00699FDF-A3A1-4BFE-9788-A3A4E0BBE7DA}"/>
    <cellStyle name="20% - Énfasis4 110_Margen" xfId="39939" xr:uid="{C0784A5B-C926-48AB-A2E4-2F3148F29CD2}"/>
    <cellStyle name="20% - Énfasis4 111" xfId="8628" xr:uid="{8039683E-5569-4E49-BE68-0EEECDC964DC}"/>
    <cellStyle name="20% - Énfasis4 111 2" xfId="8629" xr:uid="{CA316A07-B080-4CF3-A0ED-D455B986C46A}"/>
    <cellStyle name="20% - Énfasis4 111_Margen" xfId="39940" xr:uid="{1C236463-9594-4E48-8D58-1400BEE22DCF}"/>
    <cellStyle name="20% - Énfasis4 112" xfId="8630" xr:uid="{23F9EF10-624B-4D88-A6C3-3BDBD6E7B6FA}"/>
    <cellStyle name="20% - Énfasis4 112 2" xfId="8631" xr:uid="{12071D8A-71DC-45BF-9246-16A161534719}"/>
    <cellStyle name="20% - Énfasis4 112_Margen" xfId="39941" xr:uid="{016803EE-AA0E-4C59-B30D-36A426DBA258}"/>
    <cellStyle name="20% - Énfasis4 113" xfId="8632" xr:uid="{C62DDDA0-C691-40D7-9F5F-26301B2D0201}"/>
    <cellStyle name="20% - Énfasis4 113 2" xfId="8633" xr:uid="{5A065EEB-C06F-4671-91BE-24675F913546}"/>
    <cellStyle name="20% - Énfasis4 113_Margen" xfId="39942" xr:uid="{F3508B0B-A942-4687-9DD7-0304436CAAFB}"/>
    <cellStyle name="20% - Énfasis4 114" xfId="8634" xr:uid="{160F0C2D-D422-4D03-B310-BDD458D99B96}"/>
    <cellStyle name="20% - Énfasis4 114 2" xfId="8635" xr:uid="{14159AF2-CE35-4442-81AC-8B0788414CDC}"/>
    <cellStyle name="20% - Énfasis4 114_Margen" xfId="39943" xr:uid="{24FA3A02-4507-4F1E-BA97-126BF89504A0}"/>
    <cellStyle name="20% - Énfasis4 115" xfId="8636" xr:uid="{5DB341FD-13AD-4D68-9FC3-D4B3E942CF79}"/>
    <cellStyle name="20% - Énfasis4 115 2" xfId="8637" xr:uid="{651D7A4D-76E9-417D-B726-B9E1BC3EED87}"/>
    <cellStyle name="20% - Énfasis4 115_Margen" xfId="39944" xr:uid="{E342E369-4D87-4A1A-A7B2-3DD6127ED395}"/>
    <cellStyle name="20% - Énfasis4 116" xfId="8638" xr:uid="{79769AA8-0AE7-462A-BFDF-5BEFBB4D6777}"/>
    <cellStyle name="20% - Énfasis4 116 2" xfId="8639" xr:uid="{70981956-0573-40D9-9DDE-307CFB762978}"/>
    <cellStyle name="20% - Énfasis4 116_Margen" xfId="39945" xr:uid="{AF97A7EF-31B4-4C0C-9F15-4F86FD6AF95D}"/>
    <cellStyle name="20% - Énfasis4 117" xfId="8640" xr:uid="{F37E058C-A590-446F-9D4D-569BD3D5C8B2}"/>
    <cellStyle name="20% - Énfasis4 117 2" xfId="8641" xr:uid="{05B9B7F1-4967-4863-962C-1F375ED282F0}"/>
    <cellStyle name="20% - Énfasis4 117_Margen" xfId="39946" xr:uid="{BF367074-6A23-4C53-BB9D-99BAD73BE9C7}"/>
    <cellStyle name="20% - Énfasis4 118" xfId="8642" xr:uid="{E8A7C687-D6B1-4393-B815-D24717169F6A}"/>
    <cellStyle name="20% - Énfasis4 118 2" xfId="8643" xr:uid="{F60F25C3-5BD2-4C91-8D46-8A09369E06D9}"/>
    <cellStyle name="20% - Énfasis4 118_Margen" xfId="39947" xr:uid="{F7593375-1139-4458-8A2D-38C32D6F0606}"/>
    <cellStyle name="20% - Énfasis4 119" xfId="8644" xr:uid="{0D5F1019-8764-497C-9C92-804005325FC5}"/>
    <cellStyle name="20% - Énfasis4 119 2" xfId="8645" xr:uid="{6B230A85-5B72-4199-9960-46B9072826A1}"/>
    <cellStyle name="20% - Énfasis4 119_Margen" xfId="39948" xr:uid="{233A493C-B1E9-44C9-B04D-DA37E1B399B5}"/>
    <cellStyle name="20% - Énfasis4 12" xfId="8646" xr:uid="{787180B2-4B38-4986-BA21-12F5B9EE824D}"/>
    <cellStyle name="20% - Énfasis4 12 2" xfId="8647" xr:uid="{89B69024-BDBE-43DF-AC98-FCFBC483E192}"/>
    <cellStyle name="20% - Énfasis4 12_Margen" xfId="39949" xr:uid="{8D5EB449-2B0D-4245-8CA9-1A12C0F54809}"/>
    <cellStyle name="20% - Énfasis4 120" xfId="8648" xr:uid="{5DE26315-9ABA-4C70-A561-476AC837D0D0}"/>
    <cellStyle name="20% - Énfasis4 120 2" xfId="8649" xr:uid="{BAF3B534-7BED-4441-9E73-CC87AE70085D}"/>
    <cellStyle name="20% - Énfasis4 120_Margen" xfId="39950" xr:uid="{3470F1A0-1478-4960-93AC-F43FFFE4233F}"/>
    <cellStyle name="20% - Énfasis4 121" xfId="8650" xr:uid="{9F9C408E-B9CC-412C-B69F-6A761E4D7FDE}"/>
    <cellStyle name="20% - Énfasis4 121 2" xfId="8651" xr:uid="{E2DD876E-A170-4127-B010-9EAE72800B6D}"/>
    <cellStyle name="20% - Énfasis4 121_Margen" xfId="39951" xr:uid="{83F5FA30-813A-4EFC-825E-8BA3AB6742C0}"/>
    <cellStyle name="20% - Énfasis4 122" xfId="8652" xr:uid="{BAFB1FF2-F369-49E6-B1F5-058E3466F6F2}"/>
    <cellStyle name="20% - Énfasis4 122 2" xfId="8653" xr:uid="{2480B67C-2729-449E-AFBF-7D1512AE2728}"/>
    <cellStyle name="20% - Énfasis4 122_Margen" xfId="39952" xr:uid="{21C52BF1-AF72-4157-950F-B7847D058B69}"/>
    <cellStyle name="20% - Énfasis4 123" xfId="8654" xr:uid="{4D2AFBE4-FAD8-4867-96B9-AC8336A6D403}"/>
    <cellStyle name="20% - Énfasis4 123 2" xfId="8655" xr:uid="{2BAEA179-BAE0-41D2-A9DB-1FBFEE9EB0C4}"/>
    <cellStyle name="20% - Énfasis4 123_Margen" xfId="39953" xr:uid="{E03C1FAA-E1C3-4BAC-9F86-742FA9484880}"/>
    <cellStyle name="20% - Énfasis4 124" xfId="8656" xr:uid="{4EBAA6E9-C419-45BF-AA6A-0D88D3EA5DF5}"/>
    <cellStyle name="20% - Énfasis4 124 2" xfId="8657" xr:uid="{99397DB0-BAC7-43D4-8D62-89819451F609}"/>
    <cellStyle name="20% - Énfasis4 124_Margen" xfId="39954" xr:uid="{E0C9EC0D-9BD6-4FBF-966A-3E90E76EB5BB}"/>
    <cellStyle name="20% - Énfasis4 125" xfId="8658" xr:uid="{72745E8D-6044-4FA2-A6D1-FD84A7CB61E0}"/>
    <cellStyle name="20% - Énfasis4 125 2" xfId="8659" xr:uid="{9C441ADF-AFFD-48AA-AAB8-FB3B5E828A45}"/>
    <cellStyle name="20% - Énfasis4 125_Margen" xfId="39955" xr:uid="{9F5CF537-4C98-403E-BFA4-C6E1156394A1}"/>
    <cellStyle name="20% - Énfasis4 126" xfId="8660" xr:uid="{26A7F145-1D8F-4F16-9D42-1AAA014A6DAE}"/>
    <cellStyle name="20% - Énfasis4 126 2" xfId="8661" xr:uid="{F73DEDD0-624D-4307-B0B7-E1BA6CD14A3B}"/>
    <cellStyle name="20% - Énfasis4 126_Margen" xfId="39956" xr:uid="{AC7E5DF3-F473-487D-AE6E-A6F3DD5E656F}"/>
    <cellStyle name="20% - Énfasis4 127" xfId="8662" xr:uid="{AD5F4ED3-2A18-4F73-984E-3168F88FE578}"/>
    <cellStyle name="20% - Énfasis4 127 2" xfId="8663" xr:uid="{05D9FB1D-0E72-43D1-A195-6E5B5CFC71EE}"/>
    <cellStyle name="20% - Énfasis4 127_Margen" xfId="39957" xr:uid="{1D3BF883-39C0-4966-94CC-D75E35D53026}"/>
    <cellStyle name="20% - Énfasis4 128" xfId="8664" xr:uid="{D676D2B3-6C63-4558-9558-EFCABE0FC3D0}"/>
    <cellStyle name="20% - Énfasis4 128 2" xfId="8665" xr:uid="{8BEB2744-B61B-4459-839F-74D83155CA01}"/>
    <cellStyle name="20% - Énfasis4 128_Margen" xfId="39958" xr:uid="{11FF233B-099E-48D1-92AD-9FEB26C6B7CF}"/>
    <cellStyle name="20% - Énfasis4 129" xfId="8666" xr:uid="{9726E711-9FE7-405A-BD90-6ECD1956EBFA}"/>
    <cellStyle name="20% - Énfasis4 129 2" xfId="8667" xr:uid="{47EAACF2-D489-438E-9D26-D0E50A13A63B}"/>
    <cellStyle name="20% - Énfasis4 129_Margen" xfId="39959" xr:uid="{D733FFE4-D604-4300-B5F2-3C99BA4437EC}"/>
    <cellStyle name="20% - Énfasis4 13" xfId="8668" xr:uid="{5D75A0F4-BCD2-4FF6-9DA9-87FDA5C80C7D}"/>
    <cellStyle name="20% - Énfasis4 13 2" xfId="8669" xr:uid="{97D93D9A-138A-4A13-9F74-AEE553377811}"/>
    <cellStyle name="20% - Énfasis4 13_Margen" xfId="39960" xr:uid="{3368B4B3-4589-4D0C-AF89-4D2DC66B7A38}"/>
    <cellStyle name="20% - Énfasis4 130" xfId="8670" xr:uid="{47FB3448-4348-4599-8C26-7392E900618E}"/>
    <cellStyle name="20% - Énfasis4 130 2" xfId="8671" xr:uid="{A271A9AD-8FC5-487D-A7B6-D3F593984C8B}"/>
    <cellStyle name="20% - Énfasis4 130_Margen" xfId="39961" xr:uid="{FCF46ADE-8566-45F6-9A7C-1D2A96255C6E}"/>
    <cellStyle name="20% - Énfasis4 131" xfId="8672" xr:uid="{CCB6AFB7-8DD2-4E12-81EB-2C23FDF2F6F5}"/>
    <cellStyle name="20% - Énfasis4 131 2" xfId="8673" xr:uid="{8B2365D8-CEAF-47BC-B35F-954D95F1636C}"/>
    <cellStyle name="20% - Énfasis4 131_Margen" xfId="39962" xr:uid="{F147681E-10C4-4E4A-809C-C4886E6A9C8C}"/>
    <cellStyle name="20% - Énfasis4 132" xfId="8674" xr:uid="{A9BC5449-2A5B-4577-B822-5B5C72C6F209}"/>
    <cellStyle name="20% - Énfasis4 132 2" xfId="8675" xr:uid="{7EEED84D-B8F2-474A-9AF3-E447190B90DA}"/>
    <cellStyle name="20% - Énfasis4 132_Margen" xfId="39963" xr:uid="{D12150CA-2DF6-40E0-9C8E-8662943141DC}"/>
    <cellStyle name="20% - Énfasis4 133" xfId="8676" xr:uid="{27750EB0-5852-48C1-A573-705CEA06E3D7}"/>
    <cellStyle name="20% - Énfasis4 133 2" xfId="8677" xr:uid="{E0B623CD-AB4B-4BC3-884F-BF1D41F06E91}"/>
    <cellStyle name="20% - Énfasis4 133_Margen" xfId="39964" xr:uid="{9C06A2C8-1696-41CC-A64A-F0A60BD162BD}"/>
    <cellStyle name="20% - Énfasis4 134" xfId="8678" xr:uid="{404E8125-551D-4F8C-9F4C-1AC233F228F8}"/>
    <cellStyle name="20% - Énfasis4 134 2" xfId="8679" xr:uid="{EC697F32-7E04-4570-8120-4292E5D9D619}"/>
    <cellStyle name="20% - Énfasis4 134_Margen" xfId="39965" xr:uid="{6C95EACF-CB95-4F9B-ABA2-C2472EFB03A7}"/>
    <cellStyle name="20% - Énfasis4 135" xfId="8680" xr:uid="{EA39F390-198D-4BC9-AF21-BA1B2EF912F3}"/>
    <cellStyle name="20% - Énfasis4 135 2" xfId="8681" xr:uid="{6515A36F-E7F5-4698-8C8A-B8229CD2A5E1}"/>
    <cellStyle name="20% - Énfasis4 135_Margen" xfId="39966" xr:uid="{75AE97FC-6FBE-419D-B2B4-F3ADEAC23C42}"/>
    <cellStyle name="20% - Énfasis4 136" xfId="8682" xr:uid="{0B2DA205-6F1F-4511-A1CB-45F9AC7BF03B}"/>
    <cellStyle name="20% - Énfasis4 136 2" xfId="8683" xr:uid="{BAB68432-D2D1-438D-8D30-10191BAFAB73}"/>
    <cellStyle name="20% - Énfasis4 136_Margen" xfId="39967" xr:uid="{2E268C77-C609-488E-B6F0-E4F589F72010}"/>
    <cellStyle name="20% - Énfasis4 137" xfId="8684" xr:uid="{788E51E8-043B-45F4-8EE8-B0B4AE3F69B8}"/>
    <cellStyle name="20% - Énfasis4 137 2" xfId="8685" xr:uid="{3D947EAC-BB7A-4DFF-B381-919BF0FC4267}"/>
    <cellStyle name="20% - Énfasis4 137_Margen" xfId="39968" xr:uid="{4FAABF1E-C32F-4353-AD4C-D5BE4DD6B9AC}"/>
    <cellStyle name="20% - Énfasis4 138" xfId="8686" xr:uid="{41C624D1-27E6-4855-912A-B12AC43597CB}"/>
    <cellStyle name="20% - Énfasis4 138 2" xfId="8687" xr:uid="{D919591E-778A-4A00-8244-E221FE79B6BF}"/>
    <cellStyle name="20% - Énfasis4 138_Margen" xfId="39969" xr:uid="{A537B72D-2839-4AD7-88A9-24C5F60CC1C5}"/>
    <cellStyle name="20% - Énfasis4 139" xfId="8688" xr:uid="{01CB8F67-8AB4-432E-9E19-5B18BD4577A0}"/>
    <cellStyle name="20% - Énfasis4 139 2" xfId="8689" xr:uid="{BADD4368-F6D8-4569-A61D-0CB12472ACBD}"/>
    <cellStyle name="20% - Énfasis4 139_Margen" xfId="39970" xr:uid="{F3A922B9-9F7F-4831-8FA0-AF7815CA2477}"/>
    <cellStyle name="20% - Énfasis4 14" xfId="8690" xr:uid="{29F104A0-B53D-4734-95DD-30AD97D60BD6}"/>
    <cellStyle name="20% - Énfasis4 14 2" xfId="8691" xr:uid="{F51732FD-68C2-4DBC-8E50-782E4E27910A}"/>
    <cellStyle name="20% - Énfasis4 14_Margen" xfId="39971" xr:uid="{3B0479EC-1E36-49DB-830D-83DB5AF4EAD0}"/>
    <cellStyle name="20% - Énfasis4 140" xfId="8692" xr:uid="{0DA22FF8-020B-4631-A3D7-8A4BA45BAFB2}"/>
    <cellStyle name="20% - Énfasis4 140 2" xfId="8693" xr:uid="{591C796F-0683-4203-97CB-1BEF2E981B6F}"/>
    <cellStyle name="20% - Énfasis4 140_Margen" xfId="39972" xr:uid="{09279F0A-B7A6-4ECE-8ECF-183E48533893}"/>
    <cellStyle name="20% - Énfasis4 141" xfId="8694" xr:uid="{83B57600-FCE0-4371-80EA-8978BCB51744}"/>
    <cellStyle name="20% - Énfasis4 141 2" xfId="8695" xr:uid="{5B930510-6547-4327-A8F6-2C105347D243}"/>
    <cellStyle name="20% - Énfasis4 141_Margen" xfId="39973" xr:uid="{7C3BF648-7753-4823-BD12-314D415333E4}"/>
    <cellStyle name="20% - Énfasis4 142" xfId="8696" xr:uid="{8A292F69-F4AF-452C-88FA-2F7A6E5BFCE4}"/>
    <cellStyle name="20% - Énfasis4 142 2" xfId="8697" xr:uid="{53FFCC26-F2B9-43F7-BB90-CC371C9A41A5}"/>
    <cellStyle name="20% - Énfasis4 142_Margen" xfId="39974" xr:uid="{D3F82E67-A071-4A08-8029-108B3E7C0074}"/>
    <cellStyle name="20% - Énfasis4 143" xfId="8698" xr:uid="{10865511-0603-4ACB-8035-F108B01915BE}"/>
    <cellStyle name="20% - Énfasis4 143 2" xfId="8699" xr:uid="{849E4DAD-E8BE-439D-86BE-49E42F1473B4}"/>
    <cellStyle name="20% - Énfasis4 143_Margen" xfId="39975" xr:uid="{7B3790C4-BE18-40C6-851D-30EE9F5D0A84}"/>
    <cellStyle name="20% - Énfasis4 144" xfId="8700" xr:uid="{F493CCD2-E33C-402A-B753-FA4D22E05DDD}"/>
    <cellStyle name="20% - Énfasis4 144 2" xfId="8701" xr:uid="{8326F399-4498-48C1-B00A-146D5D2DDBF5}"/>
    <cellStyle name="20% - Énfasis4 144_Margen" xfId="39976" xr:uid="{118FDCFE-E023-4837-8B71-FAB105B8C20C}"/>
    <cellStyle name="20% - Énfasis4 145" xfId="8702" xr:uid="{76E32889-82FF-4CCD-8B7B-5108D267F164}"/>
    <cellStyle name="20% - Énfasis4 145 2" xfId="8703" xr:uid="{311D09FC-DA04-4F01-941D-CA604BF5FD89}"/>
    <cellStyle name="20% - Énfasis4 145_Margen" xfId="39977" xr:uid="{F059BFF5-47B5-4D8E-91B2-0483CDB55C9A}"/>
    <cellStyle name="20% - Énfasis4 146" xfId="8704" xr:uid="{E0984F3D-216D-4463-9176-D3CD227510B5}"/>
    <cellStyle name="20% - Énfasis4 146 2" xfId="8705" xr:uid="{AA1EBD92-B861-4819-A94E-7DBC12CA286E}"/>
    <cellStyle name="20% - Énfasis4 146_Margen" xfId="39978" xr:uid="{AB36AA2C-2410-4579-AE40-2A18E190EBC3}"/>
    <cellStyle name="20% - Énfasis4 147" xfId="8706" xr:uid="{13C0955D-1EE2-4D3C-AB2F-01318EA2E3FF}"/>
    <cellStyle name="20% - Énfasis4 147 2" xfId="8707" xr:uid="{87EAC3C3-87E6-4DE5-AF64-0E608146803D}"/>
    <cellStyle name="20% - Énfasis4 147_Margen" xfId="39979" xr:uid="{846CFF82-B1D5-4CE8-A0BF-12CB3FF0A67A}"/>
    <cellStyle name="20% - Énfasis4 148" xfId="8708" xr:uid="{CC8D8CD2-09E3-4052-8150-C67AE5D75670}"/>
    <cellStyle name="20% - Énfasis4 148 2" xfId="8709" xr:uid="{94277AC0-DF47-4D11-84F5-58CD95F7B37B}"/>
    <cellStyle name="20% - Énfasis4 148_Margen" xfId="39980" xr:uid="{53E7B8EA-3032-428F-9A48-1DE554F0B414}"/>
    <cellStyle name="20% - Énfasis4 149" xfId="8710" xr:uid="{846A60B7-70AA-4434-8EDC-DB3813099C25}"/>
    <cellStyle name="20% - Énfasis4 149 2" xfId="8711" xr:uid="{BD58C54C-E17B-46EA-AA05-EB0232C87BDB}"/>
    <cellStyle name="20% - Énfasis4 149_Margen" xfId="39981" xr:uid="{7872E5C5-8600-4BF8-8698-5D5048558973}"/>
    <cellStyle name="20% - Énfasis4 15" xfId="8712" xr:uid="{5DD6D3D5-505D-47B1-9849-CFFB8F22D49C}"/>
    <cellStyle name="20% - Énfasis4 15 2" xfId="8713" xr:uid="{50894F0A-387F-4546-8C1B-8C18B1133908}"/>
    <cellStyle name="20% - Énfasis4 15_Margen" xfId="39982" xr:uid="{1F6556CD-6F6D-444C-A7F6-A9D05BFB6F19}"/>
    <cellStyle name="20% - Énfasis4 150" xfId="8714" xr:uid="{9CAEEC32-A591-43FE-AAC8-B55049F29D19}"/>
    <cellStyle name="20% - Énfasis4 150 2" xfId="8715" xr:uid="{739BFC55-3229-4CB3-A67E-3CF3BF2E7B74}"/>
    <cellStyle name="20% - Énfasis4 150_Margen" xfId="39983" xr:uid="{0C9DE3C9-2221-4B46-B9E7-ACC1D962B8D5}"/>
    <cellStyle name="20% - Énfasis4 151" xfId="8716" xr:uid="{F6DBE9D0-935F-43E5-99FD-BC66524EF3A6}"/>
    <cellStyle name="20% - Énfasis4 151 2" xfId="8717" xr:uid="{25F0DACA-1555-4F6C-92C3-6EEF072EF1C6}"/>
    <cellStyle name="20% - Énfasis4 151_Margen" xfId="39984" xr:uid="{0BEE3DCD-8F37-412A-8F45-DAA339F9ECE3}"/>
    <cellStyle name="20% - Énfasis4 152" xfId="8718" xr:uid="{61CF7FA7-D5A8-4253-89CD-A7652624FB87}"/>
    <cellStyle name="20% - Énfasis4 152 2" xfId="8719" xr:uid="{D8100437-E1CA-414E-9342-C59C734B1238}"/>
    <cellStyle name="20% - Énfasis4 152_Margen" xfId="39985" xr:uid="{4C37E5E3-51FC-41AB-88EC-5C47C2796B75}"/>
    <cellStyle name="20% - Énfasis4 153" xfId="8720" xr:uid="{CBE6AD3F-1392-4D75-ACFE-B27111443D33}"/>
    <cellStyle name="20% - Énfasis4 153 2" xfId="8721" xr:uid="{D1D1E6F1-DBE0-4497-ADF2-F9811E8B10EA}"/>
    <cellStyle name="20% - Énfasis4 153_Margen" xfId="39986" xr:uid="{CF48C6EE-F5FD-4F59-BB3D-5AF06A48224D}"/>
    <cellStyle name="20% - Énfasis4 154" xfId="8722" xr:uid="{3B652670-2C39-462C-9272-C787E821CB10}"/>
    <cellStyle name="20% - Énfasis4 154 2" xfId="8723" xr:uid="{1CD0106D-617A-4DDA-8E7A-452DBBF42949}"/>
    <cellStyle name="20% - Énfasis4 154_Margen" xfId="39987" xr:uid="{30AE27BF-437C-455D-9B87-778AFCBD241E}"/>
    <cellStyle name="20% - Énfasis4 155" xfId="8724" xr:uid="{AC606C7B-B5B8-4D8A-8A8D-B276111F00EE}"/>
    <cellStyle name="20% - Énfasis4 155 2" xfId="8725" xr:uid="{D8FACBF7-480B-45D7-8CAF-C3816CDA31E4}"/>
    <cellStyle name="20% - Énfasis4 155_Margen" xfId="39988" xr:uid="{CB636560-E072-46AA-A24D-1C4100371E81}"/>
    <cellStyle name="20% - Énfasis4 156" xfId="8726" xr:uid="{8A3F5572-BB0E-4C66-9E34-A3BC35ECE123}"/>
    <cellStyle name="20% - Énfasis4 156 2" xfId="8727" xr:uid="{4AAA1DB6-A5E6-49AD-824D-929EDACB9A0B}"/>
    <cellStyle name="20% - Énfasis4 156_Margen" xfId="39989" xr:uid="{E4831387-3E5C-4CBD-B7F8-69CAF85C6015}"/>
    <cellStyle name="20% - Énfasis4 157" xfId="8728" xr:uid="{38335C46-4F0A-423D-AD3F-CC13EDD18B53}"/>
    <cellStyle name="20% - Énfasis4 157 2" xfId="8729" xr:uid="{C9A56C1E-8EA1-4F5C-8EA3-95501E12F5D3}"/>
    <cellStyle name="20% - Énfasis4 157_Margen" xfId="39990" xr:uid="{67EED845-A74F-44EA-8A41-75BE7230355A}"/>
    <cellStyle name="20% - Énfasis4 158" xfId="8730" xr:uid="{539862FF-CDF5-47B9-A74C-22C0EE2CEF91}"/>
    <cellStyle name="20% - Énfasis4 158 2" xfId="8731" xr:uid="{0E758788-0684-48CA-A1B6-AE9AADEE5780}"/>
    <cellStyle name="20% - Énfasis4 158_Margen" xfId="39991" xr:uid="{5EC8290F-F876-4871-9F7D-7EEA547CA3C1}"/>
    <cellStyle name="20% - Énfasis4 159" xfId="8732" xr:uid="{ED9A6739-90E0-4434-957A-F6AA1210BEDD}"/>
    <cellStyle name="20% - Énfasis4 159 2" xfId="8733" xr:uid="{CF92324B-677E-4C93-9DA4-13F1257A1181}"/>
    <cellStyle name="20% - Énfasis4 159_Margen" xfId="39992" xr:uid="{C728ACBA-10AF-4E12-9D5F-9A93943678BD}"/>
    <cellStyle name="20% - Énfasis4 16" xfId="8734" xr:uid="{1C3A89A9-5CCE-42BB-BDF7-143FDAA68BD8}"/>
    <cellStyle name="20% - Énfasis4 16 2" xfId="8735" xr:uid="{E5388357-B774-4B01-8F7B-B5523530B164}"/>
    <cellStyle name="20% - Énfasis4 16_Margen" xfId="39993" xr:uid="{5F5F3322-E614-4958-938A-5C7DBBF31DD0}"/>
    <cellStyle name="20% - Énfasis4 160" xfId="8736" xr:uid="{CF1CED20-8C76-4A8F-BBF2-2A19F4877FF5}"/>
    <cellStyle name="20% - Énfasis4 160 2" xfId="8737" xr:uid="{E24041F0-AF70-4249-AA93-B755744BAFA1}"/>
    <cellStyle name="20% - Énfasis4 160_Margen" xfId="39994" xr:uid="{3430A8C2-262A-4C60-8333-9E05C1341D94}"/>
    <cellStyle name="20% - Énfasis4 161" xfId="8738" xr:uid="{71F1CE70-5662-4A57-83D7-C62E1D1425AA}"/>
    <cellStyle name="20% - Énfasis4 161 2" xfId="8739" xr:uid="{56F8E4F5-6B43-4B70-B368-CD1E8886FDFC}"/>
    <cellStyle name="20% - Énfasis4 161_Margen" xfId="39995" xr:uid="{C57003AD-7419-4A62-BFAF-E5BDEF58C6BF}"/>
    <cellStyle name="20% - Énfasis4 162" xfId="8740" xr:uid="{5B590D9A-F367-4B31-8A7F-1CD2DA0DE936}"/>
    <cellStyle name="20% - Énfasis4 162 2" xfId="8741" xr:uid="{2F4FB60C-D974-41AC-9D26-C978A12C1222}"/>
    <cellStyle name="20% - Énfasis4 162_Margen" xfId="39996" xr:uid="{23E031F4-1163-4712-92BA-54BD9F3FB702}"/>
    <cellStyle name="20% - Énfasis4 163" xfId="8742" xr:uid="{8A3B1BA7-04CB-43A1-96FB-56691756A64E}"/>
    <cellStyle name="20% - Énfasis4 163 2" xfId="8743" xr:uid="{0D7C692D-7BA8-428A-A258-FBC9323A6368}"/>
    <cellStyle name="20% - Énfasis4 163_Margen" xfId="39997" xr:uid="{02854982-76DC-466E-9D88-D6CF9A488024}"/>
    <cellStyle name="20% - Énfasis4 164" xfId="8744" xr:uid="{20A7AA1B-EAB8-464F-B12E-82BBD709AAAF}"/>
    <cellStyle name="20% - Énfasis4 164 2" xfId="8745" xr:uid="{CF847442-08FA-4F9D-BD6F-F9E1EBF97504}"/>
    <cellStyle name="20% - Énfasis4 164_Margen" xfId="39998" xr:uid="{AC4137DB-EC55-491D-A630-50FBE435637A}"/>
    <cellStyle name="20% - Énfasis4 165" xfId="8746" xr:uid="{33CD4A76-DE66-498C-A8ED-7F8D548DD242}"/>
    <cellStyle name="20% - Énfasis4 165 2" xfId="8747" xr:uid="{ED221937-2151-4B31-AC0F-B26C4052EC36}"/>
    <cellStyle name="20% - Énfasis4 165_Margen" xfId="39999" xr:uid="{D9738A96-9521-43E3-986C-10BD7C44FB08}"/>
    <cellStyle name="20% - Énfasis4 166" xfId="8748" xr:uid="{0F7AC0FC-8F1F-441A-B040-1A164297AF76}"/>
    <cellStyle name="20% - Énfasis4 166 2" xfId="8749" xr:uid="{115150FC-33B4-4ECF-898A-A38FBF706781}"/>
    <cellStyle name="20% - Énfasis4 166_Margen" xfId="40000" xr:uid="{312EB874-912A-45B7-B563-99CB2E5D3A08}"/>
    <cellStyle name="20% - Énfasis4 167" xfId="8750" xr:uid="{0DF1C156-DF3A-4298-A07D-BCCF0C6DAABC}"/>
    <cellStyle name="20% - Énfasis4 167 2" xfId="8751" xr:uid="{FACBEB70-1974-4143-B289-E90364A335F0}"/>
    <cellStyle name="20% - Énfasis4 167_Margen" xfId="40001" xr:uid="{D55A2C5D-760B-45E8-9FB5-8A4A0B606054}"/>
    <cellStyle name="20% - Énfasis4 168" xfId="8752" xr:uid="{32FEAEAC-A81E-4B8E-A21F-37449E2BA9C6}"/>
    <cellStyle name="20% - Énfasis4 168 2" xfId="8753" xr:uid="{F4A71418-054A-404E-8029-B9DBA9BA15EB}"/>
    <cellStyle name="20% - Énfasis4 168_Margen" xfId="40002" xr:uid="{7669B4F9-7C4B-4721-888F-CCE4353AFFC4}"/>
    <cellStyle name="20% - Énfasis4 169" xfId="8754" xr:uid="{2EE9AEB2-EFD7-4836-9124-FCC2D0C8535C}"/>
    <cellStyle name="20% - Énfasis4 169 2" xfId="8755" xr:uid="{EBAA6827-0D53-4CD0-A72E-71C15E935B28}"/>
    <cellStyle name="20% - Énfasis4 169_Margen" xfId="40003" xr:uid="{0041337C-F223-40E4-9E26-99360FA850A8}"/>
    <cellStyle name="20% - Énfasis4 17" xfId="8756" xr:uid="{615DFF5F-F5AC-41C9-BC8D-E336D8F61C29}"/>
    <cellStyle name="20% - Énfasis4 17 2" xfId="8757" xr:uid="{5E63298D-7E78-48B4-B169-E9ABD3B22FC8}"/>
    <cellStyle name="20% - Énfasis4 17_Margen" xfId="40004" xr:uid="{1FE24D6C-4D57-4423-B829-0B8604771CC8}"/>
    <cellStyle name="20% - Énfasis4 170" xfId="8758" xr:uid="{5C64198A-A00C-40C0-BF8F-567A22AAE9FE}"/>
    <cellStyle name="20% - Énfasis4 170 2" xfId="8759" xr:uid="{681275EB-9029-4E79-92D6-C912F6DE4660}"/>
    <cellStyle name="20% - Énfasis4 170_Margen" xfId="40005" xr:uid="{C8D01087-3FC0-45E7-B008-C1D6F19C444B}"/>
    <cellStyle name="20% - Énfasis4 171" xfId="8760" xr:uid="{5F2CD435-55B2-4AAD-AB07-70723D09BAF6}"/>
    <cellStyle name="20% - Énfasis4 171 2" xfId="8761" xr:uid="{0375D1C2-492C-4745-B53C-2A0F0FFD9E08}"/>
    <cellStyle name="20% - Énfasis4 171_Margen" xfId="40006" xr:uid="{E463176C-7EAB-4436-A1A0-8CA3965BC634}"/>
    <cellStyle name="20% - Énfasis4 172" xfId="8762" xr:uid="{566CBA04-61A7-4825-9422-35452BA38140}"/>
    <cellStyle name="20% - Énfasis4 172 2" xfId="8763" xr:uid="{9CD662BA-36B0-487D-A3C9-F61CB50383E4}"/>
    <cellStyle name="20% - Énfasis4 172_Margen" xfId="40007" xr:uid="{891CA508-070E-4C4A-8300-39463C5E99E4}"/>
    <cellStyle name="20% - Énfasis4 173" xfId="8764" xr:uid="{ABA43BFF-0E4F-483E-BEE6-7531205BC728}"/>
    <cellStyle name="20% - Énfasis4 173 2" xfId="8765" xr:uid="{3B116C30-6F04-4F18-ACF6-C2EC00D71656}"/>
    <cellStyle name="20% - Énfasis4 173_Margen" xfId="40008" xr:uid="{F6995428-FC76-4404-ACA9-E0395EEFE6F7}"/>
    <cellStyle name="20% - Énfasis4 174" xfId="8766" xr:uid="{D6779999-83BF-4BAA-B1CC-714BECFFFEE6}"/>
    <cellStyle name="20% - Énfasis4 174 2" xfId="8767" xr:uid="{81D67EA0-9E0A-47AB-890F-937EF63066ED}"/>
    <cellStyle name="20% - Énfasis4 174_Margen" xfId="40009" xr:uid="{00487E25-412A-4163-8961-D8E70D0DCBDF}"/>
    <cellStyle name="20% - Énfasis4 175" xfId="8768" xr:uid="{26E95D7D-A7C8-445F-BC7D-FFE85F5BB19B}"/>
    <cellStyle name="20% - Énfasis4 175 2" xfId="8769" xr:uid="{D33FE0B9-5AB5-444C-99BE-EA6E260D65E4}"/>
    <cellStyle name="20% - Énfasis4 175_Margen" xfId="40010" xr:uid="{9809A4D2-716E-491A-9BB5-6C22329F6CB2}"/>
    <cellStyle name="20% - Énfasis4 176" xfId="8770" xr:uid="{1BF9E6B0-66C1-4211-9430-E7E141A6B11D}"/>
    <cellStyle name="20% - Énfasis4 176 2" xfId="8771" xr:uid="{9445F016-2143-4640-9AC4-BE78B5CEBB3B}"/>
    <cellStyle name="20% - Énfasis4 176_Margen" xfId="40011" xr:uid="{F210B603-14D1-4931-87CB-C39EDAAEC204}"/>
    <cellStyle name="20% - Énfasis4 177" xfId="8772" xr:uid="{D21AC0A5-8191-446C-997B-63FB24CDB611}"/>
    <cellStyle name="20% - Énfasis4 177 2" xfId="8773" xr:uid="{87F8B3E4-4507-44C9-899A-88357D1359AE}"/>
    <cellStyle name="20% - Énfasis4 177_Margen" xfId="40012" xr:uid="{4ACE5F91-60D1-4182-A516-02ADAA416C58}"/>
    <cellStyle name="20% - Énfasis4 178" xfId="8774" xr:uid="{D9CAAB5C-1A2F-49E5-80B4-0F64FAF05838}"/>
    <cellStyle name="20% - Énfasis4 178 2" xfId="8775" xr:uid="{65CE9A1D-FC32-4DDD-96D9-90BDECCB920C}"/>
    <cellStyle name="20% - Énfasis4 178_Margen" xfId="40013" xr:uid="{2882E51F-3AF2-4D69-BAA8-979D2DD2CBFE}"/>
    <cellStyle name="20% - Énfasis4 179" xfId="8776" xr:uid="{9ADB07AD-2F0C-4611-9CA8-31213E15C422}"/>
    <cellStyle name="20% - Énfasis4 179 2" xfId="8777" xr:uid="{D45CB94F-9E3F-4B1D-B16D-787145AEC933}"/>
    <cellStyle name="20% - Énfasis4 179_Margen" xfId="40014" xr:uid="{A98999C6-DE5E-48A2-AFAE-3A8C855695C8}"/>
    <cellStyle name="20% - Énfasis4 18" xfId="8778" xr:uid="{B4C62707-A0AB-41B8-BCB0-99702D31837C}"/>
    <cellStyle name="20% - Énfasis4 18 2" xfId="8779" xr:uid="{E54EB5F4-A96C-4296-8232-5E0F5CF3F4D6}"/>
    <cellStyle name="20% - Énfasis4 18_Margen" xfId="40015" xr:uid="{F0033E2B-BC6B-4FBC-B3DF-204AE29125C5}"/>
    <cellStyle name="20% - Énfasis4 180" xfId="8780" xr:uid="{078E89C6-7511-483D-A580-E4C7293AD780}"/>
    <cellStyle name="20% - Énfasis4 180 2" xfId="8781" xr:uid="{1D7C081F-DA2D-47F5-9FB0-0FBB83ADE5DC}"/>
    <cellStyle name="20% - Énfasis4 180_Margen" xfId="40016" xr:uid="{B014D0AC-B7F3-4D7C-87F2-3D7D082A1B0F}"/>
    <cellStyle name="20% - Énfasis4 181" xfId="8782" xr:uid="{5AA53FFC-F224-470F-B696-8B4FF708E174}"/>
    <cellStyle name="20% - Énfasis4 181 2" xfId="8783" xr:uid="{31D4A1C0-F3C3-4144-9EA7-E9F3A81E082B}"/>
    <cellStyle name="20% - Énfasis4 181_Margen" xfId="40017" xr:uid="{90959222-6FDB-47A4-B3EC-54C902EF3000}"/>
    <cellStyle name="20% - Énfasis4 182" xfId="8784" xr:uid="{A3AFDCFE-88BE-4833-9FBE-F093EEF3453D}"/>
    <cellStyle name="20% - Énfasis4 182 2" xfId="8785" xr:uid="{8AC2426A-642C-4510-95EF-A7CD09141081}"/>
    <cellStyle name="20% - Énfasis4 182_Margen" xfId="40018" xr:uid="{12D60136-AA43-4473-889F-B2B6BFF50FC9}"/>
    <cellStyle name="20% - Énfasis4 183" xfId="8786" xr:uid="{C0D42755-DA1B-4C46-B352-942F5E8D5292}"/>
    <cellStyle name="20% - Énfasis4 183 2" xfId="8787" xr:uid="{F0DD677A-FADE-44F6-8F32-D52D1E8AAC9D}"/>
    <cellStyle name="20% - Énfasis4 183_Margen" xfId="40019" xr:uid="{1A58B6E1-3114-49D9-9C5B-57742F9CA10F}"/>
    <cellStyle name="20% - Énfasis4 184" xfId="8788" xr:uid="{50132FB2-F104-4D2F-8D26-ACA43464E046}"/>
    <cellStyle name="20% - Énfasis4 184 2" xfId="8789" xr:uid="{02BABDFF-CFA6-4CEA-98DC-5621BF0EADDC}"/>
    <cellStyle name="20% - Énfasis4 184_Margen" xfId="40020" xr:uid="{849E2CBE-42EC-4AF7-AD93-005CAFB60032}"/>
    <cellStyle name="20% - Énfasis4 19" xfId="8790" xr:uid="{1C8160E6-07A1-43E8-9782-5E68316421B4}"/>
    <cellStyle name="20% - Énfasis4 19 10" xfId="8791" xr:uid="{DFEE378C-53B5-4EED-8384-6953B51E352C}"/>
    <cellStyle name="20% - Énfasis4 19 10 2" xfId="8792" xr:uid="{3AFBD2F6-6284-42C5-9EDD-F8FB8D4E3674}"/>
    <cellStyle name="20% - Énfasis4 19 10_Margen" xfId="40021" xr:uid="{7B4CE84F-EC9A-43EB-93BB-18A630B56EAF}"/>
    <cellStyle name="20% - Énfasis4 19 11" xfId="8793" xr:uid="{A5E2AF77-6FF1-4B83-9E19-3B98B1937415}"/>
    <cellStyle name="20% - Énfasis4 19 11 2" xfId="8794" xr:uid="{9F2EEF14-F89F-4303-B9A8-B38407C97BD1}"/>
    <cellStyle name="20% - Énfasis4 19 11_Margen" xfId="40022" xr:uid="{669818B3-AF70-404B-97F8-EB082BC007E9}"/>
    <cellStyle name="20% - Énfasis4 19 12" xfId="8795" xr:uid="{E998215D-CFE7-4CA0-934F-FF1FCF21904C}"/>
    <cellStyle name="20% - Énfasis4 19 12 2" xfId="8796" xr:uid="{438E0177-9A17-429F-B2E2-E2E6B036B77C}"/>
    <cellStyle name="20% - Énfasis4 19 12_Margen" xfId="40023" xr:uid="{7E623D82-6BE8-4F28-8E12-BC2291D1E955}"/>
    <cellStyle name="20% - Énfasis4 19 13" xfId="8797" xr:uid="{61A4CAC6-0D1B-41E2-9979-F1F2ACAFEF6E}"/>
    <cellStyle name="20% - Énfasis4 19 13 2" xfId="8798" xr:uid="{63904B91-E1F1-4DB1-AF98-D6E57DBD26EB}"/>
    <cellStyle name="20% - Énfasis4 19 13_Margen" xfId="40024" xr:uid="{DBE75727-A697-4A6F-BE86-F0F5D63ACDFC}"/>
    <cellStyle name="20% - Énfasis4 19 14" xfId="8799" xr:uid="{8F5F3916-C69C-4C9A-83D2-F4CCF8452045}"/>
    <cellStyle name="20% - Énfasis4 19 14 2" xfId="8800" xr:uid="{ED5064E6-0C80-456E-A3F5-A46A4C5FECC6}"/>
    <cellStyle name="20% - Énfasis4 19 14_Margen" xfId="40025" xr:uid="{38BDF252-82BA-40B7-8F95-DF672AB5AF86}"/>
    <cellStyle name="20% - Énfasis4 19 15" xfId="8801" xr:uid="{B7F66937-3ADD-4486-90BC-34676E456D28}"/>
    <cellStyle name="20% - Énfasis4 19 15 2" xfId="8802" xr:uid="{10913EA7-A03B-40B5-9011-EA5069935AE2}"/>
    <cellStyle name="20% - Énfasis4 19 15_Margen" xfId="40026" xr:uid="{FB72F1A5-5033-4A76-89E8-22E58668D835}"/>
    <cellStyle name="20% - Énfasis4 19 16" xfId="8803" xr:uid="{7E3692C0-B7F0-4E6D-94EB-0D6330EDAB9E}"/>
    <cellStyle name="20% - Énfasis4 19 16 2" xfId="8804" xr:uid="{E89173FE-08CE-4523-8831-D3E2C841B99A}"/>
    <cellStyle name="20% - Énfasis4 19 16_Margen" xfId="40027" xr:uid="{31D31B45-7B08-4AD9-966C-8E0A27129967}"/>
    <cellStyle name="20% - Énfasis4 19 17" xfId="8805" xr:uid="{124B333F-F502-4EB5-90EE-940C8568828E}"/>
    <cellStyle name="20% - Énfasis4 19 17 2" xfId="8806" xr:uid="{92AC5BC7-D6F4-4B34-A432-D280763083C3}"/>
    <cellStyle name="20% - Énfasis4 19 17_Margen" xfId="40028" xr:uid="{55C1C5D3-7FC7-42FB-BA56-E7706D9BD27C}"/>
    <cellStyle name="20% - Énfasis4 19 18" xfId="8807" xr:uid="{E54A5890-3412-4C76-A361-F94A29DCC0C4}"/>
    <cellStyle name="20% - Énfasis4 19 18 2" xfId="8808" xr:uid="{F8A9F320-6BD9-4BE4-AAB6-83C2A7DB521B}"/>
    <cellStyle name="20% - Énfasis4 19 18_Margen" xfId="40029" xr:uid="{4BAA8A4F-B8FA-446A-BF8A-994C04103A3B}"/>
    <cellStyle name="20% - Énfasis4 19 19" xfId="8809" xr:uid="{45680AFB-1BCF-4BD3-AAB2-E59393BE663D}"/>
    <cellStyle name="20% - Énfasis4 19 19 2" xfId="8810" xr:uid="{E1C6B624-AA3D-49AD-9000-EDD1D81E110F}"/>
    <cellStyle name="20% - Énfasis4 19 19_Margen" xfId="40030" xr:uid="{6DE601B5-07EB-4D93-AD1D-5460539C7366}"/>
    <cellStyle name="20% - Énfasis4 19 2" xfId="8811" xr:uid="{382B9BB7-9153-4123-A4A6-40B016E06C66}"/>
    <cellStyle name="20% - Énfasis4 19 2 2" xfId="8812" xr:uid="{F5022720-142A-41D6-9FC2-4B90358161B0}"/>
    <cellStyle name="20% - Énfasis4 19 2_Margen" xfId="40031" xr:uid="{B3C7E37C-4920-4736-BA87-016A43DE74AE}"/>
    <cellStyle name="20% - Énfasis4 19 20" xfId="8813" xr:uid="{200224C1-BB66-4243-9A75-53F3CC76E7A9}"/>
    <cellStyle name="20% - Énfasis4 19 20 2" xfId="8814" xr:uid="{FA281322-7254-4053-9E51-247C810F15A0}"/>
    <cellStyle name="20% - Énfasis4 19 20_Margen" xfId="40032" xr:uid="{DC06D196-233A-4F72-B354-13DB2792DE5E}"/>
    <cellStyle name="20% - Énfasis4 19 21" xfId="8815" xr:uid="{7F353E22-8B8E-4BF2-807D-59EFE7DB3E67}"/>
    <cellStyle name="20% - Énfasis4 19 21 2" xfId="8816" xr:uid="{F7DF46F4-12F4-4BFE-B3AF-2A2BB69F1C10}"/>
    <cellStyle name="20% - Énfasis4 19 21_Margen" xfId="40033" xr:uid="{A09785FA-593D-48D7-A473-C5B4CF035069}"/>
    <cellStyle name="20% - Énfasis4 19 22" xfId="8817" xr:uid="{6AD9457C-FCEC-4C91-982A-A55383FA355A}"/>
    <cellStyle name="20% - Énfasis4 19 3" xfId="8818" xr:uid="{4401BA92-E8ED-4E1A-91E2-21FC2D2C81A0}"/>
    <cellStyle name="20% - Énfasis4 19 3 2" xfId="8819" xr:uid="{564ADDF4-FDCC-4BCC-968A-7A0657023DC2}"/>
    <cellStyle name="20% - Énfasis4 19 3_Margen" xfId="40034" xr:uid="{52C749D0-5D26-46F5-B17F-A9F693A797C7}"/>
    <cellStyle name="20% - Énfasis4 19 4" xfId="8820" xr:uid="{22CCCA90-39D9-4ED7-9991-038671AC2FBC}"/>
    <cellStyle name="20% - Énfasis4 19 4 2" xfId="8821" xr:uid="{59CDA0E0-42BA-4687-BC37-3B8538148DB1}"/>
    <cellStyle name="20% - Énfasis4 19 4_Margen" xfId="40035" xr:uid="{9D838A7C-831A-4824-9D20-5AE40061689B}"/>
    <cellStyle name="20% - Énfasis4 19 5" xfId="8822" xr:uid="{2CAB59E9-9AB6-4C66-AB08-A04A57EE234A}"/>
    <cellStyle name="20% - Énfasis4 19 5 2" xfId="8823" xr:uid="{71FA4D43-C121-44BF-8B99-BB2DB29F00D3}"/>
    <cellStyle name="20% - Énfasis4 19 5_Margen" xfId="40036" xr:uid="{A17E62CD-3EC9-4B8C-BA45-4BEF702755EA}"/>
    <cellStyle name="20% - Énfasis4 19 6" xfId="8824" xr:uid="{03AB825E-9DF5-432B-8999-60534D3C06EA}"/>
    <cellStyle name="20% - Énfasis4 19 6 2" xfId="8825" xr:uid="{99F4EECA-0F5B-4A23-AB67-9092EBF950BD}"/>
    <cellStyle name="20% - Énfasis4 19 6_Margen" xfId="40037" xr:uid="{5C54BEC7-54E7-4A1B-ADB9-8EE694826FE9}"/>
    <cellStyle name="20% - Énfasis4 19 7" xfId="8826" xr:uid="{700989F1-0773-40C2-B893-BCF3DC68F5E2}"/>
    <cellStyle name="20% - Énfasis4 19 7 2" xfId="8827" xr:uid="{699BB685-0B5F-4B8F-90B9-4A56B8FF4E67}"/>
    <cellStyle name="20% - Énfasis4 19 7_Margen" xfId="40038" xr:uid="{FBA048AD-F192-49E7-BC71-A1F4643A1240}"/>
    <cellStyle name="20% - Énfasis4 19 8" xfId="8828" xr:uid="{1F839FD7-9159-439E-AF99-5CD100516F42}"/>
    <cellStyle name="20% - Énfasis4 19 8 2" xfId="8829" xr:uid="{CE40FF04-27DF-4FBF-AF9B-92D5BDD2426F}"/>
    <cellStyle name="20% - Énfasis4 19 8_Margen" xfId="40039" xr:uid="{7BFC0FCF-555A-436A-9087-40A26A8767D5}"/>
    <cellStyle name="20% - Énfasis4 19 9" xfId="8830" xr:uid="{B11E0303-FED2-4F40-805B-B3D3A7AF3C01}"/>
    <cellStyle name="20% - Énfasis4 19 9 2" xfId="8831" xr:uid="{59BA5245-02BE-4A9A-9658-53158BD5777D}"/>
    <cellStyle name="20% - Énfasis4 19 9_Margen" xfId="40040" xr:uid="{8B24ACD0-3057-423F-B873-AA280E9E8D33}"/>
    <cellStyle name="20% - Énfasis4 19_Margen" xfId="40041" xr:uid="{6B1DA2B1-7FEB-4DD2-9265-88AA702896C3}"/>
    <cellStyle name="20% - Énfasis4 2" xfId="285" xr:uid="{484B6E91-649D-42ED-9BF2-22DF74C725B1}"/>
    <cellStyle name="20% - Énfasis4 2 10" xfId="286" xr:uid="{A0FC9605-67BF-4C61-9877-2B9686933E26}"/>
    <cellStyle name="20% - Énfasis4 2 11" xfId="287" xr:uid="{11432623-B379-4CBE-B081-75258D8D0774}"/>
    <cellStyle name="20% - Énfasis4 2 12" xfId="288" xr:uid="{1027A4C1-9A5C-4C71-8193-0191377E3B65}"/>
    <cellStyle name="20% - Énfasis4 2 13" xfId="289" xr:uid="{33B85AB5-C938-4B5E-B13C-63CD2ABEF0D3}"/>
    <cellStyle name="20% - Énfasis4 2 14" xfId="290" xr:uid="{A4B65970-7B33-4694-AF8C-E35FC0E76325}"/>
    <cellStyle name="20% - Énfasis4 2 15" xfId="291" xr:uid="{D93DB6B2-B4D8-4B15-83C5-2BEA30B6E262}"/>
    <cellStyle name="20% - Énfasis4 2 16" xfId="292" xr:uid="{52B97D67-5A1F-4004-9BF6-84C942EC6F4D}"/>
    <cellStyle name="20% - Énfasis4 2 17" xfId="293" xr:uid="{0058296A-80F3-4081-85F6-131C35647C3F}"/>
    <cellStyle name="20% - Énfasis4 2 18" xfId="294" xr:uid="{041B80CD-21EE-4E79-B5A0-C440E82B7715}"/>
    <cellStyle name="20% - Énfasis4 2 19" xfId="48618" xr:uid="{22D98813-D3C2-472E-980A-E541FC946C81}"/>
    <cellStyle name="20% - Énfasis4 2 2" xfId="295" xr:uid="{86A84F8D-7C74-4A99-9497-006B0B996826}"/>
    <cellStyle name="20% - Énfasis4 2 2 2" xfId="40042" xr:uid="{11A8F94B-7C90-494B-9F82-668673027A64}"/>
    <cellStyle name="20% - Énfasis4 2 2 3" xfId="40043" xr:uid="{933246AE-D047-4442-A4DE-5804D67DFCA4}"/>
    <cellStyle name="20% - Énfasis4 2 2 4" xfId="40044" xr:uid="{92992642-15F4-454F-95E4-13095AD68728}"/>
    <cellStyle name="20% - Énfasis4 2 2 5" xfId="40045" xr:uid="{33BA216B-05C6-490D-94F8-BDC9C68F608F}"/>
    <cellStyle name="20% - Énfasis4 2 2 6" xfId="40046" xr:uid="{9726D0AD-8B8C-4651-908A-1C2069BEE063}"/>
    <cellStyle name="20% - Énfasis4 2 2 7" xfId="48619" xr:uid="{E0FEC9FC-AE15-45AB-B0ED-091D2B9A0F8C}"/>
    <cellStyle name="20% - Énfasis4 2 3" xfId="296" xr:uid="{7B34CC9B-2737-4D28-8129-6D1104AE5308}"/>
    <cellStyle name="20% - Énfasis4 2 4" xfId="297" xr:uid="{7635EAD3-B2AF-495B-BDF5-FFF7DA69113F}"/>
    <cellStyle name="20% - Énfasis4 2 5" xfId="298" xr:uid="{94D72A80-79FB-4FF3-B87C-CA39B184E8DC}"/>
    <cellStyle name="20% - Énfasis4 2 6" xfId="299" xr:uid="{2A3E351D-18DA-4196-8F03-D7CFEBD693B2}"/>
    <cellStyle name="20% - Énfasis4 2 7" xfId="300" xr:uid="{E38C49D3-AA32-4FDB-9A15-F33B8F2C632C}"/>
    <cellStyle name="20% - Énfasis4 2 8" xfId="301" xr:uid="{C19EBB42-AB0C-49CD-8B65-6C2B98B982C5}"/>
    <cellStyle name="20% - Énfasis4 2 9" xfId="302" xr:uid="{B294DE77-40FC-4506-B664-2F820103934F}"/>
    <cellStyle name="20% - Énfasis4 2_BC SOLES" xfId="303" xr:uid="{B1F6FF64-F244-4CAD-A80C-9FD520557AB2}"/>
    <cellStyle name="20% - Énfasis4 20" xfId="8832" xr:uid="{9C1CE845-C831-441C-9121-F0298D44D2DC}"/>
    <cellStyle name="20% - Énfasis4 20 2" xfId="8833" xr:uid="{4128C76E-07F5-42B5-9497-EEFD957B1F53}"/>
    <cellStyle name="20% - Énfasis4 20_Margen" xfId="40047" xr:uid="{7CAB61E7-9FC5-4DD1-B68C-E91AD8354976}"/>
    <cellStyle name="20% - Énfasis4 21" xfId="8834" xr:uid="{54D3B0DF-5E0D-44E1-8466-45CEBAD73224}"/>
    <cellStyle name="20% - Énfasis4 21 2" xfId="8835" xr:uid="{519079B5-45B1-4B84-A981-29579BB1C0FA}"/>
    <cellStyle name="20% - Énfasis4 21_Margen" xfId="40048" xr:uid="{EF18A796-F17A-4BCA-908A-A815C75FB523}"/>
    <cellStyle name="20% - Énfasis4 22" xfId="8836" xr:uid="{A042F8A9-B81D-4258-8663-474D6122B841}"/>
    <cellStyle name="20% - Énfasis4 22 2" xfId="8837" xr:uid="{3892F7B0-46C8-492B-BC04-4FA89EF6C465}"/>
    <cellStyle name="20% - Énfasis4 22_Margen" xfId="40049" xr:uid="{157F5465-AB4A-47A8-AF13-ECDE3D20590B}"/>
    <cellStyle name="20% - Énfasis4 23" xfId="8838" xr:uid="{DF996C5A-A4F0-4E4A-8766-69C93E8C7BD0}"/>
    <cellStyle name="20% - Énfasis4 23 2" xfId="8839" xr:uid="{D9C5BE3E-4448-4109-AD47-3E206C470929}"/>
    <cellStyle name="20% - Énfasis4 23_Margen" xfId="40050" xr:uid="{B5A5E3C0-2B71-4316-8BD8-BF6DA5E3FF94}"/>
    <cellStyle name="20% - Énfasis4 24" xfId="8840" xr:uid="{5735F3FA-7B14-41FF-B8A8-2B4317ACD3AF}"/>
    <cellStyle name="20% - Énfasis4 24 2" xfId="8841" xr:uid="{DB06B4DF-41A5-45D3-AD00-54853C2A2F09}"/>
    <cellStyle name="20% - Énfasis4 24_Margen" xfId="40051" xr:uid="{0B718984-B5F5-4E7A-8859-A422AD5B4C53}"/>
    <cellStyle name="20% - Énfasis4 25" xfId="8842" xr:uid="{6E08431F-13CC-4F8A-B089-334C831620B9}"/>
    <cellStyle name="20% - Énfasis4 25 2" xfId="8843" xr:uid="{D9982763-CFD7-4364-AD95-AE083EDD8374}"/>
    <cellStyle name="20% - Énfasis4 25_Margen" xfId="40052" xr:uid="{411EF91E-1175-4287-8D27-C9E9C004BCC6}"/>
    <cellStyle name="20% - Énfasis4 26" xfId="8844" xr:uid="{35F36952-F63B-4FBC-A12F-B092C77C9ACF}"/>
    <cellStyle name="20% - Énfasis4 26 2" xfId="8845" xr:uid="{99700077-53BD-448A-974B-BB49390616E0}"/>
    <cellStyle name="20% - Énfasis4 26_Margen" xfId="40053" xr:uid="{D410ECEF-43A1-46B8-9F3F-22C5FCAC45DF}"/>
    <cellStyle name="20% - Énfasis4 27" xfId="8846" xr:uid="{08AAC177-1264-4BBF-8069-76303F2B6FA5}"/>
    <cellStyle name="20% - Énfasis4 27 2" xfId="8847" xr:uid="{F40C51D3-AD99-4FD3-8B57-BD832610D2BD}"/>
    <cellStyle name="20% - Énfasis4 27_Margen" xfId="40054" xr:uid="{2DE9AF72-65A0-423F-884A-DCAA308BE164}"/>
    <cellStyle name="20% - Énfasis4 28" xfId="8848" xr:uid="{D399EC0C-D546-4826-AB00-CA90FAF660B0}"/>
    <cellStyle name="20% - Énfasis4 28 2" xfId="8849" xr:uid="{CB107E41-D6A1-45A0-8484-96815B1D8166}"/>
    <cellStyle name="20% - Énfasis4 28_Margen" xfId="40055" xr:uid="{1CFC4435-A2CC-4B0F-919A-F732B14B2E85}"/>
    <cellStyle name="20% - Énfasis4 29" xfId="8850" xr:uid="{4BE6111B-05A6-4345-BA4B-DA2E63A60FF6}"/>
    <cellStyle name="20% - Énfasis4 29 2" xfId="8851" xr:uid="{AEC65642-B7DB-4447-B4FE-92248E07C595}"/>
    <cellStyle name="20% - Énfasis4 29_Margen" xfId="40056" xr:uid="{84E90BA9-6EB0-4771-8BC8-933D85B9A11D}"/>
    <cellStyle name="20% - Énfasis4 3" xfId="304" xr:uid="{E94DADFE-C448-4D6B-AF6F-618F3EF58AF2}"/>
    <cellStyle name="20% - Énfasis4 3 10" xfId="305" xr:uid="{E12F2766-9CF2-41AB-87C0-31B10B5D017E}"/>
    <cellStyle name="20% - Énfasis4 3 11" xfId="306" xr:uid="{48ED2F6A-0F1E-4369-BA0F-6A14319EC91F}"/>
    <cellStyle name="20% - Énfasis4 3 12" xfId="307" xr:uid="{2C7A3F01-B3EA-44DF-AE3B-0D1098DBEC89}"/>
    <cellStyle name="20% - Énfasis4 3 13" xfId="308" xr:uid="{42AD9E87-0222-4773-85AA-A11198228E20}"/>
    <cellStyle name="20% - Énfasis4 3 14" xfId="309" xr:uid="{0B82A3FC-EDAD-4AC7-A426-BF922E45277B}"/>
    <cellStyle name="20% - Énfasis4 3 15" xfId="310" xr:uid="{79B77E99-4C77-4EB7-BE00-89B77F9963ED}"/>
    <cellStyle name="20% - Énfasis4 3 16" xfId="311" xr:uid="{66270B2D-AD8A-4C8D-91EA-94BFE5E8922A}"/>
    <cellStyle name="20% - Énfasis4 3 17" xfId="312" xr:uid="{306A038F-D5E9-42C2-8099-9203E9EC5F97}"/>
    <cellStyle name="20% - Énfasis4 3 18" xfId="313" xr:uid="{AC0D2758-B6D7-4EFA-917C-FB3BE0C38425}"/>
    <cellStyle name="20% - Énfasis4 3 19" xfId="48620" xr:uid="{CDC5E211-AEBA-4239-9A1E-B6AE99025311}"/>
    <cellStyle name="20% - Énfasis4 3 2" xfId="314" xr:uid="{6AFB4C0E-C861-44C7-BBA2-52CECB894266}"/>
    <cellStyle name="20% - Énfasis4 3 2 2" xfId="48621" xr:uid="{37CB7086-97F8-4FE9-AD43-093148181313}"/>
    <cellStyle name="20% - Énfasis4 3 3" xfId="315" xr:uid="{59B1CBDF-A75C-43B3-865F-A4CF486ADD6C}"/>
    <cellStyle name="20% - Énfasis4 3 4" xfId="316" xr:uid="{5661940A-317A-4249-A761-0EECE6064EFA}"/>
    <cellStyle name="20% - Énfasis4 3 5" xfId="317" xr:uid="{808AE453-55EC-4862-9287-6BE815F51AF7}"/>
    <cellStyle name="20% - Énfasis4 3 6" xfId="318" xr:uid="{9090842B-0969-4A7C-A58F-A43FAE3BF72E}"/>
    <cellStyle name="20% - Énfasis4 3 7" xfId="319" xr:uid="{E8411EF6-9CBE-4758-BC32-E3A675A1247B}"/>
    <cellStyle name="20% - Énfasis4 3 8" xfId="320" xr:uid="{790BE08B-86C8-4138-ADF8-1727A8738B7F}"/>
    <cellStyle name="20% - Énfasis4 3 9" xfId="321" xr:uid="{C4637AD6-7098-4129-8403-457D226C12CC}"/>
    <cellStyle name="20% - Énfasis4 3_BC SOLES" xfId="322" xr:uid="{67C83DD8-0647-4088-8ECD-6EB5294348C0}"/>
    <cellStyle name="20% - Énfasis4 30" xfId="8852" xr:uid="{6B1B03B3-E34E-439B-BEA6-6B2AEA037DE6}"/>
    <cellStyle name="20% - Énfasis4 30 2" xfId="8853" xr:uid="{23AEC684-AFE8-4116-8A22-F5BE4EDCC32A}"/>
    <cellStyle name="20% - Énfasis4 30_Margen" xfId="40057" xr:uid="{283D4AAC-CF59-4005-8B6A-96DF6BD933B4}"/>
    <cellStyle name="20% - Énfasis4 31" xfId="8854" xr:uid="{6910BD24-AD88-4088-95BB-EF6CF76051D3}"/>
    <cellStyle name="20% - Énfasis4 31 2" xfId="8855" xr:uid="{EF10457B-07B7-4DDB-8644-1A98AC669C80}"/>
    <cellStyle name="20% - Énfasis4 31_Margen" xfId="40058" xr:uid="{609BDA9A-BE8B-42C3-8399-7CD7E54C6AE5}"/>
    <cellStyle name="20% - Énfasis4 32" xfId="8856" xr:uid="{FA1308EA-CF4A-46C8-ACE9-C6FA369496DB}"/>
    <cellStyle name="20% - Énfasis4 32 2" xfId="8857" xr:uid="{265EC1D8-1B1D-4E5C-831C-1145862338E9}"/>
    <cellStyle name="20% - Énfasis4 32_Margen" xfId="40059" xr:uid="{81D8200D-F43F-4B0C-833C-915CA5612263}"/>
    <cellStyle name="20% - Énfasis4 33" xfId="8858" xr:uid="{6ADB5A51-7BB8-4DA8-94FB-78205AF5D917}"/>
    <cellStyle name="20% - Énfasis4 33 2" xfId="8859" xr:uid="{074BF0B0-C892-433C-ABBE-860E20CEE729}"/>
    <cellStyle name="20% - Énfasis4 33_Margen" xfId="40060" xr:uid="{B60C948E-AD8A-4E26-9481-0D34638D8E07}"/>
    <cellStyle name="20% - Énfasis4 34" xfId="8860" xr:uid="{18C03BB0-FEFD-4654-939A-CA958B064238}"/>
    <cellStyle name="20% - Énfasis4 34 2" xfId="8861" xr:uid="{3DFFC4D4-1E46-4381-90D3-8903417E391D}"/>
    <cellStyle name="20% - Énfasis4 34_Margen" xfId="40061" xr:uid="{87AFFE38-B9FD-41EE-A982-9CF6E8706212}"/>
    <cellStyle name="20% - Énfasis4 35" xfId="8862" xr:uid="{C5C39502-7343-45EC-AB42-93931286D15A}"/>
    <cellStyle name="20% - Énfasis4 35 2" xfId="8863" xr:uid="{1E2249FF-81CB-4C6E-8FC2-5B0BE70D4B02}"/>
    <cellStyle name="20% - Énfasis4 35_Margen" xfId="40062" xr:uid="{EFAFA77B-3BD8-4773-BB58-F59586F964DD}"/>
    <cellStyle name="20% - Énfasis4 36" xfId="8864" xr:uid="{225E4105-BD52-46F0-BB28-FA4145B6EC14}"/>
    <cellStyle name="20% - Énfasis4 36 2" xfId="8865" xr:uid="{33C09647-62B3-46D0-81F1-EEF8353E4833}"/>
    <cellStyle name="20% - Énfasis4 36_Margen" xfId="40063" xr:uid="{00943DE0-E5E0-4888-B3BE-682CE8582027}"/>
    <cellStyle name="20% - Énfasis4 37" xfId="8866" xr:uid="{AC0566B0-B1C0-4D61-9C8D-D5CF062EEE6B}"/>
    <cellStyle name="20% - Énfasis4 37 2" xfId="8867" xr:uid="{23ED2F25-E0B1-4EA2-A1C5-C33185848387}"/>
    <cellStyle name="20% - Énfasis4 37_Margen" xfId="40064" xr:uid="{25E940EF-28C9-44D5-9C6D-C9840CBA1E6D}"/>
    <cellStyle name="20% - Énfasis4 38" xfId="8868" xr:uid="{DD87CE2D-1EFC-47BF-AAC9-245C39159E9D}"/>
    <cellStyle name="20% - Énfasis4 38 2" xfId="8869" xr:uid="{335ECFCE-D22E-4341-959E-2F6BDE25294D}"/>
    <cellStyle name="20% - Énfasis4 38_Margen" xfId="40065" xr:uid="{DF156E19-D20C-4698-B1EF-11E5FEA6D8C5}"/>
    <cellStyle name="20% - Énfasis4 39" xfId="8870" xr:uid="{3EE81120-9E50-4410-8EAE-C4035306A166}"/>
    <cellStyle name="20% - Énfasis4 39 2" xfId="8871" xr:uid="{08C13571-DC04-4ADF-B1CB-27BFEE384D97}"/>
    <cellStyle name="20% - Énfasis4 39_Margen" xfId="40066" xr:uid="{36C98B3B-E42B-471F-8B53-F5986AD04572}"/>
    <cellStyle name="20% - Énfasis4 4" xfId="323" xr:uid="{1776F1E4-EDB5-4A8A-A281-825FD902B136}"/>
    <cellStyle name="20% - Énfasis4 4 10" xfId="324" xr:uid="{9513DADA-24D8-4757-970D-683A1EFD16F2}"/>
    <cellStyle name="20% - Énfasis4 4 11" xfId="325" xr:uid="{6EB82E93-FA5F-4971-BD70-297924E8B7CA}"/>
    <cellStyle name="20% - Énfasis4 4 12" xfId="326" xr:uid="{BE94C044-74AE-4FDE-B408-2B510DD8E025}"/>
    <cellStyle name="20% - Énfasis4 4 13" xfId="327" xr:uid="{491FDD88-B37B-40B7-82E2-E094868A1B2F}"/>
    <cellStyle name="20% - Énfasis4 4 14" xfId="328" xr:uid="{5DB751AE-6F95-45E4-891F-E05D4BDCB9C2}"/>
    <cellStyle name="20% - Énfasis4 4 15" xfId="329" xr:uid="{DA41B889-13BD-4654-923D-4118076713F4}"/>
    <cellStyle name="20% - Énfasis4 4 16" xfId="330" xr:uid="{7A0D8961-46E3-473C-A562-B93848480D9F}"/>
    <cellStyle name="20% - Énfasis4 4 17" xfId="331" xr:uid="{B1AC8E4F-EBD3-470F-A723-C01BF8E7695E}"/>
    <cellStyle name="20% - Énfasis4 4 18" xfId="332" xr:uid="{52C8E3E2-DACA-42F1-8362-76C210962AA0}"/>
    <cellStyle name="20% - Énfasis4 4 19" xfId="48622" xr:uid="{35CC2775-95E6-44F8-AC71-6CD20D07AEEA}"/>
    <cellStyle name="20% - Énfasis4 4 2" xfId="333" xr:uid="{E576D7E2-6143-440D-BB2F-1FB7D6D36F6D}"/>
    <cellStyle name="20% - Énfasis4 4 3" xfId="334" xr:uid="{81B46263-FA09-4322-9625-9F3C2DD0D4C5}"/>
    <cellStyle name="20% - Énfasis4 4 4" xfId="335" xr:uid="{D66C5749-D7D1-4BB3-94DE-9655AD8848CB}"/>
    <cellStyle name="20% - Énfasis4 4 5" xfId="336" xr:uid="{85404E39-34AC-4F5A-B157-7794EB0C1726}"/>
    <cellStyle name="20% - Énfasis4 4 6" xfId="337" xr:uid="{0C4707AD-6225-436D-99C7-252823147714}"/>
    <cellStyle name="20% - Énfasis4 4 7" xfId="338" xr:uid="{0783685D-CACB-409E-804D-9FF39F56E65F}"/>
    <cellStyle name="20% - Énfasis4 4 8" xfId="339" xr:uid="{61BC34DD-AF11-4382-A779-AFFA1DA0B027}"/>
    <cellStyle name="20% - Énfasis4 4 9" xfId="340" xr:uid="{72828D90-FE23-4D52-96B9-A7CE9F7FE562}"/>
    <cellStyle name="20% - Énfasis4 4_BC SOLES" xfId="341" xr:uid="{9BED9250-2D19-4721-A87B-3B96B41E503F}"/>
    <cellStyle name="20% - Énfasis4 40" xfId="8872" xr:uid="{4D52DB58-B13F-4925-8433-B1A4B51D00D3}"/>
    <cellStyle name="20% - Énfasis4 40 2" xfId="8873" xr:uid="{AE844319-B536-4FE2-855E-EEF57A54F586}"/>
    <cellStyle name="20% - Énfasis4 40_Margen" xfId="40067" xr:uid="{A5EB8DB4-8788-4939-8FF1-2134C45AC757}"/>
    <cellStyle name="20% - Énfasis4 41" xfId="8874" xr:uid="{66B24CA2-0653-49D7-B1BB-DEEEDCDF0C82}"/>
    <cellStyle name="20% - Énfasis4 41 2" xfId="8875" xr:uid="{FEB86C98-716F-4C8A-BE85-BD94492A3237}"/>
    <cellStyle name="20% - Énfasis4 41_Margen" xfId="40068" xr:uid="{ACBADF03-83AF-4411-A4C3-D060E67CC7C0}"/>
    <cellStyle name="20% - Énfasis4 42" xfId="8876" xr:uid="{4593075F-A162-43C7-9E69-8293A679BEFE}"/>
    <cellStyle name="20% - Énfasis4 42 2" xfId="8877" xr:uid="{40A8A395-D3B2-46A0-9B6C-49A2E1F2040B}"/>
    <cellStyle name="20% - Énfasis4 42_Margen" xfId="40069" xr:uid="{DFAC72A9-0E2C-4CCF-9422-CEE42A247328}"/>
    <cellStyle name="20% - Énfasis4 43" xfId="8878" xr:uid="{2FC32DC6-EF86-4775-AAA1-413C3D804D48}"/>
    <cellStyle name="20% - Énfasis4 43 2" xfId="8879" xr:uid="{B2DA64F3-E835-43DF-90D7-2CEC7F743F80}"/>
    <cellStyle name="20% - Énfasis4 43_Margen" xfId="40070" xr:uid="{B28B340A-A979-4AEA-8FC1-76F0202D90CA}"/>
    <cellStyle name="20% - Énfasis4 44" xfId="8880" xr:uid="{122B7B96-EA75-4879-8CA8-E20A5E0DB370}"/>
    <cellStyle name="20% - Énfasis4 44 2" xfId="8881" xr:uid="{60F74789-17D5-4DBC-B450-74C4C9A5A20B}"/>
    <cellStyle name="20% - Énfasis4 44_Margen" xfId="40071" xr:uid="{7329C8A4-8D4B-4767-937C-46A6BDD84AA1}"/>
    <cellStyle name="20% - Énfasis4 45" xfId="8882" xr:uid="{C9B4AD5A-9B69-41E3-A822-1E0432791F36}"/>
    <cellStyle name="20% - Énfasis4 45 10" xfId="8883" xr:uid="{36AE15CB-D4BF-458E-B637-0982067CBF83}"/>
    <cellStyle name="20% - Énfasis4 45 10 2" xfId="8884" xr:uid="{A071CC1B-3835-498A-8BF1-581F5248518A}"/>
    <cellStyle name="20% - Énfasis4 45 10_Margen" xfId="40072" xr:uid="{04550AEE-DA6D-4F0B-9E54-CB0BCE323E49}"/>
    <cellStyle name="20% - Énfasis4 45 11" xfId="8885" xr:uid="{E218E48D-0677-42C2-8771-54A897EBA26D}"/>
    <cellStyle name="20% - Énfasis4 45 11 2" xfId="8886" xr:uid="{D7474FF4-3655-43A8-B163-8BDC7B9DA442}"/>
    <cellStyle name="20% - Énfasis4 45 11_Margen" xfId="40073" xr:uid="{B227C558-B890-4F6B-90D3-7D2B810BB7D5}"/>
    <cellStyle name="20% - Énfasis4 45 12" xfId="8887" xr:uid="{F744FE11-516B-4A9D-AF62-AC9763602EAA}"/>
    <cellStyle name="20% - Énfasis4 45 12 2" xfId="8888" xr:uid="{0730401C-4A20-4CE7-94FE-351A5443B0BB}"/>
    <cellStyle name="20% - Énfasis4 45 12_Margen" xfId="40074" xr:uid="{440D830E-364E-45AB-82FB-AEF23CF550B5}"/>
    <cellStyle name="20% - Énfasis4 45 13" xfId="8889" xr:uid="{1C99BD0E-DB6B-41DB-8D44-9CDDE0389414}"/>
    <cellStyle name="20% - Énfasis4 45 13 2" xfId="8890" xr:uid="{7A967D3B-6E29-44DC-8709-10C61C247EEB}"/>
    <cellStyle name="20% - Énfasis4 45 13_Margen" xfId="40075" xr:uid="{746B0436-6389-4095-8358-73C1AA2565C8}"/>
    <cellStyle name="20% - Énfasis4 45 14" xfId="8891" xr:uid="{A7759563-C962-4417-AE9D-2D7E06F22170}"/>
    <cellStyle name="20% - Énfasis4 45 14 2" xfId="8892" xr:uid="{31C88726-75B5-4C43-B4AD-569A89186806}"/>
    <cellStyle name="20% - Énfasis4 45 14_Margen" xfId="40076" xr:uid="{ED87F337-36B1-4623-9EB7-99D99D8EFEE7}"/>
    <cellStyle name="20% - Énfasis4 45 15" xfId="8893" xr:uid="{B4594D16-3ED3-4F1C-B46C-88C432C9513E}"/>
    <cellStyle name="20% - Énfasis4 45 15 2" xfId="8894" xr:uid="{F58F119A-C5B9-418A-9C8F-19141ADD8CA3}"/>
    <cellStyle name="20% - Énfasis4 45 15_Margen" xfId="40077" xr:uid="{FE3F9BD3-39CD-4ABF-B0AB-2447D9D32F38}"/>
    <cellStyle name="20% - Énfasis4 45 16" xfId="8895" xr:uid="{B95C70B1-DE5C-4686-9E3E-FB6906A01D50}"/>
    <cellStyle name="20% - Énfasis4 45 16 2" xfId="8896" xr:uid="{E5A10683-46BE-4562-BE6A-32804AEA2E4C}"/>
    <cellStyle name="20% - Énfasis4 45 16_Margen" xfId="40078" xr:uid="{EAC8E13D-7879-4BCE-A1F0-C9C5EEB7C033}"/>
    <cellStyle name="20% - Énfasis4 45 17" xfId="8897" xr:uid="{6BBEA995-42FA-4747-B910-68D6758A98E0}"/>
    <cellStyle name="20% - Énfasis4 45 17 2" xfId="8898" xr:uid="{829AE895-D0AC-4BCC-9F45-3F69B5586387}"/>
    <cellStyle name="20% - Énfasis4 45 17_Margen" xfId="40079" xr:uid="{F06629D9-9AFF-4D98-9FE8-0DBB032943BA}"/>
    <cellStyle name="20% - Énfasis4 45 18" xfId="8899" xr:uid="{9526487C-E1A5-4579-B43C-8763B42A80AA}"/>
    <cellStyle name="20% - Énfasis4 45 18 2" xfId="8900" xr:uid="{D8453E63-7ECE-49CE-8B08-A7A8736105EF}"/>
    <cellStyle name="20% - Énfasis4 45 18_Margen" xfId="40080" xr:uid="{74B3EBC7-4F7B-408E-B984-BA1EB6FB0C85}"/>
    <cellStyle name="20% - Énfasis4 45 19" xfId="8901" xr:uid="{36A63C15-1A2A-472D-A717-FC81CE3128F6}"/>
    <cellStyle name="20% - Énfasis4 45 19 2" xfId="8902" xr:uid="{10B121C0-0AE9-4558-98DB-CBEA64E3706A}"/>
    <cellStyle name="20% - Énfasis4 45 19_Margen" xfId="40081" xr:uid="{EB90898B-88FD-4881-84D7-507EF0F4390F}"/>
    <cellStyle name="20% - Énfasis4 45 2" xfId="8903" xr:uid="{15C609D7-188D-4652-9B58-FBB9303B3097}"/>
    <cellStyle name="20% - Énfasis4 45 2 2" xfId="8904" xr:uid="{DB3636AD-6AFB-4D72-A4BC-A8A9616F37BB}"/>
    <cellStyle name="20% - Énfasis4 45 2_Margen" xfId="40082" xr:uid="{792C3F0B-03CA-46D0-9671-A63528729322}"/>
    <cellStyle name="20% - Énfasis4 45 20" xfId="8905" xr:uid="{69244002-B216-4994-B5D3-2C784F38378B}"/>
    <cellStyle name="20% - Énfasis4 45 20 2" xfId="8906" xr:uid="{44056399-0B75-42ED-8737-080BB3263E69}"/>
    <cellStyle name="20% - Énfasis4 45 20_Margen" xfId="40083" xr:uid="{96E4B79E-89AE-489F-9C7F-2D3053F60C04}"/>
    <cellStyle name="20% - Énfasis4 45 21" xfId="8907" xr:uid="{C1D1BDCF-41CE-42D0-9BBC-F219770F174F}"/>
    <cellStyle name="20% - Énfasis4 45 21 2" xfId="8908" xr:uid="{5676AED9-8DBE-4C9F-9E9F-A87F31A5842E}"/>
    <cellStyle name="20% - Énfasis4 45 21 2 2" xfId="8909" xr:uid="{1A348D6E-31FE-4653-B386-7CA2CD38AD43}"/>
    <cellStyle name="20% - Énfasis4 45 21 2_Margen" xfId="40084" xr:uid="{E12D396C-9CE7-4698-A5D3-BBD94A5F82C8}"/>
    <cellStyle name="20% - Énfasis4 45 21 3" xfId="8910" xr:uid="{AEBAA224-89D4-4FFD-8E9C-D81D868F6813}"/>
    <cellStyle name="20% - Énfasis4 45 21_Margen" xfId="40085" xr:uid="{BCD9322F-D508-4C4C-9A44-1C475ED7114E}"/>
    <cellStyle name="20% - Énfasis4 45 22" xfId="8911" xr:uid="{DC1C4875-6335-4359-A5C3-BD315461B0D2}"/>
    <cellStyle name="20% - Énfasis4 45 3" xfId="8912" xr:uid="{0405DE37-5075-4B80-847C-4A1CF52F4687}"/>
    <cellStyle name="20% - Énfasis4 45 3 2" xfId="8913" xr:uid="{35DA3F39-A236-4C9E-B3B4-70A8D9D398DC}"/>
    <cellStyle name="20% - Énfasis4 45 3_Margen" xfId="40086" xr:uid="{77C8445C-B822-4240-A567-29F0CF5ACF62}"/>
    <cellStyle name="20% - Énfasis4 45 4" xfId="8914" xr:uid="{278C21F2-4209-410B-AFDF-E284BF71D135}"/>
    <cellStyle name="20% - Énfasis4 45 4 2" xfId="8915" xr:uid="{B823DBF7-A8AA-4E1B-B9A6-60CC2D94971B}"/>
    <cellStyle name="20% - Énfasis4 45 4_Margen" xfId="40087" xr:uid="{E5121C4B-9E83-473E-919C-87AC78D4921C}"/>
    <cellStyle name="20% - Énfasis4 45 5" xfId="8916" xr:uid="{340A6AA0-9C57-413B-AE80-5E345D72DFCE}"/>
    <cellStyle name="20% - Énfasis4 45 5 2" xfId="8917" xr:uid="{801E96CD-6B96-4F64-8472-73726799A4EA}"/>
    <cellStyle name="20% - Énfasis4 45 5_Margen" xfId="40088" xr:uid="{04BA1C07-3C2D-4817-B8CE-F29FB66E0570}"/>
    <cellStyle name="20% - Énfasis4 45 6" xfId="8918" xr:uid="{556E9E88-013B-4962-94C8-D76829861453}"/>
    <cellStyle name="20% - Énfasis4 45 6 2" xfId="8919" xr:uid="{0817CBF2-3E6C-4CA0-A203-FD8DF0125523}"/>
    <cellStyle name="20% - Énfasis4 45 6_Margen" xfId="40089" xr:uid="{5B5B4E62-8FBF-444D-93C5-A5FF018D6A03}"/>
    <cellStyle name="20% - Énfasis4 45 7" xfId="8920" xr:uid="{83FBB039-DB4C-425C-ABF8-CF9F5F7F2E67}"/>
    <cellStyle name="20% - Énfasis4 45 7 2" xfId="8921" xr:uid="{5063B908-2C03-441F-9B1A-4CDCFEA7B24C}"/>
    <cellStyle name="20% - Énfasis4 45 7_Margen" xfId="40090" xr:uid="{D2654201-951E-4DF7-AD55-BA97733299D6}"/>
    <cellStyle name="20% - Énfasis4 45 8" xfId="8922" xr:uid="{A51298D1-6EC5-4EAD-80BD-8A6EB728EDA7}"/>
    <cellStyle name="20% - Énfasis4 45 8 2" xfId="8923" xr:uid="{C180D5DA-BCDD-45AA-A69F-E5ABE872B496}"/>
    <cellStyle name="20% - Énfasis4 45 8_Margen" xfId="40091" xr:uid="{A1ACEBDA-B006-470B-9C8C-567683CE7EFE}"/>
    <cellStyle name="20% - Énfasis4 45 9" xfId="8924" xr:uid="{51EA036D-99E6-4148-B9A9-F69456E105CB}"/>
    <cellStyle name="20% - Énfasis4 45 9 2" xfId="8925" xr:uid="{4E781148-CCD8-4C49-9C64-9F2ABAE43398}"/>
    <cellStyle name="20% - Énfasis4 45 9_Margen" xfId="40092" xr:uid="{62ACBC5E-1E24-43A0-8A82-B90196F6E5B3}"/>
    <cellStyle name="20% - Énfasis4 45_Margen" xfId="40093" xr:uid="{E64BCE3E-EEC4-4F28-82B9-A0896941661A}"/>
    <cellStyle name="20% - Énfasis4 46" xfId="8926" xr:uid="{A3CB1EBC-9E66-44D6-950F-81BB53D33A2D}"/>
    <cellStyle name="20% - Énfasis4 46 2" xfId="8927" xr:uid="{E9E1454D-5270-489E-8C85-ADEA0F854D8B}"/>
    <cellStyle name="20% - Énfasis4 46_Margen" xfId="40094" xr:uid="{75BF7A43-67DD-4157-B389-41B6BDDA9983}"/>
    <cellStyle name="20% - Énfasis4 47" xfId="8928" xr:uid="{BCAE284B-4443-4F7A-9EC6-37ADB8FD4997}"/>
    <cellStyle name="20% - Énfasis4 47 2" xfId="8929" xr:uid="{471E22D6-AF0C-407D-8102-35BA5F1BE367}"/>
    <cellStyle name="20% - Énfasis4 47_Margen" xfId="40095" xr:uid="{F2634D20-7377-4BB0-AACD-2196A5DFB762}"/>
    <cellStyle name="20% - Énfasis4 48" xfId="8930" xr:uid="{32644459-9EAE-4DA7-AC6A-DC028E12C970}"/>
    <cellStyle name="20% - Énfasis4 48 2" xfId="8931" xr:uid="{877F7162-29F5-464D-9FCC-9F5BA8431493}"/>
    <cellStyle name="20% - Énfasis4 48_Margen" xfId="40096" xr:uid="{94BCE25A-51FE-4C4D-9432-7C7F5872EB1C}"/>
    <cellStyle name="20% - Énfasis4 49" xfId="8932" xr:uid="{09F68B62-9FF0-4E17-869F-1908F15217BC}"/>
    <cellStyle name="20% - Énfasis4 49 2" xfId="8933" xr:uid="{68E6BE0F-8332-41FA-AE0E-9DA09900554C}"/>
    <cellStyle name="20% - Énfasis4 49_Margen" xfId="40097" xr:uid="{C1026061-B26C-4E44-B492-0906DFEA15C0}"/>
    <cellStyle name="20% - Énfasis4 5" xfId="342" xr:uid="{8DD26688-5CF0-4818-9C38-EFBF45703D99}"/>
    <cellStyle name="20% - Énfasis4 5 2" xfId="8934" xr:uid="{8880ABF0-924A-4D63-BFEA-9AA255121BC7}"/>
    <cellStyle name="20% - Énfasis4 5 3" xfId="8935" xr:uid="{464FA03F-D73F-4B87-9840-C360F61B7A24}"/>
    <cellStyle name="20% - Énfasis4 5_Margen" xfId="40098" xr:uid="{28BD0B08-369C-4A5B-A8C8-53E3716686F9}"/>
    <cellStyle name="20% - Énfasis4 50" xfId="8936" xr:uid="{D345ED86-9F15-4737-B10A-6B77A89FE285}"/>
    <cellStyle name="20% - Énfasis4 50 2" xfId="8937" xr:uid="{DCADBE00-C856-4641-ABC9-1CBEB9DD397B}"/>
    <cellStyle name="20% - Énfasis4 50_Margen" xfId="40099" xr:uid="{BD83E565-E610-4D60-BCFC-E1F182E6160D}"/>
    <cellStyle name="20% - Énfasis4 51" xfId="8938" xr:uid="{1E1B5B10-736A-49B2-B343-AE5FA41AB9E1}"/>
    <cellStyle name="20% - Énfasis4 51 2" xfId="8939" xr:uid="{109816E1-CF0F-4964-8B8B-A2E90E49DC1C}"/>
    <cellStyle name="20% - Énfasis4 51_Margen" xfId="40100" xr:uid="{5BFABD10-9E6E-4E49-94EB-60E52FE51352}"/>
    <cellStyle name="20% - Énfasis4 52" xfId="8940" xr:uid="{B8192B51-BC5F-4EF9-8CC0-CDA3FC4A1527}"/>
    <cellStyle name="20% - Énfasis4 52 2" xfId="8941" xr:uid="{9A4EF6D5-4966-49F1-938C-11F46FE6F15A}"/>
    <cellStyle name="20% - Énfasis4 52_Margen" xfId="40101" xr:uid="{77C72D11-F545-42C6-A6F6-30D4B07EC3E6}"/>
    <cellStyle name="20% - Énfasis4 53" xfId="8942" xr:uid="{48D25D19-B35B-4D33-93A3-0DB111299E75}"/>
    <cellStyle name="20% - Énfasis4 53 2" xfId="8943" xr:uid="{AB8F842D-18EB-4305-9F07-4DA832E5A6A6}"/>
    <cellStyle name="20% - Énfasis4 53_Margen" xfId="40102" xr:uid="{A28C9D99-D46F-49D3-807B-30B55EB79B9F}"/>
    <cellStyle name="20% - Énfasis4 54" xfId="8944" xr:uid="{F6D31310-7E49-48D5-AE41-37171DF8450B}"/>
    <cellStyle name="20% - Énfasis4 54 2" xfId="8945" xr:uid="{092B34B0-5548-47D8-813D-A59FEEE0C6CE}"/>
    <cellStyle name="20% - Énfasis4 54_Margen" xfId="40103" xr:uid="{2B36FAF1-4144-4A20-9AF8-021F6C95B187}"/>
    <cellStyle name="20% - Énfasis4 55" xfId="8946" xr:uid="{D955A1DE-0564-4350-A38E-A11A28942787}"/>
    <cellStyle name="20% - Énfasis4 55 2" xfId="8947" xr:uid="{922C55FC-ACA0-4062-A60A-C1160DFB3B4D}"/>
    <cellStyle name="20% - Énfasis4 55_Margen" xfId="40104" xr:uid="{E6D7C891-054A-4239-8151-435CBA9C4716}"/>
    <cellStyle name="20% - Énfasis4 56" xfId="8948" xr:uid="{5AF9838F-E6B7-40E4-BB1E-E9E64251A13B}"/>
    <cellStyle name="20% - Énfasis4 56 2" xfId="8949" xr:uid="{8BC4278E-3D21-4FDF-ABBC-FC3DBB303ECB}"/>
    <cellStyle name="20% - Énfasis4 56_Margen" xfId="40105" xr:uid="{B5E88A8E-DBEE-4608-A371-F4A617B6C5DF}"/>
    <cellStyle name="20% - Énfasis4 57" xfId="8950" xr:uid="{2EAC9420-FF8F-4242-85F7-B789267C7969}"/>
    <cellStyle name="20% - Énfasis4 57 2" xfId="8951" xr:uid="{B8C9B927-FFD8-4EE2-B776-37F68F3E5053}"/>
    <cellStyle name="20% - Énfasis4 57_Margen" xfId="40106" xr:uid="{02680D8F-F3E2-4B2B-B470-907C3FFC1820}"/>
    <cellStyle name="20% - Énfasis4 58" xfId="8952" xr:uid="{769C0B20-DE9F-4C60-84FB-2064D0688214}"/>
    <cellStyle name="20% - Énfasis4 58 2" xfId="8953" xr:uid="{9AA19E68-F854-4D5A-8B42-6A94EAE353CC}"/>
    <cellStyle name="20% - Énfasis4 58_Margen" xfId="40107" xr:uid="{308877C2-85DC-43CF-AB6B-EDC7C2A78616}"/>
    <cellStyle name="20% - Énfasis4 59" xfId="8954" xr:uid="{C190048D-7921-425C-A141-F69FF2BB565D}"/>
    <cellStyle name="20% - Énfasis4 59 2" xfId="8955" xr:uid="{A0056CDB-800B-4889-BAE2-68B03F108832}"/>
    <cellStyle name="20% - Énfasis4 59_Margen" xfId="40108" xr:uid="{BE697494-21D4-4938-A6C5-DED4EC991737}"/>
    <cellStyle name="20% - Énfasis4 6" xfId="8956" xr:uid="{DC0B0F94-6726-41FB-86DD-CD8460D1E1BF}"/>
    <cellStyle name="20% - Énfasis4 6 2" xfId="8957" xr:uid="{20174EF0-E7B7-4360-8FA4-7916B10F260A}"/>
    <cellStyle name="20% - Énfasis4 6 3" xfId="8958" xr:uid="{91BA57ED-8FD8-4ADB-8D5B-270BCA734B6F}"/>
    <cellStyle name="20% - Énfasis4 6_Margen" xfId="40109" xr:uid="{D222030A-9E84-4436-BEBC-6F3C265AE14C}"/>
    <cellStyle name="20% - Énfasis4 60" xfId="8959" xr:uid="{697A68F3-9F0B-42BF-AAA9-4A097D38FCEF}"/>
    <cellStyle name="20% - Énfasis4 60 2" xfId="8960" xr:uid="{69D8B64E-911C-488B-82AC-EF97AFF84917}"/>
    <cellStyle name="20% - Énfasis4 60_Margen" xfId="40110" xr:uid="{76A86911-BDAF-48F1-82BC-36654E990901}"/>
    <cellStyle name="20% - Énfasis4 61" xfId="8961" xr:uid="{EDD999A9-9EE9-437B-9FF7-AEBEFF0F3C07}"/>
    <cellStyle name="20% - Énfasis4 61 2" xfId="8962" xr:uid="{662C6B47-E3E4-4419-BF8F-DE3A4ABF04BA}"/>
    <cellStyle name="20% - Énfasis4 61_Margen" xfId="40111" xr:uid="{F5038FA5-7BA1-44DF-BBA4-FD1139F9CF45}"/>
    <cellStyle name="20% - Énfasis4 62" xfId="8963" xr:uid="{8346F3EB-1D07-4028-AD6D-C727B09A4BFC}"/>
    <cellStyle name="20% - Énfasis4 62 2" xfId="8964" xr:uid="{97A8D42F-55D6-4619-BCCD-B66B1A79BE29}"/>
    <cellStyle name="20% - Énfasis4 62_Margen" xfId="40112" xr:uid="{FB152D81-A77F-4B87-B918-3819E12C37AF}"/>
    <cellStyle name="20% - Énfasis4 63" xfId="8965" xr:uid="{5023B5E5-7F5F-4C29-891F-F0AE1926178F}"/>
    <cellStyle name="20% - Énfasis4 63 2" xfId="8966" xr:uid="{22E0DC7C-D601-45B3-835C-8222EF367357}"/>
    <cellStyle name="20% - Énfasis4 63_Margen" xfId="40113" xr:uid="{6A1F0D9B-EF27-4FC4-9A24-A010D67BC6AD}"/>
    <cellStyle name="20% - Énfasis4 64" xfId="8967" xr:uid="{46F6A8EA-72E9-449B-8489-CDB5AAE568D2}"/>
    <cellStyle name="20% - Énfasis4 64 2" xfId="8968" xr:uid="{4B0F2ED4-CFC4-41E3-8EBE-F6F8CC7D4C9D}"/>
    <cellStyle name="20% - Énfasis4 64_Margen" xfId="40114" xr:uid="{E9B701C1-97C5-4D3C-A344-D3F6C21642EA}"/>
    <cellStyle name="20% - Énfasis4 65" xfId="8969" xr:uid="{3A9B6A1B-634B-4F41-8687-C5F897AD54EA}"/>
    <cellStyle name="20% - Énfasis4 65 2" xfId="8970" xr:uid="{9B08372C-05AD-4408-BE5B-05AC2C56B48F}"/>
    <cellStyle name="20% - Énfasis4 65_Margen" xfId="40115" xr:uid="{08985EA5-20D8-4DD3-8299-217309983A84}"/>
    <cellStyle name="20% - Énfasis4 66" xfId="8971" xr:uid="{75219863-8EB7-4DE8-A717-F0E8E8E6495E}"/>
    <cellStyle name="20% - Énfasis4 66 2" xfId="8972" xr:uid="{B92CA780-D72F-44EC-AB0E-8A95D1914057}"/>
    <cellStyle name="20% - Énfasis4 66_Margen" xfId="40116" xr:uid="{0F2AED50-5674-4133-AB5E-9F915FB5AD28}"/>
    <cellStyle name="20% - Énfasis4 67" xfId="8973" xr:uid="{EFA1A128-002D-4328-B8EB-AE1D40DB4E03}"/>
    <cellStyle name="20% - Énfasis4 67 2" xfId="8974" xr:uid="{87C85CFF-FAF6-4B73-B85F-BF0F2BE8FD8E}"/>
    <cellStyle name="20% - Énfasis4 67_Margen" xfId="40117" xr:uid="{E5A2225F-4214-4847-A27C-50A095B2B222}"/>
    <cellStyle name="20% - Énfasis4 68" xfId="8975" xr:uid="{1E58DAFB-048A-40BF-8BB0-C5FDE3B13567}"/>
    <cellStyle name="20% - Énfasis4 68 2" xfId="8976" xr:uid="{2EEECF06-783F-44EC-9EF8-8BEB96970811}"/>
    <cellStyle name="20% - Énfasis4 68_Margen" xfId="40118" xr:uid="{DF83DB24-2293-4BCA-B934-8E0EACB11CA8}"/>
    <cellStyle name="20% - Énfasis4 69" xfId="8977" xr:uid="{03143E0F-8535-41B9-9161-7A737A83C43C}"/>
    <cellStyle name="20% - Énfasis4 69 2" xfId="8978" xr:uid="{176C0E6B-2D20-4E20-98C7-44ADEC7888BD}"/>
    <cellStyle name="20% - Énfasis4 69_Margen" xfId="40119" xr:uid="{C5C57EC7-CC46-47C7-AD0D-961C6D7618EC}"/>
    <cellStyle name="20% - Énfasis4 7" xfId="8979" xr:uid="{DEF34AFA-B311-4A5A-90E5-FAADAD2D513B}"/>
    <cellStyle name="20% - Énfasis4 7 2" xfId="8980" xr:uid="{13F56550-33A9-45B0-8F71-2758437098ED}"/>
    <cellStyle name="20% - Énfasis4 7 3" xfId="8981" xr:uid="{5694DF1A-EA4F-445B-A193-AB4E11280418}"/>
    <cellStyle name="20% - Énfasis4 7_Margen" xfId="40120" xr:uid="{8F7BC3B0-119B-472B-B70A-34DD061AAB30}"/>
    <cellStyle name="20% - Énfasis4 70" xfId="8982" xr:uid="{3AAC2905-5821-43E1-8C0D-191571324C0D}"/>
    <cellStyle name="20% - Énfasis4 70 2" xfId="8983" xr:uid="{7BD2953B-2196-487D-AD07-F12F18F628B1}"/>
    <cellStyle name="20% - Énfasis4 70_Margen" xfId="40121" xr:uid="{50ECFF58-35E4-4A76-8D0D-1FA2E6434B77}"/>
    <cellStyle name="20% - Énfasis4 71" xfId="8984" xr:uid="{5C8DE051-1938-4EED-8DE7-BF1F2B9AB274}"/>
    <cellStyle name="20% - Énfasis4 71 2" xfId="8985" xr:uid="{88587C66-0B29-46F7-AE18-9F44927732C8}"/>
    <cellStyle name="20% - Énfasis4 71_Margen" xfId="40122" xr:uid="{5E66BBF9-C50C-4460-ACBC-0BA8E1877971}"/>
    <cellStyle name="20% - Énfasis4 72" xfId="8986" xr:uid="{587AAA07-B923-473E-AC14-A4D020977BD7}"/>
    <cellStyle name="20% - Énfasis4 72 2" xfId="8987" xr:uid="{250A077F-4A05-4FAD-9234-70E33859F406}"/>
    <cellStyle name="20% - Énfasis4 72_Margen" xfId="40123" xr:uid="{6F161460-4999-47AB-89ED-B301AF1321B8}"/>
    <cellStyle name="20% - Énfasis4 73" xfId="8988" xr:uid="{98CA1F58-17DC-4B49-93F6-9102E36AEC2A}"/>
    <cellStyle name="20% - Énfasis4 73 2" xfId="8989" xr:uid="{AA969AFC-41D9-45F0-926F-4D873FBCB7A1}"/>
    <cellStyle name="20% - Énfasis4 73_Margen" xfId="40124" xr:uid="{F191ADDD-0B5F-4728-8014-9944BF7F36A0}"/>
    <cellStyle name="20% - Énfasis4 74" xfId="8990" xr:uid="{075F605F-26CB-4D52-857F-121B9ECFFCB0}"/>
    <cellStyle name="20% - Énfasis4 74 2" xfId="8991" xr:uid="{4CC679FE-C3E5-4C38-9F95-BA12C41EA800}"/>
    <cellStyle name="20% - Énfasis4 74_Margen" xfId="40125" xr:uid="{D8D7CF5F-40D7-4220-BC6A-5E519CEE628A}"/>
    <cellStyle name="20% - Énfasis4 75" xfId="8992" xr:uid="{B3D9C834-32A7-4F25-9493-A54C51867F41}"/>
    <cellStyle name="20% - Énfasis4 75 2" xfId="8993" xr:uid="{97F87668-0A65-4406-88F0-B5CB89EA3A9C}"/>
    <cellStyle name="20% - Énfasis4 75_Margen" xfId="40126" xr:uid="{FE6FBDE4-5B01-4C94-96C5-BB903E743CFA}"/>
    <cellStyle name="20% - Énfasis4 76" xfId="8994" xr:uid="{CEC40CA8-A1BC-4845-8084-68C0B41AE064}"/>
    <cellStyle name="20% - Énfasis4 76 2" xfId="8995" xr:uid="{78B97485-50FF-4D91-A7DC-7DBD6914EB55}"/>
    <cellStyle name="20% - Énfasis4 76_Margen" xfId="40127" xr:uid="{FB80EE37-A4CB-4650-8254-9597CD1017DF}"/>
    <cellStyle name="20% - Énfasis4 77" xfId="8996" xr:uid="{741ABF29-94C8-42FD-9B57-311606E5F992}"/>
    <cellStyle name="20% - Énfasis4 77 2" xfId="8997" xr:uid="{69F3B6A2-2A26-48A6-B839-3A13B9184ECC}"/>
    <cellStyle name="20% - Énfasis4 77_Margen" xfId="40128" xr:uid="{00B8CC5E-FAFA-40BF-9E79-46A3CE18993F}"/>
    <cellStyle name="20% - Énfasis4 78" xfId="8998" xr:uid="{BC9F4ABB-90A5-421A-B7CF-110BC7BF2753}"/>
    <cellStyle name="20% - Énfasis4 78 2" xfId="8999" xr:uid="{B710B148-2FA4-4D14-B72F-2B8F2EE6366F}"/>
    <cellStyle name="20% - Énfasis4 78_Margen" xfId="40129" xr:uid="{3D67A2F6-B681-4E69-BD7E-B40CDAF80A20}"/>
    <cellStyle name="20% - Énfasis4 79" xfId="9000" xr:uid="{066344C6-C460-4397-A892-441E83392598}"/>
    <cellStyle name="20% - Énfasis4 79 2" xfId="9001" xr:uid="{1FA86745-E29E-43B1-8B43-9CA005B3D75E}"/>
    <cellStyle name="20% - Énfasis4 79_Margen" xfId="40130" xr:uid="{BF648A4D-F3F0-4803-8B26-149AB71B6156}"/>
    <cellStyle name="20% - Énfasis4 8" xfId="9002" xr:uid="{442E6ED4-00CF-4599-9F49-C494AF7EDDFA}"/>
    <cellStyle name="20% - Énfasis4 8 2" xfId="9003" xr:uid="{4EB84386-7DC5-4AD9-A197-4485DDB09500}"/>
    <cellStyle name="20% - Énfasis4 8 3" xfId="9004" xr:uid="{87AE75C0-AE74-424C-8A3D-FE481BFE6AE7}"/>
    <cellStyle name="20% - Énfasis4 8_Margen" xfId="40131" xr:uid="{ED02B79E-2BF7-48D0-87B9-BD2D6DF63BF6}"/>
    <cellStyle name="20% - Énfasis4 80" xfId="9005" xr:uid="{DE3133A1-6B68-4828-B810-09EE023869C7}"/>
    <cellStyle name="20% - Énfasis4 80 2" xfId="9006" xr:uid="{28FE54B1-435E-4E0B-85B9-0BAE4C093F45}"/>
    <cellStyle name="20% - Énfasis4 80_Margen" xfId="40132" xr:uid="{DEF39A15-486C-4D98-9F1B-FA7BCC1CA1A9}"/>
    <cellStyle name="20% - Énfasis4 81" xfId="9007" xr:uid="{7807650D-9C11-404F-9794-EA1457BE0849}"/>
    <cellStyle name="20% - Énfasis4 81 2" xfId="9008" xr:uid="{2DD6BC74-C8D7-48F4-BD48-803D0004A66D}"/>
    <cellStyle name="20% - Énfasis4 81_Margen" xfId="40133" xr:uid="{E1A53436-5451-42E9-B559-B15280E4A639}"/>
    <cellStyle name="20% - Énfasis4 82" xfId="9009" xr:uid="{174E7918-4D1B-413E-80F0-4E0C913A4B17}"/>
    <cellStyle name="20% - Énfasis4 82 2" xfId="9010" xr:uid="{C898BDDF-42AE-4BFF-AF9C-ECD7CF77155C}"/>
    <cellStyle name="20% - Énfasis4 82_Margen" xfId="40134" xr:uid="{4284219C-04ED-4B12-8007-9239F5AFF800}"/>
    <cellStyle name="20% - Énfasis4 83" xfId="9011" xr:uid="{3C64193B-DB8F-438F-A697-F3E8EB8D070B}"/>
    <cellStyle name="20% - Énfasis4 83 2" xfId="9012" xr:uid="{CC32ADC3-E916-4AAD-B5C0-3A3182034CE7}"/>
    <cellStyle name="20% - Énfasis4 83_Margen" xfId="40135" xr:uid="{2EA938F9-650E-41A1-95E3-6746E5858630}"/>
    <cellStyle name="20% - Énfasis4 84" xfId="9013" xr:uid="{23E267F7-417E-4E24-9BED-833AB47498A9}"/>
    <cellStyle name="20% - Énfasis4 84 2" xfId="9014" xr:uid="{5D343823-C29D-4A91-BA08-4F8280ADD6A9}"/>
    <cellStyle name="20% - Énfasis4 84_Margen" xfId="40136" xr:uid="{D01B2264-A2F1-416B-8524-20005C14BE78}"/>
    <cellStyle name="20% - Énfasis4 85" xfId="9015" xr:uid="{60504A97-3AC5-40B5-9974-E1C521B370DA}"/>
    <cellStyle name="20% - Énfasis4 85 2" xfId="9016" xr:uid="{6BD61B95-A743-4599-BF5F-0EAF2D6AE6C8}"/>
    <cellStyle name="20% - Énfasis4 85_Margen" xfId="40137" xr:uid="{8638E964-3DC7-4BC6-AAAF-2F518756E730}"/>
    <cellStyle name="20% - Énfasis4 86" xfId="9017" xr:uid="{992EEF4F-3ADD-45E8-BECA-D96AFAE89D43}"/>
    <cellStyle name="20% - Énfasis4 86 2" xfId="9018" xr:uid="{84C43ECA-667F-4A60-8816-94F7CF081638}"/>
    <cellStyle name="20% - Énfasis4 86_Margen" xfId="40138" xr:uid="{08261245-0282-495A-942D-3C6F99033982}"/>
    <cellStyle name="20% - Énfasis4 87" xfId="9019" xr:uid="{097A9FCB-F60A-4CDE-8474-79912ACDFAA7}"/>
    <cellStyle name="20% - Énfasis4 87 2" xfId="9020" xr:uid="{8D03A246-E7BB-4FEE-B02B-B8284B087FE2}"/>
    <cellStyle name="20% - Énfasis4 87_Margen" xfId="40139" xr:uid="{C17FF199-5762-40A7-8C10-ABECDB7DDE07}"/>
    <cellStyle name="20% - Énfasis4 88" xfId="9021" xr:uid="{0868DE2A-408E-465C-98B5-8B04B30B5CFA}"/>
    <cellStyle name="20% - Énfasis4 88 2" xfId="9022" xr:uid="{6FE34CE5-8D2D-4C41-B0EB-09EB015DAE94}"/>
    <cellStyle name="20% - Énfasis4 88_Margen" xfId="40140" xr:uid="{01BD3322-8735-4B39-8B5E-21F716F8AA02}"/>
    <cellStyle name="20% - Énfasis4 89" xfId="9023" xr:uid="{97A7CFE7-A194-4B2F-9A7F-528AE3D26979}"/>
    <cellStyle name="20% - Énfasis4 89 2" xfId="9024" xr:uid="{C66050A0-AE2E-438F-A35C-810EDED23B88}"/>
    <cellStyle name="20% - Énfasis4 89_Margen" xfId="40141" xr:uid="{53AE18AD-37B0-4838-A21A-DBBBDBF5120E}"/>
    <cellStyle name="20% - Énfasis4 9" xfId="9025" xr:uid="{9737560A-0436-4AF6-B6BD-A7B01A9A9F94}"/>
    <cellStyle name="20% - Énfasis4 9 2" xfId="9026" xr:uid="{76172F6F-401A-4D93-9950-0ACC98D74BE0}"/>
    <cellStyle name="20% - Énfasis4 9 3" xfId="9027" xr:uid="{65690DA3-B5E7-4140-B732-639066416E1A}"/>
    <cellStyle name="20% - Énfasis4 9_Margen" xfId="40142" xr:uid="{62CA31F4-8451-400A-B8B1-9F630433D61F}"/>
    <cellStyle name="20% - Énfasis4 90" xfId="9028" xr:uid="{7105DF4C-16A3-4F41-AAA7-32C0524273C1}"/>
    <cellStyle name="20% - Énfasis4 90 2" xfId="9029" xr:uid="{CEB68BEC-6DB7-4195-ADC5-211ED6D01D3F}"/>
    <cellStyle name="20% - Énfasis4 90_Margen" xfId="40143" xr:uid="{ED6FB81E-1093-449D-B03D-B36601D9241F}"/>
    <cellStyle name="20% - Énfasis4 91" xfId="9030" xr:uid="{9FF56451-E5E3-4DA7-A0CA-23E8C183E425}"/>
    <cellStyle name="20% - Énfasis4 91 2" xfId="9031" xr:uid="{AAAABEBD-A95C-418A-8794-A3B21A6C62EE}"/>
    <cellStyle name="20% - Énfasis4 91_Margen" xfId="40144" xr:uid="{A526C60B-6F3F-4D45-A144-1E31D64226B0}"/>
    <cellStyle name="20% - Énfasis4 92" xfId="9032" xr:uid="{632B39A9-CFEB-410A-8A42-A8A98D52E785}"/>
    <cellStyle name="20% - Énfasis4 92 2" xfId="9033" xr:uid="{EAAE2324-93A6-4CD3-8E40-4A5E60EAA01A}"/>
    <cellStyle name="20% - Énfasis4 92_Margen" xfId="40145" xr:uid="{923A686B-7CB9-4A5F-B0F5-C5529ACF3592}"/>
    <cellStyle name="20% - Énfasis4 93" xfId="9034" xr:uid="{93C1B12A-AF64-4654-871C-98B16F623060}"/>
    <cellStyle name="20% - Énfasis4 93 2" xfId="9035" xr:uid="{8BE5AAAB-A145-48AB-8927-E36A4F94E05A}"/>
    <cellStyle name="20% - Énfasis4 93_Margen" xfId="40146" xr:uid="{9292E761-81C4-4DFD-9B13-B41D6EE4DC27}"/>
    <cellStyle name="20% - Énfasis4 94" xfId="9036" xr:uid="{3F43EB4D-41D2-4E0B-B495-1B7CF2E9ABE4}"/>
    <cellStyle name="20% - Énfasis4 94 2" xfId="9037" xr:uid="{BB26474D-59EB-4D95-A406-C8B11F00FD04}"/>
    <cellStyle name="20% - Énfasis4 94_Margen" xfId="40147" xr:uid="{6A0BE5D9-0D7B-4B91-9930-D9B60B0561C1}"/>
    <cellStyle name="20% - Énfasis4 95" xfId="9038" xr:uid="{BD2ADBD6-444F-43A3-88CC-0C66987BF737}"/>
    <cellStyle name="20% - Énfasis4 95 2" xfId="9039" xr:uid="{3CE6053D-36AB-480D-A451-B7219379D81A}"/>
    <cellStyle name="20% - Énfasis4 95_Margen" xfId="40148" xr:uid="{1AA7B389-1FDE-4A88-A6E1-BB6133FBF5E5}"/>
    <cellStyle name="20% - Énfasis4 96" xfId="9040" xr:uid="{58DA7C68-90D1-410C-AA98-87A22ED752E7}"/>
    <cellStyle name="20% - Énfasis4 96 2" xfId="9041" xr:uid="{ADA66CD9-B1E5-4239-B3FB-6F86425FBDF8}"/>
    <cellStyle name="20% - Énfasis4 96_Margen" xfId="40149" xr:uid="{681FDFAA-7441-46F1-B554-56FFEE24BAC8}"/>
    <cellStyle name="20% - Énfasis4 97" xfId="9042" xr:uid="{6F381275-5557-419D-BA9E-DB29162F8E04}"/>
    <cellStyle name="20% - Énfasis4 97 2" xfId="9043" xr:uid="{8EFBEDA0-43D3-4A12-9B99-09D8FE2D5D1F}"/>
    <cellStyle name="20% - Énfasis4 97_Margen" xfId="40150" xr:uid="{6AA381C5-6A50-48E8-8E0C-EB8D1CD1C5D0}"/>
    <cellStyle name="20% - Énfasis4 98" xfId="9044" xr:uid="{CDAB5B1B-C1F8-408B-8931-57A96A54A0E7}"/>
    <cellStyle name="20% - Énfasis4 98 2" xfId="9045" xr:uid="{2E2A5FEA-C0EB-464B-BCFD-C3A57EC86E35}"/>
    <cellStyle name="20% - Énfasis4 98_Margen" xfId="40151" xr:uid="{5F972A95-FCBD-4564-A994-BE9969C8ED79}"/>
    <cellStyle name="20% - Énfasis4 99" xfId="9046" xr:uid="{B3B984D6-1ACC-44B2-8DE6-E348413003A4}"/>
    <cellStyle name="20% - Énfasis4 99 2" xfId="9047" xr:uid="{C8939C34-FF12-4985-9CEC-82B4EFA600B0}"/>
    <cellStyle name="20% - Énfasis4 99_Margen" xfId="40152" xr:uid="{D7B9F994-3B64-4F5B-8EAA-29AACC85E4C0}"/>
    <cellStyle name="20% - Énfasis5 10" xfId="9048" xr:uid="{8F6B2E0F-7563-429D-BFA0-C66BA9DD8269}"/>
    <cellStyle name="20% - Énfasis5 10 2" xfId="9049" xr:uid="{9B7A3AF4-C84F-48D8-8A57-35D791A8BD0A}"/>
    <cellStyle name="20% - Énfasis5 10 3" xfId="9050" xr:uid="{3B1D2D0E-2357-4610-881D-00BBE0C37AD1}"/>
    <cellStyle name="20% - Énfasis5 10_Margen" xfId="40153" xr:uid="{CEA1A2A9-7AA2-4837-B773-8F9B027FFE9D}"/>
    <cellStyle name="20% - Énfasis5 100" xfId="9051" xr:uid="{2715F495-32F1-4FB1-A997-9C8B1B78361E}"/>
    <cellStyle name="20% - Énfasis5 100 2" xfId="9052" xr:uid="{3F09C06F-A05E-4F8D-9EA0-70D5320857E7}"/>
    <cellStyle name="20% - Énfasis5 100_Margen" xfId="40154" xr:uid="{333F74AD-0D69-41BC-9C01-66C3B9E123D7}"/>
    <cellStyle name="20% - Énfasis5 101" xfId="9053" xr:uid="{EB39729E-DCD8-4C0D-B14C-D1AB873ACF4B}"/>
    <cellStyle name="20% - Énfasis5 101 2" xfId="9054" xr:uid="{F0497339-2DA6-4EBD-8C8B-B8AA58E43063}"/>
    <cellStyle name="20% - Énfasis5 101_Margen" xfId="40155" xr:uid="{61484FF2-0650-42F5-9FC9-A2922F613508}"/>
    <cellStyle name="20% - Énfasis5 102" xfId="9055" xr:uid="{6272C73E-B850-484C-8173-91EC3A983A1C}"/>
    <cellStyle name="20% - Énfasis5 102 2" xfId="9056" xr:uid="{9E02BA64-5840-446F-ADE0-ED524FF706D9}"/>
    <cellStyle name="20% - Énfasis5 102_Margen" xfId="40156" xr:uid="{ACA5EF12-BC1D-45EC-8046-CB20B4CA1513}"/>
    <cellStyle name="20% - Énfasis5 103" xfId="9057" xr:uid="{F1EFB3B2-6EBE-4510-9EB9-1FB187FC5892}"/>
    <cellStyle name="20% - Énfasis5 103 2" xfId="9058" xr:uid="{9998B6CF-3961-4140-9997-6425CA625750}"/>
    <cellStyle name="20% - Énfasis5 103_Margen" xfId="40157" xr:uid="{04839CED-2A61-4FC6-AE3F-B814FB6DBDB5}"/>
    <cellStyle name="20% - Énfasis5 104" xfId="9059" xr:uid="{997A7565-1329-480E-A6A6-4B0D2149766B}"/>
    <cellStyle name="20% - Énfasis5 104 2" xfId="9060" xr:uid="{F8798B4E-FA10-4AC6-BF2A-BD23E0539200}"/>
    <cellStyle name="20% - Énfasis5 104_Margen" xfId="40158" xr:uid="{02C9BAA3-F2E8-4DF7-BA94-D1C6D47CE160}"/>
    <cellStyle name="20% - Énfasis5 105" xfId="9061" xr:uid="{87432557-6638-456E-90D2-493036288214}"/>
    <cellStyle name="20% - Énfasis5 105 2" xfId="9062" xr:uid="{AF4BB50B-936C-4962-B0C9-511C5075770C}"/>
    <cellStyle name="20% - Énfasis5 105_Margen" xfId="40159" xr:uid="{346BFE3C-0DC0-4454-B973-D9C2E6126D97}"/>
    <cellStyle name="20% - Énfasis5 106" xfId="9063" xr:uid="{20E42B92-0315-44FF-A650-F4CFD6EC94A4}"/>
    <cellStyle name="20% - Énfasis5 106 2" xfId="9064" xr:uid="{7638482E-DA2D-4456-A5FE-D6A3EC99B593}"/>
    <cellStyle name="20% - Énfasis5 106_Margen" xfId="40160" xr:uid="{2010D52B-0D1F-4049-987D-CB7E8735AAF5}"/>
    <cellStyle name="20% - Énfasis5 107" xfId="9065" xr:uid="{C8EFA082-BB2C-452B-A8C4-482C65D49BEF}"/>
    <cellStyle name="20% - Énfasis5 107 2" xfId="9066" xr:uid="{F2C7C19F-9E29-442D-B5B8-C78ED2300FE7}"/>
    <cellStyle name="20% - Énfasis5 107_Margen" xfId="40161" xr:uid="{6284954E-5ABF-424E-9F44-DCB4A4F0CF4B}"/>
    <cellStyle name="20% - Énfasis5 108" xfId="9067" xr:uid="{0467A427-CFC3-4D70-A51D-27562C65F408}"/>
    <cellStyle name="20% - Énfasis5 108 2" xfId="9068" xr:uid="{17F6D979-3DB4-430A-8A9D-57A3CD6DDD6A}"/>
    <cellStyle name="20% - Énfasis5 108_Margen" xfId="40162" xr:uid="{8372F264-F8B1-40A5-A91E-B657D7C69C8A}"/>
    <cellStyle name="20% - Énfasis5 109" xfId="9069" xr:uid="{C4AFB172-AE3A-44A6-B3DD-45C22B2D5A69}"/>
    <cellStyle name="20% - Énfasis5 109 2" xfId="9070" xr:uid="{D337DD2C-9B25-408D-94D4-01896298BCBD}"/>
    <cellStyle name="20% - Énfasis5 109_Margen" xfId="40163" xr:uid="{297007CA-FFF1-4D9A-AE6A-54DCA20393A3}"/>
    <cellStyle name="20% - Énfasis5 11" xfId="9071" xr:uid="{BA6395D3-9F55-4818-8507-B9A517417D10}"/>
    <cellStyle name="20% - Énfasis5 11 2" xfId="9072" xr:uid="{6E00E7B1-2CA8-409D-8CE9-FD42E1062BD4}"/>
    <cellStyle name="20% - Énfasis5 11_Margen" xfId="40164" xr:uid="{50421EF1-F70C-43C2-93FB-39B3B7C07F64}"/>
    <cellStyle name="20% - Énfasis5 110" xfId="9073" xr:uid="{609C8127-9BC4-4F97-A39F-CBBDFD23AFCF}"/>
    <cellStyle name="20% - Énfasis5 110 2" xfId="9074" xr:uid="{EC92ADB5-EB5A-4919-B6EE-5A1DABF381AA}"/>
    <cellStyle name="20% - Énfasis5 110_Margen" xfId="40165" xr:uid="{EE193DFD-4D4F-4A4F-A031-1CBA1CBD028C}"/>
    <cellStyle name="20% - Énfasis5 111" xfId="9075" xr:uid="{5CA13E66-C85F-4668-99E9-78D794FC2905}"/>
    <cellStyle name="20% - Énfasis5 111 2" xfId="9076" xr:uid="{D85436B0-000A-4409-936E-E4B1267368B4}"/>
    <cellStyle name="20% - Énfasis5 111_Margen" xfId="40166" xr:uid="{29490E8D-B054-489D-8441-0E3A4E8A556E}"/>
    <cellStyle name="20% - Énfasis5 112" xfId="9077" xr:uid="{1920C3B7-4B4A-4B71-A089-CC726AD1A414}"/>
    <cellStyle name="20% - Énfasis5 112 2" xfId="9078" xr:uid="{217E47EE-CDDA-422E-8B8D-97D6AE32A266}"/>
    <cellStyle name="20% - Énfasis5 112_Margen" xfId="40167" xr:uid="{0EA2BAF2-4F12-479C-8B9E-921CCA49AFBC}"/>
    <cellStyle name="20% - Énfasis5 113" xfId="9079" xr:uid="{83D54D77-78F2-4C49-9255-3B0FA5FA4D42}"/>
    <cellStyle name="20% - Énfasis5 113 2" xfId="9080" xr:uid="{1CC3B03A-B5ED-428F-8D11-892D372FAB61}"/>
    <cellStyle name="20% - Énfasis5 113_Margen" xfId="40168" xr:uid="{DBED8940-6478-4599-BB74-BC26E987F97D}"/>
    <cellStyle name="20% - Énfasis5 114" xfId="9081" xr:uid="{39427678-5B06-4C31-B150-C754B03278E3}"/>
    <cellStyle name="20% - Énfasis5 114 2" xfId="9082" xr:uid="{FBBB95B1-EA9A-4A34-AD89-263BC9C66E1F}"/>
    <cellStyle name="20% - Énfasis5 114_Margen" xfId="40169" xr:uid="{121B130C-3261-4F03-98D4-4AA19B468A46}"/>
    <cellStyle name="20% - Énfasis5 115" xfId="9083" xr:uid="{BC564DE9-2418-469D-A28A-96C45FCBEB49}"/>
    <cellStyle name="20% - Énfasis5 115 2" xfId="9084" xr:uid="{E0308EB2-BBED-4F13-A95E-44F5672A17D8}"/>
    <cellStyle name="20% - Énfasis5 115_Margen" xfId="40170" xr:uid="{7E5F6800-EF21-40FF-B05B-4DF0C7C41AF3}"/>
    <cellStyle name="20% - Énfasis5 116" xfId="9085" xr:uid="{BDF5F996-1A65-44A6-9218-7E73D3EDD12E}"/>
    <cellStyle name="20% - Énfasis5 116 2" xfId="9086" xr:uid="{1E9DFCF3-1115-4C23-A20C-3B63E52E0966}"/>
    <cellStyle name="20% - Énfasis5 116_Margen" xfId="40171" xr:uid="{B4BAA01D-987F-4558-889F-0F0CEC64FAE6}"/>
    <cellStyle name="20% - Énfasis5 117" xfId="9087" xr:uid="{AAC62D38-DE0A-4013-A23D-32D1E95F7EBC}"/>
    <cellStyle name="20% - Énfasis5 117 2" xfId="9088" xr:uid="{7B996DEF-50B6-4E8D-B51D-02FCC34ADF7D}"/>
    <cellStyle name="20% - Énfasis5 117_Margen" xfId="40172" xr:uid="{C3C4351C-CD1F-45EB-98F9-8817BF5E6173}"/>
    <cellStyle name="20% - Énfasis5 118" xfId="9089" xr:uid="{B47AB9D6-44DC-4422-9FD0-3E9444666428}"/>
    <cellStyle name="20% - Énfasis5 118 2" xfId="9090" xr:uid="{99C22B07-CBC9-49A5-9DCE-EF184E14158C}"/>
    <cellStyle name="20% - Énfasis5 118_Margen" xfId="40173" xr:uid="{009B1335-0D1D-46C3-ABFC-68203CB15B38}"/>
    <cellStyle name="20% - Énfasis5 119" xfId="9091" xr:uid="{03E957DE-1B97-4A3E-9779-F1AC15D23E0A}"/>
    <cellStyle name="20% - Énfasis5 119 2" xfId="9092" xr:uid="{B9D7FB62-2BEA-4825-9EFE-FFB7E17670C2}"/>
    <cellStyle name="20% - Énfasis5 119_Margen" xfId="40174" xr:uid="{19340C88-84D4-4098-BB04-9762AC5F2B17}"/>
    <cellStyle name="20% - Énfasis5 12" xfId="9093" xr:uid="{57E7F128-33C6-4AC0-B2CA-1A261801021C}"/>
    <cellStyle name="20% - Énfasis5 12 2" xfId="9094" xr:uid="{5631B264-9142-48F5-87F1-A29BC73028B5}"/>
    <cellStyle name="20% - Énfasis5 12_Margen" xfId="40175" xr:uid="{1F65E03F-8849-498D-8E53-5029F423582B}"/>
    <cellStyle name="20% - Énfasis5 120" xfId="9095" xr:uid="{020BD9E6-EE21-4404-9202-86909A6CAC5D}"/>
    <cellStyle name="20% - Énfasis5 120 2" xfId="9096" xr:uid="{EBE42FEC-D789-403F-9D4F-D18395E38636}"/>
    <cellStyle name="20% - Énfasis5 120_Margen" xfId="40176" xr:uid="{C2C4C480-13B7-41FB-A6F5-742CD6F485D8}"/>
    <cellStyle name="20% - Énfasis5 121" xfId="9097" xr:uid="{24D8B235-0A7A-4379-84A6-EFA5C05033E2}"/>
    <cellStyle name="20% - Énfasis5 121 2" xfId="9098" xr:uid="{D68AF81A-D9F5-423B-830A-485FF8D3D188}"/>
    <cellStyle name="20% - Énfasis5 121_Margen" xfId="40177" xr:uid="{4504F897-AA59-49CC-A701-3EED10364005}"/>
    <cellStyle name="20% - Énfasis5 122" xfId="9099" xr:uid="{CD28BB69-6A86-4B06-8E29-3C616788759A}"/>
    <cellStyle name="20% - Énfasis5 122 2" xfId="9100" xr:uid="{788E9B4E-264D-42A9-8275-AD3A2DEE8086}"/>
    <cellStyle name="20% - Énfasis5 122_Margen" xfId="40178" xr:uid="{4A4F9214-2C51-42F9-B42B-E2314AEB3620}"/>
    <cellStyle name="20% - Énfasis5 123" xfId="9101" xr:uid="{000070D5-6FF6-46DD-B7D8-EF718D149169}"/>
    <cellStyle name="20% - Énfasis5 123 2" xfId="9102" xr:uid="{49D8C2BF-5371-477A-B031-963DB204DABF}"/>
    <cellStyle name="20% - Énfasis5 123_Margen" xfId="40179" xr:uid="{5EDF20AE-B978-472C-9D80-E6D0845265DF}"/>
    <cellStyle name="20% - Énfasis5 124" xfId="9103" xr:uid="{BFAEEE55-1318-4E89-A774-C89DE4EECE85}"/>
    <cellStyle name="20% - Énfasis5 124 2" xfId="9104" xr:uid="{70BE8C28-AF9B-4AD0-B941-55F3D03813B0}"/>
    <cellStyle name="20% - Énfasis5 124_Margen" xfId="40180" xr:uid="{46B2EF54-4C1A-4562-B459-DEEC102AB84E}"/>
    <cellStyle name="20% - Énfasis5 125" xfId="9105" xr:uid="{7019B04C-F798-4F04-B6A7-AA05D07FDDB3}"/>
    <cellStyle name="20% - Énfasis5 125 2" xfId="9106" xr:uid="{446C77AA-E6E7-47FF-9794-D3ADE48ED326}"/>
    <cellStyle name="20% - Énfasis5 125_Margen" xfId="40181" xr:uid="{C5E39B0C-762F-477B-9395-FC1F6AFC6059}"/>
    <cellStyle name="20% - Énfasis5 126" xfId="9107" xr:uid="{D7CE1E32-2CAE-4A51-8A07-BDE9C9449D1E}"/>
    <cellStyle name="20% - Énfasis5 126 2" xfId="9108" xr:uid="{1D76E318-F64E-44EC-A2E2-6DABD75BF2EB}"/>
    <cellStyle name="20% - Énfasis5 126_Margen" xfId="40182" xr:uid="{384EB290-0084-4818-9FE9-2FDDEE452773}"/>
    <cellStyle name="20% - Énfasis5 127" xfId="9109" xr:uid="{C98E62AA-D036-4A91-9B6B-26341B16E67E}"/>
    <cellStyle name="20% - Énfasis5 127 2" xfId="9110" xr:uid="{D14CD6C5-4437-4858-873E-717C85F65079}"/>
    <cellStyle name="20% - Énfasis5 127_Margen" xfId="40183" xr:uid="{CB354AE6-E910-4A83-86C3-77F61C7EE8F9}"/>
    <cellStyle name="20% - Énfasis5 128" xfId="9111" xr:uid="{549E3F3D-1E43-4C1E-AB2B-23D485A56585}"/>
    <cellStyle name="20% - Énfasis5 128 2" xfId="9112" xr:uid="{0BECFD70-169D-41E9-8BC1-49B39EA169EB}"/>
    <cellStyle name="20% - Énfasis5 128_Margen" xfId="40184" xr:uid="{9DA484D9-F3F3-47A7-919E-AC9603C8122B}"/>
    <cellStyle name="20% - Énfasis5 129" xfId="9113" xr:uid="{C3AEAF62-1402-4BF0-BA95-83C06D632458}"/>
    <cellStyle name="20% - Énfasis5 129 2" xfId="9114" xr:uid="{895AC913-3EC3-436B-9988-13B2198BAC3F}"/>
    <cellStyle name="20% - Énfasis5 129_Margen" xfId="40185" xr:uid="{7DDC61D8-361A-4A94-B7D6-E72D4AA8E7B2}"/>
    <cellStyle name="20% - Énfasis5 13" xfId="9115" xr:uid="{961A0A14-7185-4A5E-8DB2-CCDC3BF235CE}"/>
    <cellStyle name="20% - Énfasis5 13 2" xfId="9116" xr:uid="{74020DDA-5278-4AE5-842C-C33F282B7C01}"/>
    <cellStyle name="20% - Énfasis5 13_Margen" xfId="40186" xr:uid="{8DCACE30-CA9D-4E65-A4D1-7F179AC0953C}"/>
    <cellStyle name="20% - Énfasis5 130" xfId="9117" xr:uid="{7A1A7C61-6F16-4869-B69F-5DFCAD230CBF}"/>
    <cellStyle name="20% - Énfasis5 130 2" xfId="9118" xr:uid="{9E30BAA2-571E-4115-B54E-B12AC833C30F}"/>
    <cellStyle name="20% - Énfasis5 130_Margen" xfId="40187" xr:uid="{8CDA2AD6-922A-4780-9704-0CD9674051FB}"/>
    <cellStyle name="20% - Énfasis5 131" xfId="9119" xr:uid="{838411E1-8C85-427B-955A-A41B50691BFC}"/>
    <cellStyle name="20% - Énfasis5 131 2" xfId="9120" xr:uid="{E1AA295E-49E9-4EAA-8AEC-D22DABCFD560}"/>
    <cellStyle name="20% - Énfasis5 131_Margen" xfId="40188" xr:uid="{B161DCF2-95D6-49AC-BB14-7EF3F122964E}"/>
    <cellStyle name="20% - Énfasis5 132" xfId="9121" xr:uid="{569D1EE4-4A5A-492B-8E71-23267E6819EF}"/>
    <cellStyle name="20% - Énfasis5 132 2" xfId="9122" xr:uid="{1BF7F66F-FA23-4DD3-9E19-9E2719A9E5E8}"/>
    <cellStyle name="20% - Énfasis5 132_Margen" xfId="40189" xr:uid="{3659EFE1-9588-4DB6-BF56-7313F8F3F3DE}"/>
    <cellStyle name="20% - Énfasis5 133" xfId="9123" xr:uid="{C3042DAC-25D9-4520-920F-7C09D985138A}"/>
    <cellStyle name="20% - Énfasis5 133 2" xfId="9124" xr:uid="{35D759C5-61A3-4BF8-854F-CFAC74386158}"/>
    <cellStyle name="20% - Énfasis5 133_Margen" xfId="40190" xr:uid="{8A4ABAB0-900C-4041-9C7D-88D23E8D8CFC}"/>
    <cellStyle name="20% - Énfasis5 134" xfId="9125" xr:uid="{FDB05DD3-F0E0-4319-9C0B-8DF600DE07F8}"/>
    <cellStyle name="20% - Énfasis5 134 2" xfId="9126" xr:uid="{CE0905E4-FB57-462C-8C71-31D1C2FAA348}"/>
    <cellStyle name="20% - Énfasis5 134_Margen" xfId="40191" xr:uid="{2110CA4F-F48F-4CFA-A019-E7CFC261C480}"/>
    <cellStyle name="20% - Énfasis5 135" xfId="9127" xr:uid="{A7847B9E-119C-40E5-94E3-EAEDA805E63C}"/>
    <cellStyle name="20% - Énfasis5 135 2" xfId="9128" xr:uid="{EFEFDAA4-747E-493C-A546-854605B6B900}"/>
    <cellStyle name="20% - Énfasis5 135_Margen" xfId="40192" xr:uid="{7CA528CE-E28C-4DE3-816D-AE2237F992BC}"/>
    <cellStyle name="20% - Énfasis5 136" xfId="9129" xr:uid="{E106F26C-5B0E-446F-91FC-B35D9E767457}"/>
    <cellStyle name="20% - Énfasis5 136 2" xfId="9130" xr:uid="{6C6937D8-5418-49AC-A50E-4AA5773F62CB}"/>
    <cellStyle name="20% - Énfasis5 136_Margen" xfId="40193" xr:uid="{A60E674B-886D-4525-863E-B5D2241AD400}"/>
    <cellStyle name="20% - Énfasis5 137" xfId="9131" xr:uid="{AC9DA762-64E1-4BB3-9C4D-66DB2AC37F92}"/>
    <cellStyle name="20% - Énfasis5 137 2" xfId="9132" xr:uid="{5DE6A8CE-D944-4F55-AE44-16C16359EEBD}"/>
    <cellStyle name="20% - Énfasis5 137_Margen" xfId="40194" xr:uid="{D03C7688-5856-4754-A62D-5A26EDF93626}"/>
    <cellStyle name="20% - Énfasis5 138" xfId="9133" xr:uid="{81D5B8D8-6E9E-4961-9F0B-553D9F4E8229}"/>
    <cellStyle name="20% - Énfasis5 138 2" xfId="9134" xr:uid="{ABBBFF7E-EABF-4281-B9AA-884725F57531}"/>
    <cellStyle name="20% - Énfasis5 138_Margen" xfId="40195" xr:uid="{E8AE1971-30F0-4AAA-932F-50F9775C1E24}"/>
    <cellStyle name="20% - Énfasis5 139" xfId="9135" xr:uid="{BA187C1F-C026-4649-9540-88E08BC2E35C}"/>
    <cellStyle name="20% - Énfasis5 139 2" xfId="9136" xr:uid="{8B67D38E-0667-415E-B82A-657802967C2A}"/>
    <cellStyle name="20% - Énfasis5 139_Margen" xfId="40196" xr:uid="{A5643AFD-BC57-4FC0-A420-E01E6CCAEB7F}"/>
    <cellStyle name="20% - Énfasis5 14" xfId="9137" xr:uid="{7B154427-1D98-4862-A65F-D900D7C0828A}"/>
    <cellStyle name="20% - Énfasis5 14 2" xfId="9138" xr:uid="{17436528-E161-4AC5-8BB1-0918593930FD}"/>
    <cellStyle name="20% - Énfasis5 14_Margen" xfId="40197" xr:uid="{261A8FA5-FBC7-487A-99C1-41FE82DFBB1F}"/>
    <cellStyle name="20% - Énfasis5 140" xfId="9139" xr:uid="{B5DBAC77-A0F6-4447-8A9C-5831B75A68E3}"/>
    <cellStyle name="20% - Énfasis5 140 2" xfId="9140" xr:uid="{CE08A2B3-33A4-4FFF-BD2E-5E430A738629}"/>
    <cellStyle name="20% - Énfasis5 140_Margen" xfId="40198" xr:uid="{CF7F603F-69BC-491E-A962-94514C92C188}"/>
    <cellStyle name="20% - Énfasis5 141" xfId="9141" xr:uid="{A71378E2-2C45-4BCC-AFF3-4B2E5C9DF5BE}"/>
    <cellStyle name="20% - Énfasis5 141 2" xfId="9142" xr:uid="{F6E141D9-DF38-4B07-8F67-73541AD34955}"/>
    <cellStyle name="20% - Énfasis5 141_Margen" xfId="40199" xr:uid="{DA98935D-2440-41D1-863E-6633D2FA88A7}"/>
    <cellStyle name="20% - Énfasis5 142" xfId="9143" xr:uid="{85D0F9CD-93D5-4F69-A535-4A6D7F47B56A}"/>
    <cellStyle name="20% - Énfasis5 142 2" xfId="9144" xr:uid="{95FBBE2A-CE51-476E-A586-2C50EFCED43E}"/>
    <cellStyle name="20% - Énfasis5 142_Margen" xfId="40200" xr:uid="{CFEEC52D-C9E0-4E31-80AF-E45A6394C349}"/>
    <cellStyle name="20% - Énfasis5 143" xfId="9145" xr:uid="{3847D22C-C755-4613-9C6B-333DBCEBFED1}"/>
    <cellStyle name="20% - Énfasis5 143 2" xfId="9146" xr:uid="{9B4D67A9-B941-4E8C-BC23-A9091E08B707}"/>
    <cellStyle name="20% - Énfasis5 143_Margen" xfId="40201" xr:uid="{A377B19A-83A0-4880-8976-013920D45D15}"/>
    <cellStyle name="20% - Énfasis5 144" xfId="9147" xr:uid="{ECEA146D-02AE-4EEA-B4AA-F9A004E37E79}"/>
    <cellStyle name="20% - Énfasis5 144 2" xfId="9148" xr:uid="{5BB937F3-AEFE-4A1A-852A-BE696F8B171D}"/>
    <cellStyle name="20% - Énfasis5 144_Margen" xfId="40202" xr:uid="{65598EB4-2B9C-45BA-BAF9-483F494104E5}"/>
    <cellStyle name="20% - Énfasis5 145" xfId="9149" xr:uid="{2EF76EA9-622C-44CD-A754-EC25D17D0B9D}"/>
    <cellStyle name="20% - Énfasis5 145 2" xfId="9150" xr:uid="{65842476-7366-4BE6-97D9-C083CE45ED2F}"/>
    <cellStyle name="20% - Énfasis5 145_Margen" xfId="40203" xr:uid="{0FA90FFB-F9C6-41E7-B829-C6D4CE8CC6B1}"/>
    <cellStyle name="20% - Énfasis5 146" xfId="9151" xr:uid="{F51DCB9F-AE4D-41AE-A5D3-A0831C28FBA1}"/>
    <cellStyle name="20% - Énfasis5 146 2" xfId="9152" xr:uid="{53604C43-4783-4F3E-8383-D40BCBE17C6E}"/>
    <cellStyle name="20% - Énfasis5 146_Margen" xfId="40204" xr:uid="{E9E4F59B-1AD1-4EA5-A730-815801F46E2C}"/>
    <cellStyle name="20% - Énfasis5 147" xfId="9153" xr:uid="{BF333C85-41AB-4B68-B899-24BFC48B09AF}"/>
    <cellStyle name="20% - Énfasis5 147 2" xfId="9154" xr:uid="{73974E33-98C3-40D9-B288-DAD51668F627}"/>
    <cellStyle name="20% - Énfasis5 147_Margen" xfId="40205" xr:uid="{3EF24A21-996B-4622-AFDB-6EFB63313CE7}"/>
    <cellStyle name="20% - Énfasis5 148" xfId="9155" xr:uid="{CC59018B-ED9F-4220-9699-5A80FC0984EF}"/>
    <cellStyle name="20% - Énfasis5 148 2" xfId="9156" xr:uid="{2794726B-3235-43BD-803B-A9537807BFEF}"/>
    <cellStyle name="20% - Énfasis5 148_Margen" xfId="40206" xr:uid="{0E257BFD-9830-4768-AC53-64A9152F9442}"/>
    <cellStyle name="20% - Énfasis5 149" xfId="9157" xr:uid="{07AFE564-F865-4FF3-B7DA-10CF0C5E6A78}"/>
    <cellStyle name="20% - Énfasis5 149 2" xfId="9158" xr:uid="{CD86DDDF-2236-42B6-8870-BBBED747F815}"/>
    <cellStyle name="20% - Énfasis5 149_Margen" xfId="40207" xr:uid="{355241D8-0106-4CE2-8D37-C3B43D4AD223}"/>
    <cellStyle name="20% - Énfasis5 15" xfId="9159" xr:uid="{244973FB-735E-43C9-A3B5-4AF8A4272693}"/>
    <cellStyle name="20% - Énfasis5 15 2" xfId="9160" xr:uid="{53F58926-2726-4013-AA00-7B7B7B48146B}"/>
    <cellStyle name="20% - Énfasis5 15_Margen" xfId="40208" xr:uid="{1E6034F0-8631-49B2-9BF4-D8D6A6CA803F}"/>
    <cellStyle name="20% - Énfasis5 150" xfId="9161" xr:uid="{E3557A8F-310B-4A5C-8825-5C0BDD926C67}"/>
    <cellStyle name="20% - Énfasis5 150 2" xfId="9162" xr:uid="{5C3A25A7-0C7E-4F57-8CC2-FE10C39479A5}"/>
    <cellStyle name="20% - Énfasis5 150_Margen" xfId="40209" xr:uid="{A4C44B3C-637D-4761-A4F5-B6C4318607A4}"/>
    <cellStyle name="20% - Énfasis5 151" xfId="9163" xr:uid="{D095CAE6-D300-463A-907F-5F79010AF9E4}"/>
    <cellStyle name="20% - Énfasis5 151 2" xfId="9164" xr:uid="{8E4DB3B7-FE66-4685-8DC8-CB58A10DF7D7}"/>
    <cellStyle name="20% - Énfasis5 151_Margen" xfId="40210" xr:uid="{C9F2FF01-18CA-46F7-88C2-DE6E452F4B2B}"/>
    <cellStyle name="20% - Énfasis5 152" xfId="9165" xr:uid="{EC64C2C9-58C9-4766-BE76-EF382B3FF09F}"/>
    <cellStyle name="20% - Énfasis5 152 2" xfId="9166" xr:uid="{23AEBA6D-A1C4-436A-9BBE-0BEBDC157982}"/>
    <cellStyle name="20% - Énfasis5 152_Margen" xfId="40211" xr:uid="{91C4AD4C-A31F-416C-A99A-26D1C37DA038}"/>
    <cellStyle name="20% - Énfasis5 153" xfId="9167" xr:uid="{D3CD112D-C533-401C-81C4-3AFD5C57AF2D}"/>
    <cellStyle name="20% - Énfasis5 153 2" xfId="9168" xr:uid="{3DED9A5D-D1AA-40BF-8596-40F91C787E78}"/>
    <cellStyle name="20% - Énfasis5 153_Margen" xfId="40212" xr:uid="{405478ED-09B5-4507-ABB3-C0ED4FFF93D1}"/>
    <cellStyle name="20% - Énfasis5 154" xfId="9169" xr:uid="{7EE1106F-4B8F-4792-9C2C-BD987481785C}"/>
    <cellStyle name="20% - Énfasis5 154 2" xfId="9170" xr:uid="{E4660FA0-54B1-4AEC-A072-73499486B83D}"/>
    <cellStyle name="20% - Énfasis5 154_Margen" xfId="40213" xr:uid="{19EF4972-4A4C-4BCF-9F3A-69A04A9DD08E}"/>
    <cellStyle name="20% - Énfasis5 155" xfId="9171" xr:uid="{2222F524-6E31-49EF-A65B-65A0F00C6C26}"/>
    <cellStyle name="20% - Énfasis5 155 2" xfId="9172" xr:uid="{6542EB88-9886-4FB0-B5F7-F9EACD274794}"/>
    <cellStyle name="20% - Énfasis5 155_Margen" xfId="40214" xr:uid="{B4EAE774-DED8-45C0-B3B3-B69B9095039E}"/>
    <cellStyle name="20% - Énfasis5 156" xfId="9173" xr:uid="{5F8A453F-E967-4EB5-BABA-F2FCC847BE38}"/>
    <cellStyle name="20% - Énfasis5 156 2" xfId="9174" xr:uid="{02B8456B-B3DC-4D54-AF20-5629B327F644}"/>
    <cellStyle name="20% - Énfasis5 156_Margen" xfId="40215" xr:uid="{B9B607AE-A4D6-4E51-B652-8280C3E511CF}"/>
    <cellStyle name="20% - Énfasis5 157" xfId="9175" xr:uid="{9793C33E-42BC-4087-B488-1CB16DD564CF}"/>
    <cellStyle name="20% - Énfasis5 157 2" xfId="9176" xr:uid="{33955C72-122F-430F-BF7F-B33FE4386B27}"/>
    <cellStyle name="20% - Énfasis5 157_Margen" xfId="40216" xr:uid="{04220503-2CA0-4A52-864D-FE3679DDEE62}"/>
    <cellStyle name="20% - Énfasis5 158" xfId="9177" xr:uid="{B71B4CA3-36E7-4A1E-896D-064D7A22D562}"/>
    <cellStyle name="20% - Énfasis5 158 2" xfId="9178" xr:uid="{7E262089-C226-425F-8F9C-113BE1B04B23}"/>
    <cellStyle name="20% - Énfasis5 158_Margen" xfId="40217" xr:uid="{76652359-E47E-4037-9B9F-39CABD4C83F8}"/>
    <cellStyle name="20% - Énfasis5 159" xfId="9179" xr:uid="{8640395E-DD9E-446C-A666-420F269A110A}"/>
    <cellStyle name="20% - Énfasis5 159 2" xfId="9180" xr:uid="{8D569A34-304F-462A-AF61-41731A16F1D0}"/>
    <cellStyle name="20% - Énfasis5 159_Margen" xfId="40218" xr:uid="{8B795579-E37B-49C8-A795-C8149295E191}"/>
    <cellStyle name="20% - Énfasis5 16" xfId="9181" xr:uid="{2B9AD6DD-9E90-41C9-BDDF-35ADFB8345D3}"/>
    <cellStyle name="20% - Énfasis5 16 10" xfId="9182" xr:uid="{E06DA0C5-5762-4F2B-AC77-52CD1ED5CE81}"/>
    <cellStyle name="20% - Énfasis5 16 10 2" xfId="9183" xr:uid="{9B2807C4-BDEA-471E-9ECC-D46717A444D7}"/>
    <cellStyle name="20% - Énfasis5 16 10_Margen" xfId="40219" xr:uid="{2D216BCE-631D-4633-A082-9F728E52AA54}"/>
    <cellStyle name="20% - Énfasis5 16 11" xfId="9184" xr:uid="{7C53C0B8-E9C8-44E1-965C-403B11C97A16}"/>
    <cellStyle name="20% - Énfasis5 16 11 2" xfId="9185" xr:uid="{D6C7D900-11FE-4491-B71B-9516E9C1A292}"/>
    <cellStyle name="20% - Énfasis5 16 11_Margen" xfId="40220" xr:uid="{30819B3C-B33F-4EF9-9F2E-D631D25D3E68}"/>
    <cellStyle name="20% - Énfasis5 16 12" xfId="9186" xr:uid="{B7B67F62-A93E-4047-8194-A9DBACE9DD3E}"/>
    <cellStyle name="20% - Énfasis5 16 12 2" xfId="9187" xr:uid="{6B3EF2C0-C46C-494E-B02D-D4292CD00AD1}"/>
    <cellStyle name="20% - Énfasis5 16 12_Margen" xfId="40221" xr:uid="{7E0F8991-EB6E-42C3-ADC2-A7EF4E0EBFB1}"/>
    <cellStyle name="20% - Énfasis5 16 13" xfId="9188" xr:uid="{2A12A8E0-004B-4662-A30F-AFF97EFEB630}"/>
    <cellStyle name="20% - Énfasis5 16 13 2" xfId="9189" xr:uid="{7D80ECFA-E582-428B-B167-1A11E01CAE34}"/>
    <cellStyle name="20% - Énfasis5 16 13_Margen" xfId="40222" xr:uid="{77DA18F1-801D-4A57-A4CB-6DF4382D628F}"/>
    <cellStyle name="20% - Énfasis5 16 14" xfId="9190" xr:uid="{0DD491CE-1B4E-4C36-9106-5553C4C13DB5}"/>
    <cellStyle name="20% - Énfasis5 16 14 2" xfId="9191" xr:uid="{F6C25902-D8DA-49EA-B7E7-B448D27CD640}"/>
    <cellStyle name="20% - Énfasis5 16 14_Margen" xfId="40223" xr:uid="{F89D005B-A280-4558-B131-C73CE0A5B0E1}"/>
    <cellStyle name="20% - Énfasis5 16 15" xfId="9192" xr:uid="{B098EE47-1657-4693-8B38-F0C6112EAE70}"/>
    <cellStyle name="20% - Énfasis5 16 15 2" xfId="9193" xr:uid="{129295D1-7ACE-4DED-BC9C-74A8ECC47D4A}"/>
    <cellStyle name="20% - Énfasis5 16 15_Margen" xfId="40224" xr:uid="{2BD9C78F-44CF-47FD-B4C6-33268185DCB9}"/>
    <cellStyle name="20% - Énfasis5 16 16" xfId="9194" xr:uid="{0F93290F-55FE-43BD-AE42-83B637F04650}"/>
    <cellStyle name="20% - Énfasis5 16 16 2" xfId="9195" xr:uid="{47959C07-BC28-442D-892E-AF4410457E3A}"/>
    <cellStyle name="20% - Énfasis5 16 16_Margen" xfId="40225" xr:uid="{F1654B41-150C-4863-9CB0-5700BA7E1E09}"/>
    <cellStyle name="20% - Énfasis5 16 17" xfId="9196" xr:uid="{7891FF1F-A8D4-4152-8FEC-24028E4DE4B9}"/>
    <cellStyle name="20% - Énfasis5 16 17 2" xfId="9197" xr:uid="{B2E01496-D36D-44E7-8C16-17F8D23E15B3}"/>
    <cellStyle name="20% - Énfasis5 16 17_Margen" xfId="40226" xr:uid="{009DCBE0-AEE4-48AA-937B-DBCF777E92C3}"/>
    <cellStyle name="20% - Énfasis5 16 18" xfId="9198" xr:uid="{FAFF963D-7A4C-4345-8336-00A537F55BDA}"/>
    <cellStyle name="20% - Énfasis5 16 18 2" xfId="9199" xr:uid="{620DD1C0-761C-4A39-B18D-AA7C651CB10C}"/>
    <cellStyle name="20% - Énfasis5 16 18_Margen" xfId="40227" xr:uid="{335C814C-9F58-459F-9EDD-F14A08BEC982}"/>
    <cellStyle name="20% - Énfasis5 16 19" xfId="9200" xr:uid="{996601A1-A319-44C0-9EC7-06DB81905C5E}"/>
    <cellStyle name="20% - Énfasis5 16 19 2" xfId="9201" xr:uid="{234456B7-24F2-4907-93D3-CD87A405A56C}"/>
    <cellStyle name="20% - Énfasis5 16 19_Margen" xfId="40228" xr:uid="{DC94D7F4-1627-49C1-B8F3-5909424DE99D}"/>
    <cellStyle name="20% - Énfasis5 16 2" xfId="9202" xr:uid="{62C24425-B56F-4366-812D-C599AAEADDD8}"/>
    <cellStyle name="20% - Énfasis5 16 2 2" xfId="9203" xr:uid="{84080CF2-0217-4A34-9CEE-92A29A2EA0C9}"/>
    <cellStyle name="20% - Énfasis5 16 2_Margen" xfId="40229" xr:uid="{F4908C77-762E-4308-AF53-17C752C1E8A1}"/>
    <cellStyle name="20% - Énfasis5 16 20" xfId="9204" xr:uid="{1410E7F5-38C6-49CF-B759-F492B9B44C41}"/>
    <cellStyle name="20% - Énfasis5 16 20 2" xfId="9205" xr:uid="{E704106A-989C-4F40-859C-96F2548E8A04}"/>
    <cellStyle name="20% - Énfasis5 16 20_Margen" xfId="40230" xr:uid="{74B76E9F-3C20-40FB-BB29-431ED580EBA8}"/>
    <cellStyle name="20% - Énfasis5 16 21" xfId="9206" xr:uid="{8B0F61D6-38EB-44D7-BAB1-24214856F7AF}"/>
    <cellStyle name="20% - Énfasis5 16 21 2" xfId="9207" xr:uid="{79EF29C1-D0EC-45DB-8972-8CFD295D7D34}"/>
    <cellStyle name="20% - Énfasis5 16 21_Margen" xfId="40231" xr:uid="{5DEA5822-D4F9-4C87-8FC1-3B9B149DEF71}"/>
    <cellStyle name="20% - Énfasis5 16 22" xfId="9208" xr:uid="{B4BEAACC-3C14-41F5-BDB7-06CB5E763C6A}"/>
    <cellStyle name="20% - Énfasis5 16 3" xfId="9209" xr:uid="{252B6CFD-D188-4A33-B4CA-AA0CF5B2392B}"/>
    <cellStyle name="20% - Énfasis5 16 3 2" xfId="9210" xr:uid="{C603CD5A-E206-4B6C-A10F-FA130D7E4235}"/>
    <cellStyle name="20% - Énfasis5 16 3_Margen" xfId="40232" xr:uid="{A4CA0D3F-BCCD-4D98-92C7-935F0844F8E4}"/>
    <cellStyle name="20% - Énfasis5 16 4" xfId="9211" xr:uid="{ABF9239A-BA94-4980-88C3-87221362C481}"/>
    <cellStyle name="20% - Énfasis5 16 4 2" xfId="9212" xr:uid="{7910D1DF-7CA6-4482-9BC3-777A045333CF}"/>
    <cellStyle name="20% - Énfasis5 16 4_Margen" xfId="40233" xr:uid="{0AF7653E-B292-4DA6-A979-7D7CC00705EC}"/>
    <cellStyle name="20% - Énfasis5 16 5" xfId="9213" xr:uid="{C6285668-48EF-4292-B485-E2C59E6646F9}"/>
    <cellStyle name="20% - Énfasis5 16 5 2" xfId="9214" xr:uid="{BCFDC846-E38C-4701-A5AF-ADAC6D10D68C}"/>
    <cellStyle name="20% - Énfasis5 16 5_Margen" xfId="40234" xr:uid="{1AE75954-927C-49D6-9A1E-F64C88346AAF}"/>
    <cellStyle name="20% - Énfasis5 16 6" xfId="9215" xr:uid="{9C1122F8-393E-409A-A72D-893D749DCDB5}"/>
    <cellStyle name="20% - Énfasis5 16 6 2" xfId="9216" xr:uid="{B95EFCD7-323D-4699-9BBD-8CD35AF4C217}"/>
    <cellStyle name="20% - Énfasis5 16 6_Margen" xfId="40235" xr:uid="{B8AF7466-B5B4-4FB7-986F-AE0A924B44BA}"/>
    <cellStyle name="20% - Énfasis5 16 7" xfId="9217" xr:uid="{F1CACF06-6AB4-4026-9570-A67672A407BC}"/>
    <cellStyle name="20% - Énfasis5 16 7 2" xfId="9218" xr:uid="{588FAF91-3975-4AA2-863E-3DB6DD50521B}"/>
    <cellStyle name="20% - Énfasis5 16 7_Margen" xfId="40236" xr:uid="{23E07439-356C-4C70-AD47-44947BC05321}"/>
    <cellStyle name="20% - Énfasis5 16 8" xfId="9219" xr:uid="{33282E7D-247D-4675-BF77-DED37DFD0D5C}"/>
    <cellStyle name="20% - Énfasis5 16 8 2" xfId="9220" xr:uid="{553CD9D1-6F19-4CB0-AD17-2DB80B541C84}"/>
    <cellStyle name="20% - Énfasis5 16 8_Margen" xfId="40237" xr:uid="{6EF9814C-4735-49A8-810B-A0E4B70A2BE2}"/>
    <cellStyle name="20% - Énfasis5 16 9" xfId="9221" xr:uid="{36563A69-2D3E-43B0-9363-5B41DEB503D5}"/>
    <cellStyle name="20% - Énfasis5 16 9 2" xfId="9222" xr:uid="{AA1E7779-2C34-4B62-8D9B-5B8D7FBC2E9A}"/>
    <cellStyle name="20% - Énfasis5 16 9_Margen" xfId="40238" xr:uid="{2A0D03D8-3E4F-44CB-8E3A-96A7A73E2E06}"/>
    <cellStyle name="20% - Énfasis5 16_Margen" xfId="40239" xr:uid="{706989AB-4D2E-4385-A0D7-55BF492D4A1C}"/>
    <cellStyle name="20% - Énfasis5 160" xfId="9223" xr:uid="{847B1E54-7FEA-48F9-BF26-B0E7A2B1AAFE}"/>
    <cellStyle name="20% - Énfasis5 160 2" xfId="9224" xr:uid="{5C4BFAA5-DB88-4D70-B656-26A0F6ACD232}"/>
    <cellStyle name="20% - Énfasis5 160_Margen" xfId="40240" xr:uid="{2BEAE180-E058-482D-A906-7868B0A77096}"/>
    <cellStyle name="20% - Énfasis5 161" xfId="9225" xr:uid="{426D1825-ABB0-4D5E-B7C9-45FD92E968A8}"/>
    <cellStyle name="20% - Énfasis5 161 2" xfId="9226" xr:uid="{EE59F033-F7FC-4AEA-8DC2-F46A00818E55}"/>
    <cellStyle name="20% - Énfasis5 161_Margen" xfId="40241" xr:uid="{4B2377E6-7998-4FDE-ABA8-5EEC4735F61C}"/>
    <cellStyle name="20% - Énfasis5 162" xfId="9227" xr:uid="{DA7FD665-5128-4D3A-8F9B-5CF9173656B9}"/>
    <cellStyle name="20% - Énfasis5 162 2" xfId="9228" xr:uid="{6B68C632-1427-41D6-9E64-4CF0EF462215}"/>
    <cellStyle name="20% - Énfasis5 162_Margen" xfId="40242" xr:uid="{C09DFC2F-0D2B-4E50-BD84-8BE86613FD57}"/>
    <cellStyle name="20% - Énfasis5 163" xfId="9229" xr:uid="{A4D0D1A4-AABE-43F8-A247-BE2682347FC2}"/>
    <cellStyle name="20% - Énfasis5 163 2" xfId="9230" xr:uid="{FD424CD2-CC8C-49AA-9AB2-89686C536261}"/>
    <cellStyle name="20% - Énfasis5 163_Margen" xfId="40243" xr:uid="{6AF42FB7-3324-4640-BD56-ADA415AD07C2}"/>
    <cellStyle name="20% - Énfasis5 164" xfId="9231" xr:uid="{BE9E0B4E-31AA-4614-A2C2-435D4EF810AB}"/>
    <cellStyle name="20% - Énfasis5 164 2" xfId="9232" xr:uid="{A2742EB5-FF3B-4B43-88DB-02DDF448F26C}"/>
    <cellStyle name="20% - Énfasis5 164_Margen" xfId="40244" xr:uid="{087B1CDC-ECE1-42D6-A62B-2673D8C57F3B}"/>
    <cellStyle name="20% - Énfasis5 165" xfId="9233" xr:uid="{276BBCA4-4F69-4E93-8374-6C7D4678FA92}"/>
    <cellStyle name="20% - Énfasis5 165 2" xfId="9234" xr:uid="{8CE3EDBB-CE2A-4EC8-A54D-13E4CFFB2B7E}"/>
    <cellStyle name="20% - Énfasis5 165_Margen" xfId="40245" xr:uid="{5C350C8A-E1E8-4CAC-9CE8-A84CDB4653F4}"/>
    <cellStyle name="20% - Énfasis5 166" xfId="9235" xr:uid="{9698ABBE-409C-4BB9-AA30-C814480AA489}"/>
    <cellStyle name="20% - Énfasis5 166 2" xfId="9236" xr:uid="{E4DAB114-E6A2-4EF4-96D9-64D31F00E7B8}"/>
    <cellStyle name="20% - Énfasis5 166_Margen" xfId="40246" xr:uid="{97A17F48-2121-460E-88CA-F650ED4B52DF}"/>
    <cellStyle name="20% - Énfasis5 167" xfId="9237" xr:uid="{F745C265-F4E0-45A3-8C99-1312EF890A01}"/>
    <cellStyle name="20% - Énfasis5 167 2" xfId="9238" xr:uid="{92477CAD-568A-452B-8021-01064A73C855}"/>
    <cellStyle name="20% - Énfasis5 167_Margen" xfId="40247" xr:uid="{E5481366-6258-4435-9611-334780DE2DB5}"/>
    <cellStyle name="20% - Énfasis5 168" xfId="9239" xr:uid="{26DAE2D9-5BDD-4DDC-BAE9-6E0B228979C5}"/>
    <cellStyle name="20% - Énfasis5 168 2" xfId="9240" xr:uid="{AD983F56-32B6-4509-89F4-8D2022333696}"/>
    <cellStyle name="20% - Énfasis5 168_Margen" xfId="40248" xr:uid="{159FFAB6-B5DA-4AB9-AD7C-A1A10A157DE2}"/>
    <cellStyle name="20% - Énfasis5 169" xfId="9241" xr:uid="{48828431-61A1-4E33-BD41-AAB0E66CD554}"/>
    <cellStyle name="20% - Énfasis5 169 2" xfId="9242" xr:uid="{2473E2E4-FADE-4187-8FD6-A4CF582E5485}"/>
    <cellStyle name="20% - Énfasis5 169_Margen" xfId="40249" xr:uid="{1806A849-40CD-43AA-9C2B-A38A6870DB47}"/>
    <cellStyle name="20% - Énfasis5 17" xfId="9243" xr:uid="{7CE19FF8-A772-4300-A04E-E2E7F38EBD70}"/>
    <cellStyle name="20% - Énfasis5 17 2" xfId="9244" xr:uid="{AC753712-305E-440B-8490-68ABB9F2C390}"/>
    <cellStyle name="20% - Énfasis5 17_Margen" xfId="40250" xr:uid="{2FA356B8-CF1E-4DDD-AAE1-54C545BEEB15}"/>
    <cellStyle name="20% - Énfasis5 170" xfId="9245" xr:uid="{05E494F5-CEF9-4907-A1F3-D54E929F9D5D}"/>
    <cellStyle name="20% - Énfasis5 170 2" xfId="9246" xr:uid="{E53F6144-C516-417E-81CE-83D72778FA52}"/>
    <cellStyle name="20% - Énfasis5 170_Margen" xfId="40251" xr:uid="{96C44FB3-6CF4-46E9-B4D4-E1C576EB95B1}"/>
    <cellStyle name="20% - Énfasis5 171" xfId="9247" xr:uid="{81D91E95-712F-4FE3-BF31-5D9BEBD13573}"/>
    <cellStyle name="20% - Énfasis5 171 2" xfId="9248" xr:uid="{AA09FFF5-17BC-4AA4-885E-0BA6E56F67B4}"/>
    <cellStyle name="20% - Énfasis5 171_Margen" xfId="40252" xr:uid="{DB78E8CB-3171-4312-A17E-A35EDD7CE97C}"/>
    <cellStyle name="20% - Énfasis5 172" xfId="9249" xr:uid="{E985514C-A83F-4A59-9DC7-35C76432113C}"/>
    <cellStyle name="20% - Énfasis5 172 2" xfId="9250" xr:uid="{20D1AF70-19B2-4C54-AECC-31DF5971286E}"/>
    <cellStyle name="20% - Énfasis5 172_Margen" xfId="40253" xr:uid="{9C7899EE-2540-4DA5-848C-CC3B49CFA42A}"/>
    <cellStyle name="20% - Énfasis5 173" xfId="9251" xr:uid="{551855EA-A32D-497A-9E5C-8940261F5734}"/>
    <cellStyle name="20% - Énfasis5 173 2" xfId="9252" xr:uid="{4A7A86D5-508E-4CE5-8CAE-8B2849213098}"/>
    <cellStyle name="20% - Énfasis5 173_Margen" xfId="40254" xr:uid="{083A3A9F-65D6-4102-BBE6-831CB9DDC5A8}"/>
    <cellStyle name="20% - Énfasis5 174" xfId="9253" xr:uid="{D9A9D49A-CFCF-4CBE-B8D9-5BBCD739B0F4}"/>
    <cellStyle name="20% - Énfasis5 174 2" xfId="9254" xr:uid="{B96AAADF-F86F-479C-B15B-F3A75D8F24C0}"/>
    <cellStyle name="20% - Énfasis5 174_Margen" xfId="40255" xr:uid="{E75FC28F-812A-43AC-A5F1-DEB0B103BC4E}"/>
    <cellStyle name="20% - Énfasis5 175" xfId="9255" xr:uid="{1D004EEA-693D-41A7-B947-880E6AB31F88}"/>
    <cellStyle name="20% - Énfasis5 175 2" xfId="9256" xr:uid="{5404543E-9B20-45BE-AD6B-CEF2C6453D52}"/>
    <cellStyle name="20% - Énfasis5 175_Margen" xfId="40256" xr:uid="{1A8C51BB-7AC1-470A-8249-7B34C94BF74D}"/>
    <cellStyle name="20% - Énfasis5 176" xfId="9257" xr:uid="{379B6EB2-E292-40B4-8924-CDFB522FD133}"/>
    <cellStyle name="20% - Énfasis5 176 2" xfId="9258" xr:uid="{A49D490A-C5E0-4C7B-ABFF-09CD70DA5ADC}"/>
    <cellStyle name="20% - Énfasis5 176_Margen" xfId="40257" xr:uid="{2472CEBF-BCCD-4595-AC04-305ABEC28F85}"/>
    <cellStyle name="20% - Énfasis5 177" xfId="9259" xr:uid="{90ADC1FA-0532-444B-90FE-D988DB138DB8}"/>
    <cellStyle name="20% - Énfasis5 177 2" xfId="9260" xr:uid="{67BE0201-B73A-4B2A-9E4C-EEB061F9611D}"/>
    <cellStyle name="20% - Énfasis5 177_Margen" xfId="40258" xr:uid="{7147C345-DD54-4554-87F8-F4873ADD562A}"/>
    <cellStyle name="20% - Énfasis5 178" xfId="9261" xr:uid="{770A2E9E-DDED-4ABE-8DBE-0E9046738D8B}"/>
    <cellStyle name="20% - Énfasis5 178 2" xfId="9262" xr:uid="{F8CB844E-A83F-4469-B401-914EDE1A82A8}"/>
    <cellStyle name="20% - Énfasis5 178_Margen" xfId="40259" xr:uid="{DAF13FC4-1AD6-4A77-B5B3-B2341C14ED36}"/>
    <cellStyle name="20% - Énfasis5 179" xfId="9263" xr:uid="{EBAA8FD0-FDEB-44AC-AA44-D521062A30B9}"/>
    <cellStyle name="20% - Énfasis5 179 2" xfId="9264" xr:uid="{391DDEFF-6E0C-4D25-A194-89CB54D47B32}"/>
    <cellStyle name="20% - Énfasis5 179_Margen" xfId="40260" xr:uid="{F9BBFE13-4519-4E91-8051-A2AAE2B5BDD9}"/>
    <cellStyle name="20% - Énfasis5 18" xfId="9265" xr:uid="{A1886447-F3D6-4B2F-A4C0-55DF6532D82F}"/>
    <cellStyle name="20% - Énfasis5 18 2" xfId="9266" xr:uid="{C93E1127-A229-4B6B-ACD5-5A7A16435F80}"/>
    <cellStyle name="20% - Énfasis5 18_Margen" xfId="40261" xr:uid="{70E12000-82AF-4515-92EF-1E445A0A3120}"/>
    <cellStyle name="20% - Énfasis5 180" xfId="9267" xr:uid="{9617A03E-78F5-46C1-904D-7AD34ACBEB41}"/>
    <cellStyle name="20% - Énfasis5 180 2" xfId="9268" xr:uid="{ADDCA599-E268-4D75-9290-7AF3F6165F3B}"/>
    <cellStyle name="20% - Énfasis5 180_Margen" xfId="40262" xr:uid="{DBCBC233-6DAF-4DC6-95CD-733AB8CA4F52}"/>
    <cellStyle name="20% - Énfasis5 181" xfId="9269" xr:uid="{3AD2D1DC-8045-4D26-842B-4FA41229F03B}"/>
    <cellStyle name="20% - Énfasis5 181 2" xfId="9270" xr:uid="{9FF61DD0-04DD-49B6-9199-33F5AFFC8BEF}"/>
    <cellStyle name="20% - Énfasis5 181_Margen" xfId="40263" xr:uid="{9B2894A5-5507-4B98-8C7B-FE7255876476}"/>
    <cellStyle name="20% - Énfasis5 182" xfId="9271" xr:uid="{44ACBF79-B883-4DDC-A269-98E67C033C96}"/>
    <cellStyle name="20% - Énfasis5 182 2" xfId="9272" xr:uid="{111964B8-7330-4612-ABD2-0CB247E61033}"/>
    <cellStyle name="20% - Énfasis5 182_Margen" xfId="40264" xr:uid="{F68569EE-8EEB-4A3A-807B-AE68F0C91AFF}"/>
    <cellStyle name="20% - Énfasis5 183" xfId="9273" xr:uid="{990B2C9F-FF07-4A83-8A58-D80BA3560E0C}"/>
    <cellStyle name="20% - Énfasis5 183 2" xfId="9274" xr:uid="{2756BE6B-DABC-4E95-BA0C-85246BE9623C}"/>
    <cellStyle name="20% - Énfasis5 183_Margen" xfId="40265" xr:uid="{476D6145-397F-443C-AAC6-7B47E770F77D}"/>
    <cellStyle name="20% - Énfasis5 184" xfId="9275" xr:uid="{3DE7A3E6-62FE-4A8D-96F4-3439BA5AE10E}"/>
    <cellStyle name="20% - Énfasis5 184 2" xfId="9276" xr:uid="{5FAC8942-86CC-4CAD-B571-155A7367C60F}"/>
    <cellStyle name="20% - Énfasis5 184_Margen" xfId="40266" xr:uid="{70025758-48FC-471E-B9F1-1075A9FA39D2}"/>
    <cellStyle name="20% - Énfasis5 19" xfId="9277" xr:uid="{FA243560-7D13-408A-BB64-B9A93CAF7B87}"/>
    <cellStyle name="20% - Énfasis5 19 2" xfId="9278" xr:uid="{C9F34F33-776D-4E84-8064-86F3445E3F44}"/>
    <cellStyle name="20% - Énfasis5 19_Margen" xfId="40267" xr:uid="{23050A0B-9254-4EEA-A00F-CF38C9A6FF26}"/>
    <cellStyle name="20% - Énfasis5 2" xfId="343" xr:uid="{42E3F25F-6BC5-4AC1-8B3E-51395892FA2B}"/>
    <cellStyle name="20% - Énfasis5 2 10" xfId="344" xr:uid="{5AFE7ACD-AB53-4F2B-8A7F-9EB2B4B94ACA}"/>
    <cellStyle name="20% - Énfasis5 2 11" xfId="345" xr:uid="{5677CC85-DA41-46FE-AA7B-CFF51313A791}"/>
    <cellStyle name="20% - Énfasis5 2 12" xfId="346" xr:uid="{7FCD7F0D-1168-4DA4-85F6-E859A501AD24}"/>
    <cellStyle name="20% - Énfasis5 2 13" xfId="347" xr:uid="{381CC339-F8D1-4C53-BECB-4747A4BEC4D2}"/>
    <cellStyle name="20% - Énfasis5 2 14" xfId="348" xr:uid="{3466DA69-F920-4354-A509-54449310665C}"/>
    <cellStyle name="20% - Énfasis5 2 15" xfId="349" xr:uid="{7397260A-5E89-427F-A23C-8503E10DDAE2}"/>
    <cellStyle name="20% - Énfasis5 2 16" xfId="350" xr:uid="{8CE9B4A9-F3DE-4E7A-9D6A-972792F65935}"/>
    <cellStyle name="20% - Énfasis5 2 17" xfId="351" xr:uid="{ECC38E0F-D076-4367-97A9-01634DAAABD7}"/>
    <cellStyle name="20% - Énfasis5 2 18" xfId="352" xr:uid="{961E2206-4D08-40D8-875D-FEECE7EFBC41}"/>
    <cellStyle name="20% - Énfasis5 2 19" xfId="48623" xr:uid="{C2788E13-45F0-408C-B055-4A39EAE5AFB1}"/>
    <cellStyle name="20% - Énfasis5 2 2" xfId="353" xr:uid="{180C1C04-D955-42D8-820B-CE72A3FED5D1}"/>
    <cellStyle name="20% - Énfasis5 2 2 2" xfId="40268" xr:uid="{3B9D8CA0-104E-41B8-AB78-0767C7BC30D9}"/>
    <cellStyle name="20% - Énfasis5 2 2 3" xfId="40269" xr:uid="{363F9475-83E5-49F8-BA97-2B6162E79667}"/>
    <cellStyle name="20% - Énfasis5 2 2 4" xfId="40270" xr:uid="{4DD1BBA7-CCF8-4D2F-A314-CF42C6DF336D}"/>
    <cellStyle name="20% - Énfasis5 2 2 5" xfId="40271" xr:uid="{CE162F15-ADC2-464B-B0E0-78E2C2016F4B}"/>
    <cellStyle name="20% - Énfasis5 2 2 6" xfId="48624" xr:uid="{A00DD9A7-4786-493E-8F73-6356DB7E18A6}"/>
    <cellStyle name="20% - Énfasis5 2 3" xfId="354" xr:uid="{FE3234CF-C2F7-4B11-B0F9-0D3DA6F16384}"/>
    <cellStyle name="20% - Énfasis5 2 4" xfId="355" xr:uid="{511BCDA3-2B65-478A-8A07-FC62AD15FE7B}"/>
    <cellStyle name="20% - Énfasis5 2 5" xfId="356" xr:uid="{CC82AD54-C98C-443B-BA93-E78622F6FEA5}"/>
    <cellStyle name="20% - Énfasis5 2 6" xfId="357" xr:uid="{5F456DCD-69C0-4A33-A85E-CEA16D972230}"/>
    <cellStyle name="20% - Énfasis5 2 7" xfId="358" xr:uid="{0C863932-4767-44B7-B549-AE47465872D8}"/>
    <cellStyle name="20% - Énfasis5 2 8" xfId="359" xr:uid="{DD4D5D3B-3067-4554-ACA1-4C49D7118076}"/>
    <cellStyle name="20% - Énfasis5 2 9" xfId="360" xr:uid="{BD5A4E73-1F12-494B-9FCB-AE8E8B7A481C}"/>
    <cellStyle name="20% - Énfasis5 2_BC SOLES" xfId="361" xr:uid="{5ADE15FB-61FC-4012-BF1D-147B5D73CF09}"/>
    <cellStyle name="20% - Énfasis5 20" xfId="9279" xr:uid="{25EE97C8-F01D-4FEE-8C41-C9F48182E3A4}"/>
    <cellStyle name="20% - Énfasis5 20 2" xfId="9280" xr:uid="{D4187D72-38FE-46B2-80AA-830FCD91A06A}"/>
    <cellStyle name="20% - Énfasis5 20_Margen" xfId="40272" xr:uid="{BAFA35BB-82B4-418C-B03D-CD254A7D6C1A}"/>
    <cellStyle name="20% - Énfasis5 21" xfId="9281" xr:uid="{1242B8AB-038B-4AC8-9545-3C33E71A9E5B}"/>
    <cellStyle name="20% - Énfasis5 21 2" xfId="9282" xr:uid="{BFB939F0-1E35-48F2-8FB0-AD0156CC7C7F}"/>
    <cellStyle name="20% - Énfasis5 21_Margen" xfId="40273" xr:uid="{279A0CCF-F51B-41CE-B07D-B20060B9B7B7}"/>
    <cellStyle name="20% - Énfasis5 22" xfId="9283" xr:uid="{E4492DDB-019A-4E92-BA8A-7595393CABAB}"/>
    <cellStyle name="20% - Énfasis5 22 2" xfId="9284" xr:uid="{D8F61E3B-E921-4491-B9CA-F27E302C557E}"/>
    <cellStyle name="20% - Énfasis5 22_Margen" xfId="40274" xr:uid="{E0381D68-6EA7-4043-97D6-965956A6400A}"/>
    <cellStyle name="20% - Énfasis5 23" xfId="9285" xr:uid="{C4AF6F24-9B77-4C29-8A11-D303F39E2DF1}"/>
    <cellStyle name="20% - Énfasis5 23 2" xfId="9286" xr:uid="{9B68CA36-CAB8-4B4B-8206-87B4BE1A9444}"/>
    <cellStyle name="20% - Énfasis5 23_Margen" xfId="40275" xr:uid="{72F11F6B-BBDB-4056-A8C7-FBCCCBBCD48E}"/>
    <cellStyle name="20% - Énfasis5 24" xfId="9287" xr:uid="{96764D21-8EA6-4BF4-86F1-A1B0C8252E73}"/>
    <cellStyle name="20% - Énfasis5 24 2" xfId="9288" xr:uid="{32CB8531-9287-41EF-8792-C1CBD9EF1B95}"/>
    <cellStyle name="20% - Énfasis5 24_Margen" xfId="40276" xr:uid="{0C96C2F4-3300-4730-B1A3-8D73096F805A}"/>
    <cellStyle name="20% - Énfasis5 25" xfId="9289" xr:uid="{1BCE3941-2C2F-4270-8D63-BB195F1D4083}"/>
    <cellStyle name="20% - Énfasis5 25 2" xfId="9290" xr:uid="{B15F5F97-474A-4853-B586-F41D541D89CF}"/>
    <cellStyle name="20% - Énfasis5 25_Margen" xfId="40277" xr:uid="{088A5963-11F9-4D3F-BCEE-135E5AB18883}"/>
    <cellStyle name="20% - Énfasis5 26" xfId="9291" xr:uid="{1F1A4E46-660B-4968-9F5E-0818044D00FE}"/>
    <cellStyle name="20% - Énfasis5 26 2" xfId="9292" xr:uid="{F67496F3-BBB4-459B-9EFA-A9FED01EC350}"/>
    <cellStyle name="20% - Énfasis5 26_Margen" xfId="40278" xr:uid="{0616CA67-59DD-4ECA-A8DF-189A12FA6163}"/>
    <cellStyle name="20% - Énfasis5 27" xfId="9293" xr:uid="{6633DFE1-2153-44AD-A43E-B059202898DA}"/>
    <cellStyle name="20% - Énfasis5 27 2" xfId="9294" xr:uid="{60A41578-55FE-4EFA-A38A-BD08DCA46622}"/>
    <cellStyle name="20% - Énfasis5 27_Margen" xfId="40279" xr:uid="{2B32E759-CDCF-4778-9219-E9387ED10640}"/>
    <cellStyle name="20% - Énfasis5 28" xfId="9295" xr:uid="{5EE829A4-D25D-439B-A1E5-E9B3FFEC5E72}"/>
    <cellStyle name="20% - Énfasis5 28 2" xfId="9296" xr:uid="{CC6DC4F5-0436-4EFB-B75A-B9CAE47D4EC3}"/>
    <cellStyle name="20% - Énfasis5 28_Margen" xfId="40280" xr:uid="{29053604-E2F2-491F-BD2D-19B541652E68}"/>
    <cellStyle name="20% - Énfasis5 29" xfId="9297" xr:uid="{815C198B-9E12-4490-A94F-F802EC439A3A}"/>
    <cellStyle name="20% - Énfasis5 29 2" xfId="9298" xr:uid="{144E5AEA-4221-44B9-BDB7-33BA471104C3}"/>
    <cellStyle name="20% - Énfasis5 29_Margen" xfId="40281" xr:uid="{5EC0A311-AD82-48F4-A200-185F8452B1AB}"/>
    <cellStyle name="20% - Énfasis5 3" xfId="362" xr:uid="{B08D539A-A54D-4B4D-97E1-EEF9A62A89EF}"/>
    <cellStyle name="20% - Énfasis5 3 10" xfId="363" xr:uid="{1DAD8FA8-C7DF-4979-8D34-EAFB1EADCF19}"/>
    <cellStyle name="20% - Énfasis5 3 11" xfId="364" xr:uid="{BDBEEDA2-731D-42C3-A58A-6FA1EB0479D8}"/>
    <cellStyle name="20% - Énfasis5 3 12" xfId="365" xr:uid="{048C595E-EB87-4B7E-96F3-F4E2485372C7}"/>
    <cellStyle name="20% - Énfasis5 3 13" xfId="366" xr:uid="{357B07C7-B0D1-4045-941E-DF5C1DCEE34C}"/>
    <cellStyle name="20% - Énfasis5 3 14" xfId="367" xr:uid="{EDEF0400-4162-47B2-8844-24ADBB59712D}"/>
    <cellStyle name="20% - Énfasis5 3 15" xfId="368" xr:uid="{D5FE8A9D-623A-4BEF-9B0D-AD585FA58E18}"/>
    <cellStyle name="20% - Énfasis5 3 16" xfId="369" xr:uid="{7C11B527-E9CB-4180-B9A7-9F38FBDD4F8E}"/>
    <cellStyle name="20% - Énfasis5 3 17" xfId="370" xr:uid="{FE3A45F5-B2ED-4315-812D-52C41AF94FA0}"/>
    <cellStyle name="20% - Énfasis5 3 18" xfId="371" xr:uid="{B898CEE6-F42F-4A42-9F9A-FC5BED5006DC}"/>
    <cellStyle name="20% - Énfasis5 3 19" xfId="48625" xr:uid="{9DC152C4-EF4F-42B9-A4E6-8751957E64E6}"/>
    <cellStyle name="20% - Énfasis5 3 2" xfId="372" xr:uid="{E66E229B-0EBD-4E38-A8DE-DDDA5467B076}"/>
    <cellStyle name="20% - Énfasis5 3 2 2" xfId="48626" xr:uid="{36C987DF-4A17-4A64-9486-1224AE3967DF}"/>
    <cellStyle name="20% - Énfasis5 3 2 3" xfId="50472" xr:uid="{C2B992B5-A452-4239-8418-7422DFBEBB2C}"/>
    <cellStyle name="20% - Énfasis5 3 20" xfId="49559" xr:uid="{2CB5706A-B050-4C4B-80CA-B0C1FD6FFD2C}"/>
    <cellStyle name="20% - Énfasis5 3 3" xfId="373" xr:uid="{45318BCA-E586-4443-8F0C-18F12811AA88}"/>
    <cellStyle name="20% - Énfasis5 3 4" xfId="374" xr:uid="{F5789978-D694-4744-A131-DC1EF9926560}"/>
    <cellStyle name="20% - Énfasis5 3 5" xfId="375" xr:uid="{555889A5-02E0-45AF-8F91-1D18FB1E2591}"/>
    <cellStyle name="20% - Énfasis5 3 6" xfId="376" xr:uid="{075E2DF4-675F-423D-9CD5-67A578D629C7}"/>
    <cellStyle name="20% - Énfasis5 3 7" xfId="377" xr:uid="{35419A47-F395-408B-8B33-10159C5577C3}"/>
    <cellStyle name="20% - Énfasis5 3 8" xfId="378" xr:uid="{C10B219E-6D7A-4D46-A405-5F7FE3EBE9E3}"/>
    <cellStyle name="20% - Énfasis5 3 9" xfId="379" xr:uid="{50D9D096-37E9-4301-9324-861C66732C6C}"/>
    <cellStyle name="20% - Énfasis5 3_BC SOLES" xfId="380" xr:uid="{D1409FF6-4037-4EB5-AB4E-D9F49116E185}"/>
    <cellStyle name="20% - Énfasis5 30" xfId="9299" xr:uid="{EB42C52C-E757-4724-B905-A373AD8A6AAF}"/>
    <cellStyle name="20% - Énfasis5 30 2" xfId="9300" xr:uid="{C976DBC1-014C-49CD-B55B-ED3F6DC938D5}"/>
    <cellStyle name="20% - Énfasis5 30_Margen" xfId="40282" xr:uid="{D2B140AC-DDFE-4184-983A-CE0B67ACB120}"/>
    <cellStyle name="20% - Énfasis5 31" xfId="9301" xr:uid="{201ACE82-0047-412C-A0D7-10BDAED6B2D0}"/>
    <cellStyle name="20% - Énfasis5 31 2" xfId="9302" xr:uid="{E25F6C83-5E5C-4165-A0DB-DE1C05F8A40C}"/>
    <cellStyle name="20% - Énfasis5 31_Margen" xfId="40283" xr:uid="{F44CC302-DC9A-4C57-B53E-BB7A5AABC690}"/>
    <cellStyle name="20% - Énfasis5 32" xfId="9303" xr:uid="{4021ACBA-3625-49B9-A689-E73CE67C76A5}"/>
    <cellStyle name="20% - Énfasis5 32 2" xfId="9304" xr:uid="{9AE702F0-C401-4DCB-A188-656F823FCE0F}"/>
    <cellStyle name="20% - Énfasis5 32_Margen" xfId="40284" xr:uid="{09F15A95-A6BE-4800-B6A5-4E7BA2A83A41}"/>
    <cellStyle name="20% - Énfasis5 33" xfId="9305" xr:uid="{49267C5D-79EF-4B40-9000-D302446EC4B4}"/>
    <cellStyle name="20% - Énfasis5 33 2" xfId="9306" xr:uid="{BB7EA1D5-8F1B-4656-A07D-37B93CA38836}"/>
    <cellStyle name="20% - Énfasis5 33_Margen" xfId="40285" xr:uid="{1FD7162E-F363-4163-838C-76879B3A2A77}"/>
    <cellStyle name="20% - Énfasis5 34" xfId="9307" xr:uid="{6AF8B557-BC3A-4738-9448-CA3352DAE6F2}"/>
    <cellStyle name="20% - Énfasis5 34 2" xfId="9308" xr:uid="{A7F572AF-CBD4-4584-9518-6676BD8F9485}"/>
    <cellStyle name="20% - Énfasis5 34_Margen" xfId="40286" xr:uid="{B5929249-056D-41EC-BDF2-EADB6C3CD85A}"/>
    <cellStyle name="20% - Énfasis5 35" xfId="9309" xr:uid="{09C5CADE-6E18-4EEC-BA79-1DC974B2A3EB}"/>
    <cellStyle name="20% - Énfasis5 35 2" xfId="9310" xr:uid="{D663DC40-5D88-484B-B80E-87CDF29305F2}"/>
    <cellStyle name="20% - Énfasis5 35_Margen" xfId="40287" xr:uid="{C23F86D6-018F-4B0B-BD04-9806951B5558}"/>
    <cellStyle name="20% - Énfasis5 36" xfId="9311" xr:uid="{F5ACBD44-26C8-43E6-AC50-C0D6CC5E799F}"/>
    <cellStyle name="20% - Énfasis5 36 2" xfId="9312" xr:uid="{72B28A9D-06E7-4941-AA9C-226E125AEF88}"/>
    <cellStyle name="20% - Énfasis5 36_Margen" xfId="40288" xr:uid="{FFD9C1EE-26C9-4636-8D54-67A163668779}"/>
    <cellStyle name="20% - Énfasis5 37" xfId="9313" xr:uid="{18BB7B5B-6A15-45ED-9284-0371D8D57048}"/>
    <cellStyle name="20% - Énfasis5 37 2" xfId="9314" xr:uid="{548E1B60-3CA8-4896-862C-C5F40BDC2206}"/>
    <cellStyle name="20% - Énfasis5 37_Margen" xfId="40289" xr:uid="{AC3F7C14-E9C3-46EF-BE19-D2DCFBF6AF3F}"/>
    <cellStyle name="20% - Énfasis5 38" xfId="9315" xr:uid="{2748805C-D434-4FAE-874C-D4AD5B45B9A6}"/>
    <cellStyle name="20% - Énfasis5 38 2" xfId="9316" xr:uid="{105D76F3-E9E7-4BFA-B0A1-CE750124CAE1}"/>
    <cellStyle name="20% - Énfasis5 38_Margen" xfId="40290" xr:uid="{CF2C2C27-C17F-4D8F-B5C1-F90CF1F56A0A}"/>
    <cellStyle name="20% - Énfasis5 39" xfId="9317" xr:uid="{B43A8685-E63E-43F5-A760-127FA707CC43}"/>
    <cellStyle name="20% - Énfasis5 39 2" xfId="9318" xr:uid="{B7D80BF4-C5E1-4C22-B6F8-1CAC52639A59}"/>
    <cellStyle name="20% - Énfasis5 39_Margen" xfId="40291" xr:uid="{E183C894-940F-4363-AFA9-5C71E384D8C7}"/>
    <cellStyle name="20% - Énfasis5 4" xfId="381" xr:uid="{F0A81CAB-B656-4EBF-9457-4A120C731A00}"/>
    <cellStyle name="20% - Énfasis5 4 10" xfId="382" xr:uid="{A2DCD736-4CE2-44C9-B764-725AB6E4CF36}"/>
    <cellStyle name="20% - Énfasis5 4 11" xfId="383" xr:uid="{F00C4E24-1CDC-4D60-A86A-0BD56052D28B}"/>
    <cellStyle name="20% - Énfasis5 4 12" xfId="384" xr:uid="{D5E593AE-9F68-4BD3-897B-DBA493E60C32}"/>
    <cellStyle name="20% - Énfasis5 4 13" xfId="385" xr:uid="{29F6C071-70D8-44AA-95B6-5323F04B67E2}"/>
    <cellStyle name="20% - Énfasis5 4 14" xfId="386" xr:uid="{F018EA7A-328B-4B26-8A2B-649A5561E8A5}"/>
    <cellStyle name="20% - Énfasis5 4 15" xfId="387" xr:uid="{A3CA0845-4B5E-4B75-A416-2B1E5E82B654}"/>
    <cellStyle name="20% - Énfasis5 4 16" xfId="388" xr:uid="{BB3D10DF-4386-41C6-85B3-AB24C1C39315}"/>
    <cellStyle name="20% - Énfasis5 4 17" xfId="389" xr:uid="{A5494BF2-9DB8-40EC-A1C2-D09D9D792747}"/>
    <cellStyle name="20% - Énfasis5 4 18" xfId="390" xr:uid="{DB50405C-5EA6-4CF9-A6C0-51C2942DA075}"/>
    <cellStyle name="20% - Énfasis5 4 19" xfId="48627" xr:uid="{239035F2-CDC2-4FFB-9D93-D84B400AECBF}"/>
    <cellStyle name="20% - Énfasis5 4 2" xfId="391" xr:uid="{7DA33A74-1689-4C6B-9470-34B56EE1984E}"/>
    <cellStyle name="20% - Énfasis5 4 3" xfId="392" xr:uid="{7686C2B6-2F18-4795-AB46-4D340CFCFAE1}"/>
    <cellStyle name="20% - Énfasis5 4 4" xfId="393" xr:uid="{17E233E3-F3DE-4319-892F-E329E9ABDACC}"/>
    <cellStyle name="20% - Énfasis5 4 5" xfId="394" xr:uid="{06FF325C-D8DE-433B-A083-6EA0F6E16DD3}"/>
    <cellStyle name="20% - Énfasis5 4 6" xfId="395" xr:uid="{D57A2067-3F18-4241-9548-880D60ADDA73}"/>
    <cellStyle name="20% - Énfasis5 4 7" xfId="396" xr:uid="{1FAD4750-E0EA-4179-8853-0D3D86223B7C}"/>
    <cellStyle name="20% - Énfasis5 4 8" xfId="397" xr:uid="{861BD658-E632-4595-B178-DB4D42C596C3}"/>
    <cellStyle name="20% - Énfasis5 4 9" xfId="398" xr:uid="{D3C9C6EC-C91B-4FCF-8923-EB8810A0AAEE}"/>
    <cellStyle name="20% - Énfasis5 4_BC SOLES" xfId="399" xr:uid="{D5753068-7162-4844-9AD3-0D853D6D9A91}"/>
    <cellStyle name="20% - Énfasis5 40" xfId="9319" xr:uid="{A6C82D1B-A393-49AE-9C2A-B2D8541BC10C}"/>
    <cellStyle name="20% - Énfasis5 40 2" xfId="9320" xr:uid="{7BBCC983-BDC2-46CD-A6B1-292CB36941B9}"/>
    <cellStyle name="20% - Énfasis5 40_Margen" xfId="40292" xr:uid="{8BA60EB5-DAA3-4A26-BB8F-8EC73A691F48}"/>
    <cellStyle name="20% - Énfasis5 41" xfId="9321" xr:uid="{2D850911-7F3D-430A-B15B-CCB0E0C8499E}"/>
    <cellStyle name="20% - Énfasis5 41 2" xfId="9322" xr:uid="{5E4CBD33-B809-445F-AE19-0EC92AC7FD5E}"/>
    <cellStyle name="20% - Énfasis5 41_Margen" xfId="40293" xr:uid="{C4FE9E0F-A22F-451A-A2BE-AD026BD7C96C}"/>
    <cellStyle name="20% - Énfasis5 42" xfId="9323" xr:uid="{3CF1326A-0F76-40CB-8BFC-1C46CD8A0ADE}"/>
    <cellStyle name="20% - Énfasis5 42 2" xfId="9324" xr:uid="{E0BEB3AD-8A92-4DF4-8B67-740F7221A58B}"/>
    <cellStyle name="20% - Énfasis5 42_Margen" xfId="40294" xr:uid="{EA5C3797-C91E-4AAC-B0CE-4284296C34A9}"/>
    <cellStyle name="20% - Énfasis5 43" xfId="9325" xr:uid="{49A4B717-BE10-44AF-8CB4-5F345ABBF92D}"/>
    <cellStyle name="20% - Énfasis5 43 2" xfId="9326" xr:uid="{34400BED-5CF9-425C-9017-E7F4176928AB}"/>
    <cellStyle name="20% - Énfasis5 43_Margen" xfId="40295" xr:uid="{D86A1E12-9E2F-4AB8-B7F1-C6800DFBB5E6}"/>
    <cellStyle name="20% - Énfasis5 44" xfId="9327" xr:uid="{5610B0C1-3AEF-4EF5-86E3-39142371F575}"/>
    <cellStyle name="20% - Énfasis5 44 2" xfId="9328" xr:uid="{50A596BF-5BCC-435D-A197-EC62BE0FD245}"/>
    <cellStyle name="20% - Énfasis5 44_Margen" xfId="40296" xr:uid="{F6637768-35C0-4AE9-84B2-95B17DFB90FC}"/>
    <cellStyle name="20% - Énfasis5 45" xfId="9329" xr:uid="{567A3BBB-63F4-453D-8783-04017311B6DD}"/>
    <cellStyle name="20% - Énfasis5 45 2" xfId="9330" xr:uid="{2E2A3AE9-B627-43E9-9014-6C9BCF855F9F}"/>
    <cellStyle name="20% - Énfasis5 45_Margen" xfId="40297" xr:uid="{84AF6AB9-9F34-4A89-86ED-288F63902FFE}"/>
    <cellStyle name="20% - Énfasis5 46" xfId="9331" xr:uid="{341FF0CD-25B7-42EB-A5DB-F27A71B90635}"/>
    <cellStyle name="20% - Énfasis5 46 2" xfId="9332" xr:uid="{F364F8BD-3E1D-4BB9-94ED-964C6E1BBA28}"/>
    <cellStyle name="20% - Énfasis5 46_Margen" xfId="40298" xr:uid="{AD97FBEE-12A9-4422-AE0E-1CEC690DCCEC}"/>
    <cellStyle name="20% - Énfasis5 47" xfId="9333" xr:uid="{4C4EB474-5A81-4C85-86BF-0C7BE6641977}"/>
    <cellStyle name="20% - Énfasis5 47 2" xfId="9334" xr:uid="{CE0C1446-4753-4AF9-9303-4DA804BDAE81}"/>
    <cellStyle name="20% - Énfasis5 47_Margen" xfId="40299" xr:uid="{BE906A07-FC6F-42B3-BFC5-C046B24ABCF4}"/>
    <cellStyle name="20% - Énfasis5 48" xfId="9335" xr:uid="{1D7466D8-E0C9-4237-9D00-7B733D5F0B55}"/>
    <cellStyle name="20% - Énfasis5 48 2" xfId="9336" xr:uid="{787B901B-F692-4F58-B52B-D6BCEBFC57E3}"/>
    <cellStyle name="20% - Énfasis5 48_Margen" xfId="40300" xr:uid="{5170AC3A-A460-443A-BE0D-536598977C6B}"/>
    <cellStyle name="20% - Énfasis5 49" xfId="9337" xr:uid="{C80F199C-BE4F-4BC2-9410-F75A91566593}"/>
    <cellStyle name="20% - Énfasis5 49 2" xfId="9338" xr:uid="{6CF1A71A-0505-4727-BB9E-30D7CE5E8B35}"/>
    <cellStyle name="20% - Énfasis5 49_Margen" xfId="40301" xr:uid="{7C8D9225-6885-41B4-A43D-367ABAD454F9}"/>
    <cellStyle name="20% - Énfasis5 5" xfId="400" xr:uid="{C9FF39CB-67FF-490B-936B-837A865ED3B1}"/>
    <cellStyle name="20% - Énfasis5 5 2" xfId="9339" xr:uid="{5DD10B3C-823A-4D39-A97F-7934B596DFDB}"/>
    <cellStyle name="20% - Énfasis5 5 3" xfId="9340" xr:uid="{8B2B58B3-35AA-4E62-A9EC-2027DAD86440}"/>
    <cellStyle name="20% - Énfasis5 5_Margen" xfId="40302" xr:uid="{D851480A-1ADB-4395-A29B-DE5A049FC75F}"/>
    <cellStyle name="20% - Énfasis5 50" xfId="9341" xr:uid="{2547686E-A4E7-437F-B809-BE0995277B7A}"/>
    <cellStyle name="20% - Énfasis5 50 2" xfId="9342" xr:uid="{9F4F8DED-B673-4266-AB84-0475C4F91041}"/>
    <cellStyle name="20% - Énfasis5 50_Margen" xfId="40303" xr:uid="{53CBB746-5AFE-4C5F-BA98-9627EE591E56}"/>
    <cellStyle name="20% - Énfasis5 51" xfId="9343" xr:uid="{75CAF86B-42EA-4BC1-BC5E-124100E2C8AE}"/>
    <cellStyle name="20% - Énfasis5 51 2" xfId="9344" xr:uid="{1FB6AC83-DBE5-40CF-B311-746A3B389410}"/>
    <cellStyle name="20% - Énfasis5 51_Margen" xfId="40304" xr:uid="{C250A730-4505-48CC-AF4D-760A0AA5DBB9}"/>
    <cellStyle name="20% - Énfasis5 52" xfId="9345" xr:uid="{1231A274-8CDF-4559-81E1-E65FF3B79941}"/>
    <cellStyle name="20% - Énfasis5 52 2" xfId="9346" xr:uid="{6E359FA0-DC79-40DD-9314-6AD7BCA2B9BC}"/>
    <cellStyle name="20% - Énfasis5 52_Margen" xfId="40305" xr:uid="{00931453-CAF2-4C4F-9CAD-42AF389A1D65}"/>
    <cellStyle name="20% - Énfasis5 53" xfId="9347" xr:uid="{F5BCA109-1B65-4ECB-8CB3-2C33B42C8F4B}"/>
    <cellStyle name="20% - Énfasis5 53 2" xfId="9348" xr:uid="{47C942D0-F352-4068-83FB-B262AE6C8D45}"/>
    <cellStyle name="20% - Énfasis5 53_Margen" xfId="40306" xr:uid="{62BA4B5A-4B48-4046-BC0E-EE52CC84C873}"/>
    <cellStyle name="20% - Énfasis5 54" xfId="9349" xr:uid="{8A24CF6A-2420-43B5-A06F-112D837298CC}"/>
    <cellStyle name="20% - Énfasis5 54 2" xfId="9350" xr:uid="{FCC0193A-DFAA-4F7A-BB03-EDB592123BA9}"/>
    <cellStyle name="20% - Énfasis5 54_Margen" xfId="40307" xr:uid="{1E384877-ADE5-4F57-B5C0-3FDAC61F7A21}"/>
    <cellStyle name="20% - Énfasis5 55" xfId="9351" xr:uid="{82CF550F-CBBC-4F75-83CA-B8AC399856D7}"/>
    <cellStyle name="20% - Énfasis5 55 2" xfId="9352" xr:uid="{9E4C7D96-04B4-48C8-8A68-BE4CFDA63182}"/>
    <cellStyle name="20% - Énfasis5 55_Margen" xfId="40308" xr:uid="{3544E63F-A2B9-4FC1-8436-2D3F276AE4D1}"/>
    <cellStyle name="20% - Énfasis5 56" xfId="9353" xr:uid="{FB8E0922-F16B-4A18-8EEF-CE607F7AD229}"/>
    <cellStyle name="20% - Énfasis5 56 2" xfId="9354" xr:uid="{911E685F-6E52-45EE-B71B-ED20E9C2AD23}"/>
    <cellStyle name="20% - Énfasis5 56_Margen" xfId="40309" xr:uid="{5B3023D3-C9F3-489D-8D91-273C79EB46D1}"/>
    <cellStyle name="20% - Énfasis5 57" xfId="9355" xr:uid="{91AB52C4-0FFD-4BF9-84F2-AFB9378D3E58}"/>
    <cellStyle name="20% - Énfasis5 57 2" xfId="9356" xr:uid="{497E22DA-999D-46E5-B255-45A10C5473C8}"/>
    <cellStyle name="20% - Énfasis5 57_Margen" xfId="40310" xr:uid="{933426E4-7922-4A57-B49C-8F2A7A3207C6}"/>
    <cellStyle name="20% - Énfasis5 58" xfId="9357" xr:uid="{85DFE6F0-061B-4501-9CB2-29E2CF37157B}"/>
    <cellStyle name="20% - Énfasis5 58 2" xfId="9358" xr:uid="{56D4DCB7-9F0A-4E1F-958A-70F18FF98B15}"/>
    <cellStyle name="20% - Énfasis5 58_Margen" xfId="40311" xr:uid="{ECF825A8-816A-44B1-A259-C1C239CDA477}"/>
    <cellStyle name="20% - Énfasis5 59" xfId="9359" xr:uid="{4913FBEA-0565-429F-BBE2-2F03DE909692}"/>
    <cellStyle name="20% - Énfasis5 59 2" xfId="9360" xr:uid="{3AA0856E-7C75-4C88-A713-7F686B1C5E12}"/>
    <cellStyle name="20% - Énfasis5 59_Margen" xfId="40312" xr:uid="{48ADEE2A-12D5-4077-8305-CBEC88EAB563}"/>
    <cellStyle name="20% - Énfasis5 6" xfId="9361" xr:uid="{EE579E05-B355-406D-A387-711A01FBCF38}"/>
    <cellStyle name="20% - Énfasis5 6 2" xfId="9362" xr:uid="{077BB9BD-BC4B-4035-AC73-749A0C87DAED}"/>
    <cellStyle name="20% - Énfasis5 6 3" xfId="9363" xr:uid="{FA447E3F-5692-4FF0-A0FE-125083482FE1}"/>
    <cellStyle name="20% - Énfasis5 6_Margen" xfId="40313" xr:uid="{304DE36B-30AD-44B2-B97E-CCCD06742B11}"/>
    <cellStyle name="20% - Énfasis5 60" xfId="9364" xr:uid="{342C3D4A-16AE-417C-8667-EE0DCF0632EE}"/>
    <cellStyle name="20% - Énfasis5 60 2" xfId="9365" xr:uid="{DA4F342C-2FA7-408C-AC8C-4D5F7A9A52E7}"/>
    <cellStyle name="20% - Énfasis5 60_Margen" xfId="40314" xr:uid="{D26C1D33-E9D7-48BC-B2A5-52C379498E11}"/>
    <cellStyle name="20% - Énfasis5 61" xfId="9366" xr:uid="{E81AB4B3-4F54-4019-8225-34B5C582D3C8}"/>
    <cellStyle name="20% - Énfasis5 61 2" xfId="9367" xr:uid="{6B0107F5-C4B2-4371-BAEA-748D95A8FA7A}"/>
    <cellStyle name="20% - Énfasis5 61_Margen" xfId="40315" xr:uid="{CE68AE1D-0BD0-4591-A780-D415E2E4F262}"/>
    <cellStyle name="20% - Énfasis5 62" xfId="9368" xr:uid="{0B819DBB-1529-47FA-87C0-32B25C5D86FE}"/>
    <cellStyle name="20% - Énfasis5 62 2" xfId="9369" xr:uid="{78C19773-E284-4C22-AADF-46CFE13C82BB}"/>
    <cellStyle name="20% - Énfasis5 62_Margen" xfId="40316" xr:uid="{226F9EC4-2E41-44B0-8C02-2C780BE19052}"/>
    <cellStyle name="20% - Énfasis5 63" xfId="9370" xr:uid="{E6AD4618-5364-40DC-8DB2-C59E1B758C06}"/>
    <cellStyle name="20% - Énfasis5 63 2" xfId="9371" xr:uid="{C79C9205-9F26-4815-8055-6F98CA9024AB}"/>
    <cellStyle name="20% - Énfasis5 63_Margen" xfId="40317" xr:uid="{A2A4BBDD-7AE2-42C4-8207-297DA98976D8}"/>
    <cellStyle name="20% - Énfasis5 64" xfId="9372" xr:uid="{3BD080EE-2BF4-4AC6-8DBF-1E98BE256FB8}"/>
    <cellStyle name="20% - Énfasis5 64 2" xfId="9373" xr:uid="{9DE0EE05-0B63-4618-B04F-9A2A13E66457}"/>
    <cellStyle name="20% - Énfasis5 64_Margen" xfId="40318" xr:uid="{5EC62308-9739-42CA-9F51-6A7275EDE334}"/>
    <cellStyle name="20% - Énfasis5 65" xfId="9374" xr:uid="{3CB93767-4395-4B4E-9203-C493683E1F46}"/>
    <cellStyle name="20% - Énfasis5 65 2" xfId="9375" xr:uid="{978BB489-9B23-41E3-84B6-0BA36C6C26AF}"/>
    <cellStyle name="20% - Énfasis5 65_Margen" xfId="40319" xr:uid="{27DC1246-CB16-4E06-852C-0770E5E197BA}"/>
    <cellStyle name="20% - Énfasis5 66" xfId="9376" xr:uid="{AE10715E-50BB-4BAD-AA87-3C98CF5F6C8D}"/>
    <cellStyle name="20% - Énfasis5 66 2" xfId="9377" xr:uid="{78981B8F-887F-40D3-846F-55B5E92882D2}"/>
    <cellStyle name="20% - Énfasis5 66_Margen" xfId="40320" xr:uid="{E2FDEFE1-7899-4C2F-B87B-84B48D3645F3}"/>
    <cellStyle name="20% - Énfasis5 67" xfId="9378" xr:uid="{5309D7EC-F036-44A1-8E98-495E3D0A37D3}"/>
    <cellStyle name="20% - Énfasis5 67 2" xfId="9379" xr:uid="{EE835AEB-FA7F-482A-93F6-04064911145E}"/>
    <cellStyle name="20% - Énfasis5 67_Margen" xfId="40321" xr:uid="{43762EAF-4182-4E20-996F-549D21CEC6B0}"/>
    <cellStyle name="20% - Énfasis5 68" xfId="9380" xr:uid="{437B6EBA-0715-4325-B5D5-C84CBBF66837}"/>
    <cellStyle name="20% - Énfasis5 68 2" xfId="9381" xr:uid="{696F4E11-6D16-4683-BC10-B5B3CA33420C}"/>
    <cellStyle name="20% - Énfasis5 68_Margen" xfId="40322" xr:uid="{259C9A35-5E74-405C-AF84-D8F8A74F2949}"/>
    <cellStyle name="20% - Énfasis5 69" xfId="9382" xr:uid="{B7D3B7AB-6190-4B43-AD84-90C69A9C2ADB}"/>
    <cellStyle name="20% - Énfasis5 69 2" xfId="9383" xr:uid="{C4A7A63A-BC55-491B-86FB-39EBE5D7F1EC}"/>
    <cellStyle name="20% - Énfasis5 69_Margen" xfId="40323" xr:uid="{F0402105-6F40-4CEA-9A19-91458C8E4E64}"/>
    <cellStyle name="20% - Énfasis5 7" xfId="9384" xr:uid="{788CA58A-C61F-462B-9EE4-727CC411E855}"/>
    <cellStyle name="20% - Énfasis5 7 2" xfId="9385" xr:uid="{D9E77C76-CBC1-490A-B29A-DDC620F977A6}"/>
    <cellStyle name="20% - Énfasis5 7 3" xfId="9386" xr:uid="{DC209B8E-238A-47EA-A94B-0296568A1A82}"/>
    <cellStyle name="20% - Énfasis5 7_Margen" xfId="40324" xr:uid="{96F1DA76-269D-4B45-AD1B-601503DFDDC9}"/>
    <cellStyle name="20% - Énfasis5 70" xfId="9387" xr:uid="{55741941-076B-4811-9697-2FFBE8B20DB1}"/>
    <cellStyle name="20% - Énfasis5 70 2" xfId="9388" xr:uid="{BB9E8D8E-23FE-49AA-AD5E-015A01144217}"/>
    <cellStyle name="20% - Énfasis5 70_Margen" xfId="40325" xr:uid="{37A601EA-E04C-463E-9A57-E834584098EE}"/>
    <cellStyle name="20% - Énfasis5 71" xfId="9389" xr:uid="{889A9332-BB3F-4E6D-94D0-32BD79C962E4}"/>
    <cellStyle name="20% - Énfasis5 71 2" xfId="9390" xr:uid="{3BF7D960-229B-489C-8CA6-15285961AD7C}"/>
    <cellStyle name="20% - Énfasis5 71_Margen" xfId="40326" xr:uid="{58738E32-425F-4A93-A646-50FD580F586A}"/>
    <cellStyle name="20% - Énfasis5 72" xfId="9391" xr:uid="{F65CE40A-5477-41CF-8D9B-AA7EB2B2F071}"/>
    <cellStyle name="20% - Énfasis5 72 2" xfId="9392" xr:uid="{02D9E838-6828-4E89-8F4C-9EA1307E0B7E}"/>
    <cellStyle name="20% - Énfasis5 72_Margen" xfId="40327" xr:uid="{8E27FE18-EA0D-47E5-AD88-3DA7EC4AC346}"/>
    <cellStyle name="20% - Énfasis5 73" xfId="9393" xr:uid="{055A22B0-47A8-4E2D-889C-DD6ECF288F10}"/>
    <cellStyle name="20% - Énfasis5 73 2" xfId="9394" xr:uid="{8F388A16-E37D-4F90-9848-D6B59FFF523E}"/>
    <cellStyle name="20% - Énfasis5 73_Margen" xfId="40328" xr:uid="{545CE86A-FD75-417E-AAC6-1BDCE152ED3F}"/>
    <cellStyle name="20% - Énfasis5 74" xfId="9395" xr:uid="{7AD15698-F69B-4714-B20A-317959ABB7DB}"/>
    <cellStyle name="20% - Énfasis5 74 2" xfId="9396" xr:uid="{9E37B439-CE26-486D-B16A-B5D1A84C09E4}"/>
    <cellStyle name="20% - Énfasis5 74_Margen" xfId="40329" xr:uid="{BF2FE980-C175-49F7-83D5-5E898579F069}"/>
    <cellStyle name="20% - Énfasis5 75" xfId="9397" xr:uid="{5E9E976D-DC1A-4037-9797-9F5BEC2481DF}"/>
    <cellStyle name="20% - Énfasis5 75 2" xfId="9398" xr:uid="{6CA23750-192B-4D4D-981F-0EF4A0A21007}"/>
    <cellStyle name="20% - Énfasis5 75_Margen" xfId="40330" xr:uid="{D8438682-2621-4672-9411-D0D8031BE316}"/>
    <cellStyle name="20% - Énfasis5 76" xfId="9399" xr:uid="{3D339DE1-3500-4C9D-A7C2-A3370F7C2778}"/>
    <cellStyle name="20% - Énfasis5 76 2" xfId="9400" xr:uid="{D59C97ED-DCC0-4A0C-AC9C-CDEECEA3C011}"/>
    <cellStyle name="20% - Énfasis5 76_Margen" xfId="40331" xr:uid="{6C0EC632-ACB0-4F91-B22E-D1008F24FC6B}"/>
    <cellStyle name="20% - Énfasis5 77" xfId="9401" xr:uid="{EE2FACB9-2E41-412E-BB2E-F535D1FA0B99}"/>
    <cellStyle name="20% - Énfasis5 77 2" xfId="9402" xr:uid="{1FE3ED0F-6F82-469D-AE5A-46DBFF72D847}"/>
    <cellStyle name="20% - Énfasis5 77_Margen" xfId="40332" xr:uid="{5A66D420-D8CC-4619-9B7F-5A215846CA0E}"/>
    <cellStyle name="20% - Énfasis5 78" xfId="9403" xr:uid="{684969BC-C081-4E96-A2C3-ECAA1FB43FF4}"/>
    <cellStyle name="20% - Énfasis5 78 2" xfId="9404" xr:uid="{5283B605-137D-47B2-97B5-B0306A4CDC41}"/>
    <cellStyle name="20% - Énfasis5 78_Margen" xfId="40333" xr:uid="{1B93276E-39FC-4970-A9C3-38290FC9FC06}"/>
    <cellStyle name="20% - Énfasis5 79" xfId="9405" xr:uid="{475DB30A-420A-4D4D-BE38-A18BF45CAAAC}"/>
    <cellStyle name="20% - Énfasis5 79 2" xfId="9406" xr:uid="{F262D79E-4363-4281-BC46-0E3D670F58A0}"/>
    <cellStyle name="20% - Énfasis5 79_Margen" xfId="40334" xr:uid="{98629D6A-46B6-443F-8E03-39BC066928FE}"/>
    <cellStyle name="20% - Énfasis5 8" xfId="9407" xr:uid="{29434A20-FF57-418F-975A-0B3FBDC1F0CC}"/>
    <cellStyle name="20% - Énfasis5 8 2" xfId="9408" xr:uid="{A7ED70B1-EFBD-4A66-9879-0600DD9BFC91}"/>
    <cellStyle name="20% - Énfasis5 8 3" xfId="9409" xr:uid="{AD6CDF37-7072-4CAB-BBC7-2D668B1F069A}"/>
    <cellStyle name="20% - Énfasis5 8_Margen" xfId="40335" xr:uid="{82784FEA-DF07-4FA1-B2DC-029C3B7E37CB}"/>
    <cellStyle name="20% - Énfasis5 80" xfId="9410" xr:uid="{E68014AB-C4C0-4596-8D67-AE8020F2CF34}"/>
    <cellStyle name="20% - Énfasis5 80 2" xfId="9411" xr:uid="{1E3F294F-8C86-4A42-8BEE-5CDB9DED3253}"/>
    <cellStyle name="20% - Énfasis5 80_Margen" xfId="40336" xr:uid="{34BC32DC-6651-43A7-BB1F-0BC52C437A24}"/>
    <cellStyle name="20% - Énfasis5 81" xfId="9412" xr:uid="{754B89E1-7C94-4EEF-8D17-907C82B8FB9E}"/>
    <cellStyle name="20% - Énfasis5 81 2" xfId="9413" xr:uid="{E59D133F-6574-4C32-A942-30A585FE830B}"/>
    <cellStyle name="20% - Énfasis5 81_Margen" xfId="40337" xr:uid="{12F1FD01-CA73-4AB5-AD02-9C96E95EE557}"/>
    <cellStyle name="20% - Énfasis5 82" xfId="9414" xr:uid="{DB6D60D0-91DA-4E4C-B3E1-0E4FC5A061A6}"/>
    <cellStyle name="20% - Énfasis5 82 2" xfId="9415" xr:uid="{DD72DF82-8425-4053-90FD-43659892BF98}"/>
    <cellStyle name="20% - Énfasis5 82_Margen" xfId="40338" xr:uid="{CC9AB1DE-AA04-45AE-8899-67865DFD8017}"/>
    <cellStyle name="20% - Énfasis5 83" xfId="9416" xr:uid="{A0E28BCB-2BDA-45F6-846F-13146835EA5B}"/>
    <cellStyle name="20% - Énfasis5 83 2" xfId="9417" xr:uid="{209B5708-7DAF-460F-A404-887BC0BF91F5}"/>
    <cellStyle name="20% - Énfasis5 83_Margen" xfId="40339" xr:uid="{E85B1E05-D0F3-46C3-A183-DF32C6FE4BDB}"/>
    <cellStyle name="20% - Énfasis5 84" xfId="9418" xr:uid="{77474DAF-B7FF-4F73-8FAB-1D2CD2DC30E4}"/>
    <cellStyle name="20% - Énfasis5 84 2" xfId="9419" xr:uid="{C730AEB5-A9EA-4680-B2FD-0A688DEE5C7C}"/>
    <cellStyle name="20% - Énfasis5 84_Margen" xfId="40340" xr:uid="{45C026A1-80E0-4948-8C87-EF6DF02F81E2}"/>
    <cellStyle name="20% - Énfasis5 85" xfId="9420" xr:uid="{EB1CA08D-8CF5-4110-8C16-119E6C31042C}"/>
    <cellStyle name="20% - Énfasis5 85 2" xfId="9421" xr:uid="{8A3294BF-6C0F-4692-B5DE-D6F8BF0899C7}"/>
    <cellStyle name="20% - Énfasis5 85_Margen" xfId="40341" xr:uid="{4B06FE00-B180-459A-8D19-D2D34FF7DD79}"/>
    <cellStyle name="20% - Énfasis5 86" xfId="9422" xr:uid="{500272B8-8AA9-488F-AB19-CBD08F3C16D8}"/>
    <cellStyle name="20% - Énfasis5 86 2" xfId="9423" xr:uid="{F0FE7F85-25A4-4BA7-B49E-1EA7D5DF4C33}"/>
    <cellStyle name="20% - Énfasis5 86_Margen" xfId="40342" xr:uid="{C9109AE9-9822-4FCC-92C4-176209773B54}"/>
    <cellStyle name="20% - Énfasis5 87" xfId="9424" xr:uid="{81C148BF-A530-4CF8-9E2E-D3AD3A4D989A}"/>
    <cellStyle name="20% - Énfasis5 87 2" xfId="9425" xr:uid="{6B333C80-F9B3-4766-86F7-F2090F908B91}"/>
    <cellStyle name="20% - Énfasis5 87_Margen" xfId="40343" xr:uid="{1D8D89B2-E6A6-48B0-9507-063ACA6C76A0}"/>
    <cellStyle name="20% - Énfasis5 88" xfId="9426" xr:uid="{9A2AD046-F221-443A-B425-5E63CC9C3A25}"/>
    <cellStyle name="20% - Énfasis5 88 2" xfId="9427" xr:uid="{DE2A095A-332D-4B28-9A51-BF09C36D5B3A}"/>
    <cellStyle name="20% - Énfasis5 88_Margen" xfId="40344" xr:uid="{9EAD2CD1-C298-479C-8760-68BAC4DC7041}"/>
    <cellStyle name="20% - Énfasis5 89" xfId="9428" xr:uid="{03F9CD0A-FA8C-4F82-B1AA-3BFD48E02A61}"/>
    <cellStyle name="20% - Énfasis5 89 2" xfId="9429" xr:uid="{A12B99D8-9D58-475D-99FD-A8DFD4F269BD}"/>
    <cellStyle name="20% - Énfasis5 89_Margen" xfId="40345" xr:uid="{515B3E93-1927-44E6-8777-C5538E67CAE8}"/>
    <cellStyle name="20% - Énfasis5 9" xfId="9430" xr:uid="{20B00105-57B4-451B-8C77-48E67F85F359}"/>
    <cellStyle name="20% - Énfasis5 9 2" xfId="9431" xr:uid="{0A238F8F-1558-437A-AF3C-5FCC75BC2C51}"/>
    <cellStyle name="20% - Énfasis5 9 3" xfId="9432" xr:uid="{54E7367C-E8C9-4292-93C5-698CD16DF4D8}"/>
    <cellStyle name="20% - Énfasis5 9_Margen" xfId="40346" xr:uid="{948B3A90-0583-489D-9DBB-ACEB5F0DC03E}"/>
    <cellStyle name="20% - Énfasis5 90" xfId="9433" xr:uid="{086889EF-5F91-4CEE-A05D-8B9852D8E719}"/>
    <cellStyle name="20% - Énfasis5 90 2" xfId="9434" xr:uid="{BCE6BE79-5D54-4DD1-B96A-EEFCFD311EC7}"/>
    <cellStyle name="20% - Énfasis5 90_Margen" xfId="40347" xr:uid="{5F78F09C-6D93-4D3F-AB88-FC5144CC0651}"/>
    <cellStyle name="20% - Énfasis5 91" xfId="9435" xr:uid="{173B8946-E98C-46BC-A338-8A2D3011EDBA}"/>
    <cellStyle name="20% - Énfasis5 91 2" xfId="9436" xr:uid="{3BE649EC-F71E-4DBF-9E65-3ED071C4B8AB}"/>
    <cellStyle name="20% - Énfasis5 91_Margen" xfId="40348" xr:uid="{924148F2-A302-4A4E-A227-C11636A33DA0}"/>
    <cellStyle name="20% - Énfasis5 92" xfId="9437" xr:uid="{62E76976-A5FD-4EA3-9E5D-388F76AB571F}"/>
    <cellStyle name="20% - Énfasis5 92 2" xfId="9438" xr:uid="{01489EB9-D5F7-43E4-897A-373311C21F06}"/>
    <cellStyle name="20% - Énfasis5 92_Margen" xfId="40349" xr:uid="{B089C061-E30A-4118-8677-1072CB932912}"/>
    <cellStyle name="20% - Énfasis5 93" xfId="9439" xr:uid="{93595186-54DE-477A-B83F-EDDE6975BF70}"/>
    <cellStyle name="20% - Énfasis5 93 2" xfId="9440" xr:uid="{75FBDCEF-1C7F-44A1-B6BC-641369E9F70C}"/>
    <cellStyle name="20% - Énfasis5 93_Margen" xfId="40350" xr:uid="{95DC50AB-6CA6-4653-9FA5-1730DBB9D00F}"/>
    <cellStyle name="20% - Énfasis5 94" xfId="9441" xr:uid="{14BAA994-4D57-4087-BA78-F393EA57C76A}"/>
    <cellStyle name="20% - Énfasis5 94 2" xfId="9442" xr:uid="{C4E89B1C-2A56-493C-9978-EE498AAB5B30}"/>
    <cellStyle name="20% - Énfasis5 94_Margen" xfId="40351" xr:uid="{FC3B4AC2-7903-40AB-8241-7BEEC01750DB}"/>
    <cellStyle name="20% - Énfasis5 95" xfId="9443" xr:uid="{E775B2A0-8715-47A4-A0EB-40116C77301A}"/>
    <cellStyle name="20% - Énfasis5 95 2" xfId="9444" xr:uid="{FF519B29-413F-46F3-9CE6-20EECE62EE0C}"/>
    <cellStyle name="20% - Énfasis5 95_Margen" xfId="40352" xr:uid="{C2BE8857-1BB1-4F20-BF7A-51D5BD66798C}"/>
    <cellStyle name="20% - Énfasis5 96" xfId="9445" xr:uid="{6D040CCF-C013-4191-8811-BBCD2D94800F}"/>
    <cellStyle name="20% - Énfasis5 96 2" xfId="9446" xr:uid="{9B3B4C91-0779-4414-8BA8-61CE215CE5E8}"/>
    <cellStyle name="20% - Énfasis5 96_Margen" xfId="40353" xr:uid="{56D54BE5-D35B-47CD-BCE3-5219CE4BC708}"/>
    <cellStyle name="20% - Énfasis5 97" xfId="9447" xr:uid="{36A5279E-8B43-4C42-AEC5-922FF938E8BC}"/>
    <cellStyle name="20% - Énfasis5 97 2" xfId="9448" xr:uid="{F16669AE-8B04-4F07-8CAF-B84BDB05D915}"/>
    <cellStyle name="20% - Énfasis5 97_Margen" xfId="40354" xr:uid="{78FAC307-CD9F-4680-B25C-5ECCF90E7346}"/>
    <cellStyle name="20% - Énfasis5 98" xfId="9449" xr:uid="{B9C98741-FFA1-4319-A10D-5E09034C6465}"/>
    <cellStyle name="20% - Énfasis5 98 2" xfId="9450" xr:uid="{7FD0A0E5-01F1-4C74-A19F-C340164ED29B}"/>
    <cellStyle name="20% - Énfasis5 98_Margen" xfId="40355" xr:uid="{90C02371-3249-4388-9A8C-C7175DF90479}"/>
    <cellStyle name="20% - Énfasis5 99" xfId="9451" xr:uid="{FC17FCCB-F84E-44F1-870B-3358C95192E0}"/>
    <cellStyle name="20% - Énfasis5 99 2" xfId="9452" xr:uid="{DD4163E6-A771-4967-AA0F-BCA6456670E5}"/>
    <cellStyle name="20% - Énfasis5 99_Margen" xfId="40356" xr:uid="{52937D69-EBC7-42D0-AED4-68C2423C8C96}"/>
    <cellStyle name="20% - Énfasis6 10" xfId="9453" xr:uid="{DE69E4B3-801C-49A7-A8CD-783B81362F5E}"/>
    <cellStyle name="20% - Énfasis6 10 2" xfId="9454" xr:uid="{518A0031-3EBA-4888-B52C-DB0B9CED56F9}"/>
    <cellStyle name="20% - Énfasis6 10 3" xfId="9455" xr:uid="{2E23BE4D-15E3-45CC-A292-DC01B793FFD8}"/>
    <cellStyle name="20% - Énfasis6 10_Margen" xfId="40357" xr:uid="{6208ECBB-9887-44FC-BB02-EEDAD0006B01}"/>
    <cellStyle name="20% - Énfasis6 100" xfId="9456" xr:uid="{20B20D0C-7FDD-4D87-B9A6-4A400C76597C}"/>
    <cellStyle name="20% - Énfasis6 100 2" xfId="9457" xr:uid="{86AAC556-0118-4E05-83C4-8F3554AA849B}"/>
    <cellStyle name="20% - Énfasis6 100_Margen" xfId="40358" xr:uid="{8F236C8C-9A41-4BC3-9562-290488596679}"/>
    <cellStyle name="20% - Énfasis6 101" xfId="9458" xr:uid="{A6D9012C-9E23-4C3F-988D-F607433B9D28}"/>
    <cellStyle name="20% - Énfasis6 101 2" xfId="9459" xr:uid="{426B5136-12FD-48E3-AEBF-4CC48B115FC0}"/>
    <cellStyle name="20% - Énfasis6 101_Margen" xfId="40359" xr:uid="{A7C5A1E0-896E-498B-8E80-742467102C4F}"/>
    <cellStyle name="20% - Énfasis6 102" xfId="9460" xr:uid="{FA6B30D2-3C98-40CB-9018-89C6F055623A}"/>
    <cellStyle name="20% - Énfasis6 102 2" xfId="9461" xr:uid="{10ABE94B-4394-4622-8E02-094379CB06F1}"/>
    <cellStyle name="20% - Énfasis6 102_Margen" xfId="40360" xr:uid="{D0513C1A-2294-40A7-B78B-AB82A59FD1DB}"/>
    <cellStyle name="20% - Énfasis6 103" xfId="9462" xr:uid="{3336BC58-DDBC-425D-98B4-611D6785A554}"/>
    <cellStyle name="20% - Énfasis6 103 2" xfId="9463" xr:uid="{6E90CE5D-88D2-4D88-BC64-D6E7C2DE6764}"/>
    <cellStyle name="20% - Énfasis6 103_Margen" xfId="40361" xr:uid="{A795D18D-E501-4F78-9074-71C11829D693}"/>
    <cellStyle name="20% - Énfasis6 104" xfId="9464" xr:uid="{AC6D0652-C346-4A04-931E-BAA84F2F51AE}"/>
    <cellStyle name="20% - Énfasis6 104 2" xfId="9465" xr:uid="{63E204DE-26A2-4B9C-ACF7-054272E78041}"/>
    <cellStyle name="20% - Énfasis6 104_Margen" xfId="40362" xr:uid="{AA597B18-E8FB-41CA-822B-2B9853932100}"/>
    <cellStyle name="20% - Énfasis6 105" xfId="9466" xr:uid="{78EE2E23-8D4C-4CCF-8899-94FAB1FA4B41}"/>
    <cellStyle name="20% - Énfasis6 105 2" xfId="9467" xr:uid="{174E5158-0D37-4B63-AF67-A47019746E36}"/>
    <cellStyle name="20% - Énfasis6 105_Margen" xfId="40363" xr:uid="{64BCCB1C-8766-4163-98BA-E3A46F7572F2}"/>
    <cellStyle name="20% - Énfasis6 106" xfId="9468" xr:uid="{B25E68AC-BA57-4864-B8D7-520D810B3C49}"/>
    <cellStyle name="20% - Énfasis6 106 2" xfId="9469" xr:uid="{7C2FE435-2E6B-40B9-A060-489FB236AB51}"/>
    <cellStyle name="20% - Énfasis6 106_Margen" xfId="40364" xr:uid="{05F9DECB-838F-403C-B369-50369798E796}"/>
    <cellStyle name="20% - Énfasis6 107" xfId="9470" xr:uid="{76CED98C-8CA2-4489-82F7-19ED41C9FFC2}"/>
    <cellStyle name="20% - Énfasis6 107 2" xfId="9471" xr:uid="{B31BF29D-5938-4B08-A2F1-D5C5136E7C16}"/>
    <cellStyle name="20% - Énfasis6 107_Margen" xfId="40365" xr:uid="{A0DFF682-9BFB-420C-9DCB-B0E4FEF45E9A}"/>
    <cellStyle name="20% - Énfasis6 108" xfId="9472" xr:uid="{F458AD13-C6BE-462A-B508-8B5FE64179CE}"/>
    <cellStyle name="20% - Énfasis6 108 2" xfId="9473" xr:uid="{B35AED36-B181-4F62-A1AA-552519633143}"/>
    <cellStyle name="20% - Énfasis6 108_Margen" xfId="40366" xr:uid="{BDF5910B-CB35-46DD-ABA9-8565E6A77D5F}"/>
    <cellStyle name="20% - Énfasis6 109" xfId="9474" xr:uid="{483C0740-AE10-443E-9762-9DC8E5FD0049}"/>
    <cellStyle name="20% - Énfasis6 109 2" xfId="9475" xr:uid="{BDC6A2A6-3809-4F82-8D26-8BCC8B9FA659}"/>
    <cellStyle name="20% - Énfasis6 109_Margen" xfId="40367" xr:uid="{FBFEB835-E65D-4B3A-B65F-D29E1FEBA32B}"/>
    <cellStyle name="20% - Énfasis6 11" xfId="9476" xr:uid="{56B7463A-0DBB-4F55-8A4B-C200885FAE9E}"/>
    <cellStyle name="20% - Énfasis6 11 2" xfId="9477" xr:uid="{3D6811FF-F73C-473D-AA6A-61B9510F5CD9}"/>
    <cellStyle name="20% - Énfasis6 11_Margen" xfId="40368" xr:uid="{8612F990-B17A-4A9C-9C23-5D92CACA5689}"/>
    <cellStyle name="20% - Énfasis6 110" xfId="9478" xr:uid="{07A7C1F5-050E-446F-A06E-5EF0054C7723}"/>
    <cellStyle name="20% - Énfasis6 110 2" xfId="9479" xr:uid="{3146614C-B151-486E-B9B3-1DB3C57BBB4B}"/>
    <cellStyle name="20% - Énfasis6 110_Margen" xfId="40369" xr:uid="{FFA2431B-46CC-45CB-ABC3-A7D82A066203}"/>
    <cellStyle name="20% - Énfasis6 111" xfId="9480" xr:uid="{D412798D-00A4-4632-A631-F79EDFAD7D09}"/>
    <cellStyle name="20% - Énfasis6 111 2" xfId="9481" xr:uid="{573A06D1-6E77-436B-979C-C74D59899C81}"/>
    <cellStyle name="20% - Énfasis6 111_Margen" xfId="40370" xr:uid="{2C4C3362-35DC-4386-8F76-6578C7A6ACC2}"/>
    <cellStyle name="20% - Énfasis6 112" xfId="9482" xr:uid="{6D675886-9624-4A98-A257-0F1C6571F631}"/>
    <cellStyle name="20% - Énfasis6 112 2" xfId="9483" xr:uid="{6B99F5F3-921E-4729-BDDD-3552C9D915C3}"/>
    <cellStyle name="20% - Énfasis6 112_Margen" xfId="40371" xr:uid="{71BFD209-C9A8-4285-A614-4A4C30CA3ACA}"/>
    <cellStyle name="20% - Énfasis6 113" xfId="9484" xr:uid="{60F424FD-FB36-42AD-B01D-DFC09583F991}"/>
    <cellStyle name="20% - Énfasis6 113 2" xfId="9485" xr:uid="{830CB569-D83B-460A-B217-1D234634B547}"/>
    <cellStyle name="20% - Énfasis6 113_Margen" xfId="40372" xr:uid="{6D4DFC29-201E-43FD-B810-DA4B3AF4B9FB}"/>
    <cellStyle name="20% - Énfasis6 114" xfId="9486" xr:uid="{A2E350CE-73FB-49FA-8A93-51971C0DCE2C}"/>
    <cellStyle name="20% - Énfasis6 114 2" xfId="9487" xr:uid="{22B42BEA-E9E0-497D-BB1D-8EA45174BE07}"/>
    <cellStyle name="20% - Énfasis6 114_Margen" xfId="40373" xr:uid="{47D06046-3032-40DB-A19B-892FBD279B43}"/>
    <cellStyle name="20% - Énfasis6 115" xfId="9488" xr:uid="{167FD77E-959C-4E03-ADF9-7E081F4C6673}"/>
    <cellStyle name="20% - Énfasis6 115 2" xfId="9489" xr:uid="{1EC3EAAD-698E-403B-97C8-54DA52FA5659}"/>
    <cellStyle name="20% - Énfasis6 115_Margen" xfId="40374" xr:uid="{068285A9-149B-4903-946A-5430C51783BE}"/>
    <cellStyle name="20% - Énfasis6 116" xfId="9490" xr:uid="{0A33CA32-F25E-4452-AEF0-39AD6FD4E39A}"/>
    <cellStyle name="20% - Énfasis6 116 2" xfId="9491" xr:uid="{04E0B43B-FC2C-4A9F-BEB4-E57C64DE571C}"/>
    <cellStyle name="20% - Énfasis6 116_Margen" xfId="40375" xr:uid="{EDE4B0A7-3007-4B46-A15F-7BB8D6FA82AD}"/>
    <cellStyle name="20% - Énfasis6 117" xfId="9492" xr:uid="{10DE9BCA-0FE8-42CC-B662-EFB3BD48F413}"/>
    <cellStyle name="20% - Énfasis6 117 2" xfId="9493" xr:uid="{F86A572A-01BF-4815-9C53-00CA803F7431}"/>
    <cellStyle name="20% - Énfasis6 117_Margen" xfId="40376" xr:uid="{96DF900E-8037-41CE-A05E-1E76219865B6}"/>
    <cellStyle name="20% - Énfasis6 118" xfId="9494" xr:uid="{02F44A2A-198D-458D-83EB-A07A8484343F}"/>
    <cellStyle name="20% - Énfasis6 118 2" xfId="9495" xr:uid="{B4A32BF6-1663-42F8-8D58-F4549141D3BF}"/>
    <cellStyle name="20% - Énfasis6 118_Margen" xfId="40377" xr:uid="{845F8140-E33F-4152-B261-97E497580318}"/>
    <cellStyle name="20% - Énfasis6 119" xfId="9496" xr:uid="{F4786AE5-B4DB-45E8-BB31-0FFE86AFAD3C}"/>
    <cellStyle name="20% - Énfasis6 119 2" xfId="9497" xr:uid="{DFDC38D9-DC68-4B0B-BCE3-A0ABC38DABD6}"/>
    <cellStyle name="20% - Énfasis6 119_Margen" xfId="40378" xr:uid="{CBA04854-6C14-44EC-871A-4785EAAB2A30}"/>
    <cellStyle name="20% - Énfasis6 12" xfId="9498" xr:uid="{D815D17D-DC51-4215-BD26-E3EA90131882}"/>
    <cellStyle name="20% - Énfasis6 12 2" xfId="9499" xr:uid="{538118F2-1615-4F5B-BE8D-9ECB54659E58}"/>
    <cellStyle name="20% - Énfasis6 12_Margen" xfId="40379" xr:uid="{37909E13-305B-49C8-9B7F-3FB0C69DA833}"/>
    <cellStyle name="20% - Énfasis6 120" xfId="9500" xr:uid="{44097AD6-14F3-429E-86EF-C5BF8CF09D25}"/>
    <cellStyle name="20% - Énfasis6 120 2" xfId="9501" xr:uid="{CB0953B7-84FF-417A-8E67-0D80DD37FAAF}"/>
    <cellStyle name="20% - Énfasis6 120_Margen" xfId="40380" xr:uid="{E92D77CB-B27B-4001-A354-85FF01054614}"/>
    <cellStyle name="20% - Énfasis6 121" xfId="9502" xr:uid="{67E0C00F-64F2-4F38-ABD3-7B715B3D32A8}"/>
    <cellStyle name="20% - Énfasis6 121 2" xfId="9503" xr:uid="{33ABDB38-28C0-4B4A-A21B-B5242ED2CA27}"/>
    <cellStyle name="20% - Énfasis6 121_Margen" xfId="40381" xr:uid="{639554FD-98C6-4541-B4E2-A881BCAA694F}"/>
    <cellStyle name="20% - Énfasis6 122" xfId="9504" xr:uid="{14E6FEED-E043-4392-BB3D-3D867D94B4F9}"/>
    <cellStyle name="20% - Énfasis6 122 2" xfId="9505" xr:uid="{D01DE643-733E-4860-9B2B-6FD9015E24A4}"/>
    <cellStyle name="20% - Énfasis6 122_Margen" xfId="40382" xr:uid="{BF931238-5CE5-45C9-8892-FAE195F9DF88}"/>
    <cellStyle name="20% - Énfasis6 123" xfId="9506" xr:uid="{9D0333F6-C5C8-4D6E-8385-C6BACC15E1A8}"/>
    <cellStyle name="20% - Énfasis6 123 2" xfId="9507" xr:uid="{EAFB5503-B266-4F00-AB08-B83874309367}"/>
    <cellStyle name="20% - Énfasis6 123_Margen" xfId="40383" xr:uid="{6D6C0743-E55A-4ECD-9311-4A7F6976E248}"/>
    <cellStyle name="20% - Énfasis6 124" xfId="9508" xr:uid="{FFF8219A-56E4-4E84-B711-B510AC3A469A}"/>
    <cellStyle name="20% - Énfasis6 124 2" xfId="9509" xr:uid="{4E28E207-C811-4664-9F7A-4E03221CE3FC}"/>
    <cellStyle name="20% - Énfasis6 124_Margen" xfId="40384" xr:uid="{5C6B0102-B14B-4D89-95D8-E411B72A1996}"/>
    <cellStyle name="20% - Énfasis6 125" xfId="9510" xr:uid="{150FB6D3-EA16-400F-BEE5-9CEC379F941F}"/>
    <cellStyle name="20% - Énfasis6 125 2" xfId="9511" xr:uid="{93FB6ADA-5A98-4A3E-B6C0-E1B1EB940B0C}"/>
    <cellStyle name="20% - Énfasis6 125_Margen" xfId="40385" xr:uid="{BCBB938A-6C91-46F7-BAFF-9C70E5CE9EB4}"/>
    <cellStyle name="20% - Énfasis6 126" xfId="9512" xr:uid="{F6EFA9B9-82F2-433C-83C2-A3AD28BC6538}"/>
    <cellStyle name="20% - Énfasis6 126 2" xfId="9513" xr:uid="{3F0DD065-1E1B-474E-A94C-6C4D30DEB7BD}"/>
    <cellStyle name="20% - Énfasis6 126_Margen" xfId="40386" xr:uid="{8DF68B34-C315-4082-A34B-5E5154FA5914}"/>
    <cellStyle name="20% - Énfasis6 127" xfId="9514" xr:uid="{EBFB29D7-0A19-4067-9152-786F641CEDF7}"/>
    <cellStyle name="20% - Énfasis6 127 2" xfId="9515" xr:uid="{218E848F-14D3-4C2A-97B0-29F21BA50F13}"/>
    <cellStyle name="20% - Énfasis6 127_Margen" xfId="40387" xr:uid="{2970DA1D-C7C2-47F8-9434-9C1E46AECA4E}"/>
    <cellStyle name="20% - Énfasis6 128" xfId="9516" xr:uid="{A8B5DD23-B5B0-4739-9A4C-52CCF0358C33}"/>
    <cellStyle name="20% - Énfasis6 128 2" xfId="9517" xr:uid="{37123189-C0D6-45E4-AE4E-4EE03EFB4433}"/>
    <cellStyle name="20% - Énfasis6 128_Margen" xfId="40388" xr:uid="{6DC68DD5-2A5D-41EE-800B-EC72D5254635}"/>
    <cellStyle name="20% - Énfasis6 129" xfId="9518" xr:uid="{DF3F559B-8CB3-44B3-B41D-2561869620D3}"/>
    <cellStyle name="20% - Énfasis6 129 2" xfId="9519" xr:uid="{75078FB4-3139-4A1C-B8E3-DE53B975385E}"/>
    <cellStyle name="20% - Énfasis6 129_Margen" xfId="40389" xr:uid="{11F3AED7-52FE-40E1-838A-E0EF00438BEC}"/>
    <cellStyle name="20% - Énfasis6 13" xfId="9520" xr:uid="{F0648F87-1071-4D50-8E9F-625316A83672}"/>
    <cellStyle name="20% - Énfasis6 13 2" xfId="9521" xr:uid="{4D04411F-305E-4638-BBF4-6D05C986D314}"/>
    <cellStyle name="20% - Énfasis6 13_Margen" xfId="40390" xr:uid="{54923BC7-173A-439F-AFB2-218B5F74A1E5}"/>
    <cellStyle name="20% - Énfasis6 130" xfId="9522" xr:uid="{0EA22EDC-5CFF-49E6-A408-FDE031BA6990}"/>
    <cellStyle name="20% - Énfasis6 130 2" xfId="9523" xr:uid="{EF007027-DF99-4D5F-AF41-A5409ABD9CDB}"/>
    <cellStyle name="20% - Énfasis6 130_Margen" xfId="40391" xr:uid="{F67932BB-B4F0-402F-86BE-BC61DAB958C3}"/>
    <cellStyle name="20% - Énfasis6 131" xfId="9524" xr:uid="{BD040051-7D42-4E68-B3AC-A1A67C694091}"/>
    <cellStyle name="20% - Énfasis6 131 2" xfId="9525" xr:uid="{4F0CC218-0ED6-4C6B-8BBC-2F5EA505D951}"/>
    <cellStyle name="20% - Énfasis6 131_Margen" xfId="40392" xr:uid="{2994BAD7-FAC1-41C2-BF17-3F9A8726DB28}"/>
    <cellStyle name="20% - Énfasis6 132" xfId="9526" xr:uid="{5D647897-3546-4D95-842D-309B4A46AB35}"/>
    <cellStyle name="20% - Énfasis6 132 2" xfId="9527" xr:uid="{EBE036D6-C1F3-49FB-B64E-33944F404243}"/>
    <cellStyle name="20% - Énfasis6 132_Margen" xfId="40393" xr:uid="{CDBCF557-E133-4CE6-872A-AFBB2212786E}"/>
    <cellStyle name="20% - Énfasis6 133" xfId="9528" xr:uid="{2F8D64DB-88E3-4588-B94F-4FD822F2B1E7}"/>
    <cellStyle name="20% - Énfasis6 133 2" xfId="9529" xr:uid="{F43160E4-656D-47F6-B7D1-654EE4845C65}"/>
    <cellStyle name="20% - Énfasis6 133_Margen" xfId="40394" xr:uid="{C7526E85-6B1D-4A55-975D-9E8239657831}"/>
    <cellStyle name="20% - Énfasis6 134" xfId="9530" xr:uid="{D4FD4E17-F615-4AF7-87FB-1DDD7946E494}"/>
    <cellStyle name="20% - Énfasis6 134 2" xfId="9531" xr:uid="{B7B81362-F469-41C6-A3CD-F5D9CC689A2C}"/>
    <cellStyle name="20% - Énfasis6 134_Margen" xfId="40395" xr:uid="{8F19021C-6271-475C-92AD-1440B80E8DE7}"/>
    <cellStyle name="20% - Énfasis6 135" xfId="9532" xr:uid="{C4349E06-EB69-4DD7-B1C9-CA714F19609C}"/>
    <cellStyle name="20% - Énfasis6 135 2" xfId="9533" xr:uid="{00CCE41A-D6B2-4384-9D3C-207831C0D860}"/>
    <cellStyle name="20% - Énfasis6 135_Margen" xfId="40396" xr:uid="{FF6AE5A5-DF07-4C59-9475-C0E2B9482601}"/>
    <cellStyle name="20% - Énfasis6 136" xfId="9534" xr:uid="{1B3DA2AA-18C9-43B8-9DDF-9FF51C8FF9EE}"/>
    <cellStyle name="20% - Énfasis6 136 2" xfId="9535" xr:uid="{B2049E8E-39D6-4F17-A958-B9FF5A31F041}"/>
    <cellStyle name="20% - Énfasis6 136_Margen" xfId="40397" xr:uid="{5F71440A-5349-45AA-B074-F48D027ED865}"/>
    <cellStyle name="20% - Énfasis6 137" xfId="9536" xr:uid="{04D49949-C037-456C-8BD0-B1C434F830C8}"/>
    <cellStyle name="20% - Énfasis6 137 2" xfId="9537" xr:uid="{98FF5FC0-B08F-46F1-A404-95FE71B86B48}"/>
    <cellStyle name="20% - Énfasis6 137_Margen" xfId="40398" xr:uid="{74550740-362A-494A-91E2-10471460E8A8}"/>
    <cellStyle name="20% - Énfasis6 138" xfId="9538" xr:uid="{FC828F92-2C91-484B-A21B-24E076EBDA3C}"/>
    <cellStyle name="20% - Énfasis6 138 2" xfId="9539" xr:uid="{CB1F778C-B9B7-4C06-9FE1-6EE168206DA4}"/>
    <cellStyle name="20% - Énfasis6 138_Margen" xfId="40399" xr:uid="{5A84C675-2FEF-4973-8992-F409A53DD15F}"/>
    <cellStyle name="20% - Énfasis6 139" xfId="9540" xr:uid="{D09E6807-55C2-4CCE-8E16-005CFE05F9EC}"/>
    <cellStyle name="20% - Énfasis6 139 2" xfId="9541" xr:uid="{0B47188E-DFC3-4BA1-A957-CD3E4B2732B8}"/>
    <cellStyle name="20% - Énfasis6 139_Margen" xfId="40400" xr:uid="{57D5F646-40EC-47F0-BCA6-4E9D01AE3C28}"/>
    <cellStyle name="20% - Énfasis6 14" xfId="9542" xr:uid="{33F8A72F-992F-47CD-BE42-28F4FCA84680}"/>
    <cellStyle name="20% - Énfasis6 14 2" xfId="9543" xr:uid="{FF654AAA-21BC-4E3C-992C-88922902AEF2}"/>
    <cellStyle name="20% - Énfasis6 14_Margen" xfId="40401" xr:uid="{250A0390-3BF7-45F0-965B-963ACFA7FCA8}"/>
    <cellStyle name="20% - Énfasis6 140" xfId="9544" xr:uid="{BAA4775B-376D-49B6-A039-2CE301E3905B}"/>
    <cellStyle name="20% - Énfasis6 140 2" xfId="9545" xr:uid="{177AA8BA-313C-42DE-949F-27FEB218A445}"/>
    <cellStyle name="20% - Énfasis6 140_Margen" xfId="40402" xr:uid="{94A70403-C082-4B30-B321-B2A6AF50CD3D}"/>
    <cellStyle name="20% - Énfasis6 141" xfId="9546" xr:uid="{6F730A28-E41D-4DFF-B831-FED1A9639A23}"/>
    <cellStyle name="20% - Énfasis6 141 2" xfId="9547" xr:uid="{8529235C-E973-400C-A38F-68C39BD60D2D}"/>
    <cellStyle name="20% - Énfasis6 141_Margen" xfId="40403" xr:uid="{2C9E1BAB-ECDE-4084-82DD-62C5BA45C075}"/>
    <cellStyle name="20% - Énfasis6 142" xfId="9548" xr:uid="{19071F27-6328-4736-9080-C4AAF1632E78}"/>
    <cellStyle name="20% - Énfasis6 142 2" xfId="9549" xr:uid="{68EDE118-D3CC-4212-9468-0C0E342C7C5C}"/>
    <cellStyle name="20% - Énfasis6 142_Margen" xfId="40404" xr:uid="{B61A732B-36A6-4B8B-8014-968BE2EB2E85}"/>
    <cellStyle name="20% - Énfasis6 143" xfId="9550" xr:uid="{22F85CDA-849E-4F1E-9778-6E956A3A65E3}"/>
    <cellStyle name="20% - Énfasis6 143 2" xfId="9551" xr:uid="{29407AC6-C4AB-445C-9D8D-1DB16458DF32}"/>
    <cellStyle name="20% - Énfasis6 143_Margen" xfId="40405" xr:uid="{CE8BF78E-DE7B-451F-904C-447E18B64A99}"/>
    <cellStyle name="20% - Énfasis6 144" xfId="9552" xr:uid="{AEE44346-87F8-4F52-82AB-6C335EE7C5C9}"/>
    <cellStyle name="20% - Énfasis6 144 2" xfId="9553" xr:uid="{D3A2D0F0-F8D4-4BEF-896E-ED05D5C85DE2}"/>
    <cellStyle name="20% - Énfasis6 144_Margen" xfId="40406" xr:uid="{62CE5BAE-8447-4F2D-9F2C-8CB29BCBB8B9}"/>
    <cellStyle name="20% - Énfasis6 145" xfId="9554" xr:uid="{288B8679-B896-4EFC-A8DA-1150507198EA}"/>
    <cellStyle name="20% - Énfasis6 145 2" xfId="9555" xr:uid="{F1917090-F8E8-4D02-B154-28AAD7D9B286}"/>
    <cellStyle name="20% - Énfasis6 145_Margen" xfId="40407" xr:uid="{ACE75F1D-66E2-4184-9A4F-279F110CB6A3}"/>
    <cellStyle name="20% - Énfasis6 146" xfId="9556" xr:uid="{4E43E386-27BF-49AE-868D-FDA0FBF75A70}"/>
    <cellStyle name="20% - Énfasis6 146 2" xfId="9557" xr:uid="{7AA36FA7-114F-4AF7-BC55-6403CD16486D}"/>
    <cellStyle name="20% - Énfasis6 146_Margen" xfId="40408" xr:uid="{DAC08981-E17D-42FB-ABB4-25B3460A4CA0}"/>
    <cellStyle name="20% - Énfasis6 147" xfId="9558" xr:uid="{0DDF42CE-91C5-4A31-B96B-984F6177F2B1}"/>
    <cellStyle name="20% - Énfasis6 147 2" xfId="9559" xr:uid="{48C15366-81BB-45DB-B8C8-D42EF71CFA1B}"/>
    <cellStyle name="20% - Énfasis6 147_Margen" xfId="40409" xr:uid="{7410A339-FA56-4B17-A73C-ED2FFDE75139}"/>
    <cellStyle name="20% - Énfasis6 148" xfId="9560" xr:uid="{F738196A-E361-4AA6-8CFA-251D676F4032}"/>
    <cellStyle name="20% - Énfasis6 148 2" xfId="9561" xr:uid="{5B34A54E-9285-403A-A5E0-64B994066772}"/>
    <cellStyle name="20% - Énfasis6 148_Margen" xfId="40410" xr:uid="{57DA0F83-22EB-45E7-AA13-223143528E5C}"/>
    <cellStyle name="20% - Énfasis6 149" xfId="9562" xr:uid="{B4D05433-5843-4D20-A167-2C4C060C01E0}"/>
    <cellStyle name="20% - Énfasis6 149 2" xfId="9563" xr:uid="{D6D0B9D8-2C0F-4C2C-82DD-EED7E4C39849}"/>
    <cellStyle name="20% - Énfasis6 149_Margen" xfId="40411" xr:uid="{2168ABB8-2B0C-4768-AFAF-38B2F901345D}"/>
    <cellStyle name="20% - Énfasis6 15" xfId="9564" xr:uid="{9F0D36DC-B3A6-4468-95A1-5123083E9620}"/>
    <cellStyle name="20% - Énfasis6 15 2" xfId="9565" xr:uid="{2F44B92F-E980-4F4A-870F-240FAB52DB0C}"/>
    <cellStyle name="20% - Énfasis6 15_Margen" xfId="40412" xr:uid="{CC4FE1ED-2490-4947-9DA1-9F8C764CE39A}"/>
    <cellStyle name="20% - Énfasis6 150" xfId="9566" xr:uid="{3D23ECCA-C148-48DC-BE5A-DFDFC08903A6}"/>
    <cellStyle name="20% - Énfasis6 150 2" xfId="9567" xr:uid="{FDF6E603-56F9-4B26-B98D-0E42E6306B46}"/>
    <cellStyle name="20% - Énfasis6 150_Margen" xfId="40413" xr:uid="{B44CE55A-C18C-4F9D-90EF-31B231493FBE}"/>
    <cellStyle name="20% - Énfasis6 151" xfId="9568" xr:uid="{8EA79502-8471-4CC8-A432-B66800417BD8}"/>
    <cellStyle name="20% - Énfasis6 151 2" xfId="9569" xr:uid="{D9633D51-C7CB-44E2-8AD4-0D1575558647}"/>
    <cellStyle name="20% - Énfasis6 151_Margen" xfId="40414" xr:uid="{36CE953E-F8E1-4480-9841-EA701C61FCA2}"/>
    <cellStyle name="20% - Énfasis6 152" xfId="9570" xr:uid="{ECC92D3D-0F51-4823-AA68-93CE34EEF3FE}"/>
    <cellStyle name="20% - Énfasis6 152 2" xfId="9571" xr:uid="{0338BBDD-2A27-4085-83A8-6A95CF3E0C8C}"/>
    <cellStyle name="20% - Énfasis6 152_Margen" xfId="40415" xr:uid="{1E2E9130-029E-47FA-BF51-97F735D5CF0B}"/>
    <cellStyle name="20% - Énfasis6 153" xfId="9572" xr:uid="{FA031F7F-EB83-409C-AA84-ED44BB722C7B}"/>
    <cellStyle name="20% - Énfasis6 153 2" xfId="9573" xr:uid="{997FCA50-5565-4FED-9A53-577515E84DE5}"/>
    <cellStyle name="20% - Énfasis6 153_Margen" xfId="40416" xr:uid="{05F74EAB-15EC-43F3-B899-8150586FCA46}"/>
    <cellStyle name="20% - Énfasis6 154" xfId="9574" xr:uid="{77687065-8470-4208-AB6E-18688FE836C2}"/>
    <cellStyle name="20% - Énfasis6 154 2" xfId="9575" xr:uid="{2EB65644-0FA0-4AC3-84A5-9D9562E5379E}"/>
    <cellStyle name="20% - Énfasis6 154_Margen" xfId="40417" xr:uid="{82626DB8-472E-4A72-A22D-8BE9A561D737}"/>
    <cellStyle name="20% - Énfasis6 155" xfId="9576" xr:uid="{5E1AA012-8B70-41BA-B3DE-659AEC86E6A8}"/>
    <cellStyle name="20% - Énfasis6 155 2" xfId="9577" xr:uid="{A68A5D0C-541C-4D77-8026-19DFC6325509}"/>
    <cellStyle name="20% - Énfasis6 155_Margen" xfId="40418" xr:uid="{418BCD64-6BA0-4B49-BB2E-35273D8D73AC}"/>
    <cellStyle name="20% - Énfasis6 156" xfId="9578" xr:uid="{E35D244C-EE83-4CA8-B3FE-D9F7C7B4E68A}"/>
    <cellStyle name="20% - Énfasis6 156 2" xfId="9579" xr:uid="{DAC52DC3-965B-40B5-A814-2C78117448E1}"/>
    <cellStyle name="20% - Énfasis6 156_Margen" xfId="40419" xr:uid="{A1E2F37A-F809-43E5-B275-1BD97865ECDF}"/>
    <cellStyle name="20% - Énfasis6 157" xfId="9580" xr:uid="{0C33E4B4-66D0-44C8-8203-3BE1F8024D93}"/>
    <cellStyle name="20% - Énfasis6 157 2" xfId="9581" xr:uid="{0DEC4299-E83A-45C3-904D-F535D0C0A3B5}"/>
    <cellStyle name="20% - Énfasis6 157_Margen" xfId="40420" xr:uid="{2D3E245B-96E9-4EAD-84DD-15123680D90B}"/>
    <cellStyle name="20% - Énfasis6 158" xfId="9582" xr:uid="{2F7CBE58-4C78-4337-B11B-C17D4F60B794}"/>
    <cellStyle name="20% - Énfasis6 158 2" xfId="9583" xr:uid="{3943125F-4FD4-40E0-82A5-AC1FFFAB0F78}"/>
    <cellStyle name="20% - Énfasis6 158_Margen" xfId="40421" xr:uid="{E472DFC9-A7AC-4B64-8C03-3764CF38A1C1}"/>
    <cellStyle name="20% - Énfasis6 159" xfId="9584" xr:uid="{B840A18D-20DF-4FFB-A551-E5E30DB33E0E}"/>
    <cellStyle name="20% - Énfasis6 159 2" xfId="9585" xr:uid="{A5EC59E2-FA34-465E-8D6C-0D60015FC2CA}"/>
    <cellStyle name="20% - Énfasis6 159_Margen" xfId="40422" xr:uid="{A8AFD4DF-2475-4421-B732-B4FADD4F10BE}"/>
    <cellStyle name="20% - Énfasis6 16" xfId="9586" xr:uid="{A46FBADA-3196-4C23-BFA9-81586A498DBA}"/>
    <cellStyle name="20% - Énfasis6 16 2" xfId="9587" xr:uid="{A475C560-6190-434A-B460-0429C4C63866}"/>
    <cellStyle name="20% - Énfasis6 16_Margen" xfId="40423" xr:uid="{2D0C0A66-43E0-40BF-8332-D285C5B8E1DB}"/>
    <cellStyle name="20% - Énfasis6 160" xfId="9588" xr:uid="{32FF784F-272C-431D-97B3-398DFE6D0B27}"/>
    <cellStyle name="20% - Énfasis6 160 2" xfId="9589" xr:uid="{299C0156-365B-47AC-B18D-522730CD7050}"/>
    <cellStyle name="20% - Énfasis6 160_Margen" xfId="40424" xr:uid="{234D5EDE-98B3-42E3-8809-210A25D478FE}"/>
    <cellStyle name="20% - Énfasis6 161" xfId="9590" xr:uid="{AFCEF4B5-3063-47C0-B10C-105B89EDFF82}"/>
    <cellStyle name="20% - Énfasis6 161 2" xfId="9591" xr:uid="{FBC57DD7-E4A9-4047-8D76-84EA20166D0B}"/>
    <cellStyle name="20% - Énfasis6 161_Margen" xfId="40425" xr:uid="{136A4BB0-4700-4E7A-8455-C6B735115F90}"/>
    <cellStyle name="20% - Énfasis6 162" xfId="9592" xr:uid="{8B556B4B-44B8-4D2D-8A0B-57F14DF14D2A}"/>
    <cellStyle name="20% - Énfasis6 162 2" xfId="9593" xr:uid="{1B453867-597D-442C-A6B3-DBB43B359C94}"/>
    <cellStyle name="20% - Énfasis6 162_Margen" xfId="40426" xr:uid="{D6C5D864-1D88-44AA-9208-AF751378166C}"/>
    <cellStyle name="20% - Énfasis6 163" xfId="9594" xr:uid="{84BCAEC1-16C9-4489-9B00-EB9F6D3A9B14}"/>
    <cellStyle name="20% - Énfasis6 163 2" xfId="9595" xr:uid="{0EAF45A7-5E07-4CE5-BCDD-F446BADE826E}"/>
    <cellStyle name="20% - Énfasis6 163_Margen" xfId="40427" xr:uid="{B783B779-C065-4087-B7BB-EA82555DAC08}"/>
    <cellStyle name="20% - Énfasis6 164" xfId="9596" xr:uid="{D41B1654-4C68-40CE-9CB5-00C832734DD6}"/>
    <cellStyle name="20% - Énfasis6 164 2" xfId="9597" xr:uid="{B6A1E287-DADB-4518-8AA6-77915D41F837}"/>
    <cellStyle name="20% - Énfasis6 164_Margen" xfId="40428" xr:uid="{5821C777-C598-49B9-8057-2B8A8DC05977}"/>
    <cellStyle name="20% - Énfasis6 165" xfId="9598" xr:uid="{C6E1B073-0FC6-4062-8744-EF0AEC809A27}"/>
    <cellStyle name="20% - Énfasis6 165 2" xfId="9599" xr:uid="{E98D4E27-2BD2-40EC-A18B-EFCD644E47A9}"/>
    <cellStyle name="20% - Énfasis6 165_Margen" xfId="40429" xr:uid="{0BF3934B-0B3F-4BA3-926F-B5BAC0F1EE2F}"/>
    <cellStyle name="20% - Énfasis6 166" xfId="9600" xr:uid="{0BE5A9BE-DBF5-4681-A89E-2B3A13782060}"/>
    <cellStyle name="20% - Énfasis6 166 2" xfId="9601" xr:uid="{0C5656B2-E06F-4E7F-A612-AF5416418D3D}"/>
    <cellStyle name="20% - Énfasis6 166_Margen" xfId="40430" xr:uid="{20947B8B-6663-444D-812B-8CEF442275F8}"/>
    <cellStyle name="20% - Énfasis6 167" xfId="9602" xr:uid="{35DD8752-A04D-4319-B173-C9CE92C44061}"/>
    <cellStyle name="20% - Énfasis6 167 2" xfId="9603" xr:uid="{07262B1B-2E18-4C9E-BE88-B9E2F3E69615}"/>
    <cellStyle name="20% - Énfasis6 167_Margen" xfId="40431" xr:uid="{AF6767BC-DD64-4E96-AB86-430263EE5393}"/>
    <cellStyle name="20% - Énfasis6 168" xfId="9604" xr:uid="{527D11C0-ABA8-4F04-A054-2D617AD54876}"/>
    <cellStyle name="20% - Énfasis6 168 2" xfId="9605" xr:uid="{EBC6FF91-CEB3-4448-9C3D-A4043DD2182A}"/>
    <cellStyle name="20% - Énfasis6 168_Margen" xfId="40432" xr:uid="{3629CB19-C3EB-4824-9A53-3CAD497710E3}"/>
    <cellStyle name="20% - Énfasis6 169" xfId="9606" xr:uid="{AA229D04-7C7E-494B-B2DA-37DBE6FE360A}"/>
    <cellStyle name="20% - Énfasis6 169 2" xfId="9607" xr:uid="{A0EB8CA7-CF92-4E56-910C-561F073DD585}"/>
    <cellStyle name="20% - Énfasis6 169_Margen" xfId="40433" xr:uid="{3B6D271E-510E-4791-BDCC-86DF151E481E}"/>
    <cellStyle name="20% - Énfasis6 17" xfId="9608" xr:uid="{7E1CD627-7749-4FDF-BFD6-B5B16087C663}"/>
    <cellStyle name="20% - Énfasis6 17 2" xfId="9609" xr:uid="{1FD35619-307D-4C2E-BE4D-80A9C2C958D0}"/>
    <cellStyle name="20% - Énfasis6 17_Margen" xfId="40434" xr:uid="{AAA27D16-62BB-4948-9B34-E7E1B0B331A6}"/>
    <cellStyle name="20% - Énfasis6 170" xfId="9610" xr:uid="{2C7DAB86-4F36-4D43-B791-2F2538D8F0E0}"/>
    <cellStyle name="20% - Énfasis6 170 2" xfId="9611" xr:uid="{951F307F-63E4-4AE6-9F92-1700BB45991F}"/>
    <cellStyle name="20% - Énfasis6 170_Margen" xfId="40435" xr:uid="{A2034D61-6BEE-471F-B67C-2C3DD05F9E05}"/>
    <cellStyle name="20% - Énfasis6 171" xfId="9612" xr:uid="{C330F073-8C4F-43D9-8BD4-0E71851894C7}"/>
    <cellStyle name="20% - Énfasis6 171 2" xfId="9613" xr:uid="{9514215A-8495-4674-BE0A-6F95AB98EEAB}"/>
    <cellStyle name="20% - Énfasis6 171_Margen" xfId="40436" xr:uid="{30D6A7D1-2045-4A28-BFBD-D5D8B3E23EE7}"/>
    <cellStyle name="20% - Énfasis6 172" xfId="9614" xr:uid="{D88BE3F1-2F90-45D6-B793-BA000B0AB9E6}"/>
    <cellStyle name="20% - Énfasis6 172 2" xfId="9615" xr:uid="{45DCA2D5-EDF7-4A31-9C9F-7F4AE33FAAF5}"/>
    <cellStyle name="20% - Énfasis6 172_Margen" xfId="40437" xr:uid="{C5D993F1-DDA3-419C-9741-6AFC29867CE6}"/>
    <cellStyle name="20% - Énfasis6 173" xfId="9616" xr:uid="{9E87CF9B-0DA1-4FB4-AA61-74B0C66BE724}"/>
    <cellStyle name="20% - Énfasis6 173 2" xfId="9617" xr:uid="{E5043A7F-B6BE-417C-857B-6126CA71315F}"/>
    <cellStyle name="20% - Énfasis6 173_Margen" xfId="40438" xr:uid="{25F8477C-1150-4CF4-9376-F2ED061ECAFB}"/>
    <cellStyle name="20% - Énfasis6 174" xfId="9618" xr:uid="{06749AF2-E434-461E-961B-2ADA21AEA62B}"/>
    <cellStyle name="20% - Énfasis6 174 2" xfId="9619" xr:uid="{DB5B3153-7F6C-4F3D-ABB5-A02EA9AEECB0}"/>
    <cellStyle name="20% - Énfasis6 174_Margen" xfId="40439" xr:uid="{749363DB-FD1F-4BAE-AD7F-585054F67201}"/>
    <cellStyle name="20% - Énfasis6 175" xfId="9620" xr:uid="{90A11D11-EFF8-4BC6-A8DE-8812E173C6FC}"/>
    <cellStyle name="20% - Énfasis6 175 2" xfId="9621" xr:uid="{CDC14F52-90A0-47B3-B60F-2D45C3F56827}"/>
    <cellStyle name="20% - Énfasis6 175_Margen" xfId="40440" xr:uid="{D0EE5E6E-5F63-47A8-86EF-77F12655E089}"/>
    <cellStyle name="20% - Énfasis6 176" xfId="9622" xr:uid="{D10C1CA6-0F45-4DCC-92C7-2F9ECA28E535}"/>
    <cellStyle name="20% - Énfasis6 176 2" xfId="9623" xr:uid="{808DE25A-4C4D-4F7D-A626-1E681846D12C}"/>
    <cellStyle name="20% - Énfasis6 176_Margen" xfId="40441" xr:uid="{E319A23B-11B9-4EEA-98E0-316019A9C5FC}"/>
    <cellStyle name="20% - Énfasis6 177" xfId="9624" xr:uid="{5787BD33-F6F8-447F-929C-47678F614431}"/>
    <cellStyle name="20% - Énfasis6 177 2" xfId="9625" xr:uid="{08C93A73-36DA-4CF1-980F-5424A1C27458}"/>
    <cellStyle name="20% - Énfasis6 177_Margen" xfId="40442" xr:uid="{BE0CB775-F8C2-44AE-93DA-76C7A6D3D7A7}"/>
    <cellStyle name="20% - Énfasis6 178" xfId="9626" xr:uid="{76865F3F-25ED-4778-BF68-098CDB532D0F}"/>
    <cellStyle name="20% - Énfasis6 178 2" xfId="9627" xr:uid="{468D5657-55C3-4952-83A5-8F3C99CF092A}"/>
    <cellStyle name="20% - Énfasis6 178_Margen" xfId="40443" xr:uid="{9DDD5CCD-AA1F-4901-AE71-33F99FA3208F}"/>
    <cellStyle name="20% - Énfasis6 179" xfId="9628" xr:uid="{36D046CF-A454-42EA-ADE8-160D6DC2BCCC}"/>
    <cellStyle name="20% - Énfasis6 179 2" xfId="9629" xr:uid="{C1C09F9A-B62B-49B2-9137-301B67EDE6F2}"/>
    <cellStyle name="20% - Énfasis6 179_Margen" xfId="40444" xr:uid="{D915C251-1458-4BA0-9F1B-4C6FAF14A57B}"/>
    <cellStyle name="20% - Énfasis6 18" xfId="9630" xr:uid="{C48309BE-137A-4AAA-B059-4B318CCC3E76}"/>
    <cellStyle name="20% - Énfasis6 18 2" xfId="9631" xr:uid="{B89CA683-ECC8-46C3-8710-32ED6F5FDD25}"/>
    <cellStyle name="20% - Énfasis6 18_Margen" xfId="40445" xr:uid="{E5CDCAD0-AA2B-4E3B-AFCF-99F69DCD90AF}"/>
    <cellStyle name="20% - Énfasis6 180" xfId="9632" xr:uid="{E116C54E-32FC-4D3E-B552-D27F0C27658F}"/>
    <cellStyle name="20% - Énfasis6 180 2" xfId="9633" xr:uid="{1C1F5F4F-2DB1-4D4C-B83C-7ED718D4ACEB}"/>
    <cellStyle name="20% - Énfasis6 180_Margen" xfId="40446" xr:uid="{6890C8C2-CE1E-4016-A48E-B1BD33B56FAF}"/>
    <cellStyle name="20% - Énfasis6 181" xfId="9634" xr:uid="{837E3E9E-538D-411D-820E-6A85D9265978}"/>
    <cellStyle name="20% - Énfasis6 181 2" xfId="9635" xr:uid="{A13BAA68-03A3-4FC5-A3AC-F0CE56EC62C9}"/>
    <cellStyle name="20% - Énfasis6 181_Margen" xfId="40447" xr:uid="{DA9B5F7A-5FE4-44DA-B279-6B08C7E2E908}"/>
    <cellStyle name="20% - Énfasis6 182" xfId="9636" xr:uid="{3D44B952-D200-42C4-91B8-4669E40CCE81}"/>
    <cellStyle name="20% - Énfasis6 182 2" xfId="9637" xr:uid="{23FF4052-4A2E-4F76-A112-415125CD83B5}"/>
    <cellStyle name="20% - Énfasis6 182_Margen" xfId="40448" xr:uid="{4FA0489E-6AE3-4354-ACAF-5755016E9924}"/>
    <cellStyle name="20% - Énfasis6 183" xfId="9638" xr:uid="{725E4A2D-3307-4E62-AA6F-25105FCB3152}"/>
    <cellStyle name="20% - Énfasis6 183 2" xfId="9639" xr:uid="{2355C922-AAE8-4157-A0D9-EB3A436A9BEF}"/>
    <cellStyle name="20% - Énfasis6 183_Margen" xfId="40449" xr:uid="{E185921E-0E13-4489-B619-7CC07767F878}"/>
    <cellStyle name="20% - Énfasis6 184" xfId="9640" xr:uid="{B78BB2F1-1A5C-4BF5-B304-287C126566C9}"/>
    <cellStyle name="20% - Énfasis6 184 2" xfId="9641" xr:uid="{9F28E4EE-BEE5-4CC7-8982-536825C91BCC}"/>
    <cellStyle name="20% - Énfasis6 184_Margen" xfId="40450" xr:uid="{93CDB92A-7B64-4BD4-ADF3-C00BD29F057F}"/>
    <cellStyle name="20% - Énfasis6 185" xfId="9642" xr:uid="{8E844732-29F1-4503-B813-2BC976A40FC9}"/>
    <cellStyle name="20% - Énfasis6 185 2" xfId="9643" xr:uid="{57ABD881-9A8B-4A76-A796-D0E7066120FC}"/>
    <cellStyle name="20% - Énfasis6 185_Margen" xfId="40451" xr:uid="{F9ACB1B6-0AFD-4117-A4BC-28ED8F594682}"/>
    <cellStyle name="20% - Énfasis6 186" xfId="9644" xr:uid="{B48C6473-9B24-4375-8E91-212350C574A6}"/>
    <cellStyle name="20% - Énfasis6 186 2" xfId="9645" xr:uid="{AF7E681D-BEE4-4770-9D2C-A150A601C6AC}"/>
    <cellStyle name="20% - Énfasis6 186_Margen" xfId="40452" xr:uid="{D42A4A87-B6CF-4971-BFA3-A59BF251ECC9}"/>
    <cellStyle name="20% - Énfasis6 187" xfId="9646" xr:uid="{A56BC734-5BDE-4C2A-89C7-F48DBD9CF6B7}"/>
    <cellStyle name="20% - Énfasis6 187 2" xfId="9647" xr:uid="{848506FD-E206-4A86-81E3-A5A776B8EB55}"/>
    <cellStyle name="20% - Énfasis6 187_Margen" xfId="40453" xr:uid="{6E9BF09F-A622-44DA-BD44-75835539569A}"/>
    <cellStyle name="20% - Énfasis6 188" xfId="9648" xr:uid="{04097F93-8588-45A9-9D3A-5C0AA61D5626}"/>
    <cellStyle name="20% - Énfasis6 188 2" xfId="9649" xr:uid="{30116A56-0CA1-4634-BEC0-732CD2BED2D7}"/>
    <cellStyle name="20% - Énfasis6 188_Margen" xfId="40454" xr:uid="{3AFB5E2A-6EBF-4431-BE7F-47C638B256AC}"/>
    <cellStyle name="20% - Énfasis6 189" xfId="9650" xr:uid="{DC0D1FAF-9943-4F6D-A820-AE5CB9301590}"/>
    <cellStyle name="20% - Énfasis6 189 2" xfId="9651" xr:uid="{711E399F-86F6-4414-B8C5-1A4250BB5D68}"/>
    <cellStyle name="20% - Énfasis6 189_Margen" xfId="40455" xr:uid="{710B3B78-7AF2-4CF8-A492-12F7447CDED6}"/>
    <cellStyle name="20% - Énfasis6 19" xfId="9652" xr:uid="{E1B6B9F8-0FA7-4166-B65A-CB8D02A606CF}"/>
    <cellStyle name="20% - Énfasis6 19 2" xfId="9653" xr:uid="{7FBE8961-70FA-4FB9-8BCB-9C9F4E856882}"/>
    <cellStyle name="20% - Énfasis6 19_Margen" xfId="40456" xr:uid="{65B71E43-7A23-454C-BE96-4975C35DD410}"/>
    <cellStyle name="20% - Énfasis6 190" xfId="9654" xr:uid="{32DE5F3A-DA93-460D-A642-64F31ACC0EFF}"/>
    <cellStyle name="20% - Énfasis6 190 2" xfId="9655" xr:uid="{0F8B4AB4-C51F-4F99-8CA8-69E8DC09BE1A}"/>
    <cellStyle name="20% - Énfasis6 190_Margen" xfId="40457" xr:uid="{CFF3F1A3-635D-414C-B5A8-E0D71C721E30}"/>
    <cellStyle name="20% - Énfasis6 191" xfId="9656" xr:uid="{2282B922-2B75-48D1-A2C3-0ED4E5A681D3}"/>
    <cellStyle name="20% - Énfasis6 191 2" xfId="9657" xr:uid="{E44D0337-D9FB-4D3E-AE8A-DFBC5EB1BB3B}"/>
    <cellStyle name="20% - Énfasis6 191_Margen" xfId="40458" xr:uid="{59656F4D-675F-4F97-B3D5-F8558DD02E9B}"/>
    <cellStyle name="20% - Énfasis6 192" xfId="9658" xr:uid="{C75549A6-3129-461F-93A2-2EEC3FBAA18A}"/>
    <cellStyle name="20% - Énfasis6 192 2" xfId="9659" xr:uid="{B420D669-774E-4B26-9445-1CA63AFFD06A}"/>
    <cellStyle name="20% - Énfasis6 192_Margen" xfId="40459" xr:uid="{BF889AD3-95D0-494B-A33D-03B3D0816C65}"/>
    <cellStyle name="20% - Énfasis6 193" xfId="9660" xr:uid="{D0B4E8EC-CE79-4FE7-B05D-B8ABC3727D52}"/>
    <cellStyle name="20% - Énfasis6 193 2" xfId="9661" xr:uid="{868D802A-120C-4E43-88FB-DD19EDB2E440}"/>
    <cellStyle name="20% - Énfasis6 193_Margen" xfId="40460" xr:uid="{D0645FBA-5B01-4753-A919-C15CE5DCBDB7}"/>
    <cellStyle name="20% - Énfasis6 194" xfId="9662" xr:uid="{B121729C-2765-48A6-9D77-F530F3BEC553}"/>
    <cellStyle name="20% - Énfasis6 194 2" xfId="9663" xr:uid="{03C6C8E1-FE8B-4934-82EE-7252E0A08ABC}"/>
    <cellStyle name="20% - Énfasis6 194_Margen" xfId="40461" xr:uid="{FDEAADDC-BF3C-49FE-9719-F9433AA73832}"/>
    <cellStyle name="20% - Énfasis6 195" xfId="9664" xr:uid="{27F9D3B2-AEAA-4AFF-99C2-6B19AB0F448E}"/>
    <cellStyle name="20% - Énfasis6 195 2" xfId="9665" xr:uid="{C362359C-6D34-41E2-A504-5BE2D6C94F0F}"/>
    <cellStyle name="20% - Énfasis6 195_Margen" xfId="40462" xr:uid="{631DFD38-1930-47F1-A281-AF53136B64C2}"/>
    <cellStyle name="20% - Énfasis6 196" xfId="9666" xr:uid="{5E724319-8627-4BA4-AA50-2333263CC694}"/>
    <cellStyle name="20% - Énfasis6 196 2" xfId="9667" xr:uid="{EF510214-B8A5-479A-A21C-F1BF0B21544B}"/>
    <cellStyle name="20% - Énfasis6 196_Margen" xfId="40463" xr:uid="{CA0B0BAD-D9CC-4ABC-8BD7-CA76250336E7}"/>
    <cellStyle name="20% - Énfasis6 197" xfId="9668" xr:uid="{6FB5E45F-E6C7-4462-A781-60E31691BDC6}"/>
    <cellStyle name="20% - Énfasis6 197 2" xfId="9669" xr:uid="{E35C601E-6FB2-4C98-9CDD-09EE81885C10}"/>
    <cellStyle name="20% - Énfasis6 197_Margen" xfId="40464" xr:uid="{CED6071B-6942-4CC6-91D9-6C8924463DE2}"/>
    <cellStyle name="20% - Énfasis6 198" xfId="9670" xr:uid="{C851B0AE-B936-4D90-9F42-8315BAF9341A}"/>
    <cellStyle name="20% - Énfasis6 198 2" xfId="9671" xr:uid="{F0144BC3-E682-4903-AA61-5E0F1FD3A891}"/>
    <cellStyle name="20% - Énfasis6 198_Margen" xfId="40465" xr:uid="{EBC48D77-86BC-4419-858C-A95BA4CB4FC4}"/>
    <cellStyle name="20% - Énfasis6 199" xfId="9672" xr:uid="{42999ABA-FBC7-4A5D-9493-7EE1F9877C5D}"/>
    <cellStyle name="20% - Énfasis6 199 2" xfId="9673" xr:uid="{17B10315-875C-4AAD-B73D-DA50E823A5D4}"/>
    <cellStyle name="20% - Énfasis6 199_Margen" xfId="40466" xr:uid="{26A77387-673F-4CA3-AE2B-189ACB16CF25}"/>
    <cellStyle name="20% - Énfasis6 2" xfId="401" xr:uid="{B7CBE990-5F5D-498F-AA96-CE84D4294391}"/>
    <cellStyle name="20% - Énfasis6 2 10" xfId="402" xr:uid="{EACE5914-1F39-4CB4-88DA-D1019E42BE07}"/>
    <cellStyle name="20% - Énfasis6 2 10 2" xfId="9674" xr:uid="{EB121AE4-A18B-438A-BC17-BF53019EBB6B}"/>
    <cellStyle name="20% - Énfasis6 2 10_Margen" xfId="40467" xr:uid="{88FFC296-4289-4B70-9E2C-B02608C66E53}"/>
    <cellStyle name="20% - Énfasis6 2 11" xfId="403" xr:uid="{2F0D9CFB-8A41-432C-B2D9-2465F7E1581D}"/>
    <cellStyle name="20% - Énfasis6 2 11 2" xfId="9675" xr:uid="{779D7152-0DCC-40DB-9F96-6E2B31EAA87C}"/>
    <cellStyle name="20% - Énfasis6 2 11_Margen" xfId="40468" xr:uid="{09A6A0A3-70D0-43D8-B074-085BC2337390}"/>
    <cellStyle name="20% - Énfasis6 2 12" xfId="404" xr:uid="{83927E66-952B-47D8-A5BA-53C81A698FA7}"/>
    <cellStyle name="20% - Énfasis6 2 12 2" xfId="9676" xr:uid="{5743AE8E-BBD5-4D16-B070-C4C929371529}"/>
    <cellStyle name="20% - Énfasis6 2 12_Margen" xfId="40469" xr:uid="{A700B1DD-CE45-411E-93C2-6B799647D3F3}"/>
    <cellStyle name="20% - Énfasis6 2 13" xfId="405" xr:uid="{99702297-0A48-4395-8B93-9392CCDCD0A9}"/>
    <cellStyle name="20% - Énfasis6 2 13 2" xfId="9677" xr:uid="{613A952F-06A5-41A0-A811-5275443E6AC4}"/>
    <cellStyle name="20% - Énfasis6 2 13_Margen" xfId="40470" xr:uid="{8275FC35-88BA-4131-8E70-40BD425719B3}"/>
    <cellStyle name="20% - Énfasis6 2 14" xfId="406" xr:uid="{8AD9A647-D6D0-4ACE-83C2-3BA1EBACB6CD}"/>
    <cellStyle name="20% - Énfasis6 2 14 2" xfId="9678" xr:uid="{A69A982F-D7B8-4B97-96C4-E311E25FE84A}"/>
    <cellStyle name="20% - Énfasis6 2 14_Margen" xfId="40471" xr:uid="{4E38529E-2067-4956-A68D-11FC9D48CE30}"/>
    <cellStyle name="20% - Énfasis6 2 15" xfId="407" xr:uid="{50509DCC-6FA2-42E9-A299-BC662A973418}"/>
    <cellStyle name="20% - Énfasis6 2 15 2" xfId="9679" xr:uid="{859437D8-561E-4B23-8C83-9E5A81D338E8}"/>
    <cellStyle name="20% - Énfasis6 2 15_Margen" xfId="40472" xr:uid="{77D9C4FD-4C8A-4F37-B135-9EA9156CE499}"/>
    <cellStyle name="20% - Énfasis6 2 16" xfId="408" xr:uid="{97B62A42-043C-4844-88C8-C13BC081528B}"/>
    <cellStyle name="20% - Énfasis6 2 16 2" xfId="9680" xr:uid="{E4784867-D1BA-4466-8B3C-F722F374EC89}"/>
    <cellStyle name="20% - Énfasis6 2 16_Margen" xfId="40473" xr:uid="{1E121865-0255-4375-900F-645E877DE67D}"/>
    <cellStyle name="20% - Énfasis6 2 17" xfId="409" xr:uid="{0C5F6D9F-BFB0-44DE-9071-49E674B70F44}"/>
    <cellStyle name="20% - Énfasis6 2 17 2" xfId="9681" xr:uid="{C15F6178-0C50-4191-991E-A48A84D1AC6B}"/>
    <cellStyle name="20% - Énfasis6 2 17_Margen" xfId="40474" xr:uid="{24CCB3E8-B6E2-46DC-B2F1-4CD757C6EF1B}"/>
    <cellStyle name="20% - Énfasis6 2 18" xfId="410" xr:uid="{9E395F26-AAC2-4114-AA97-FF0544E84617}"/>
    <cellStyle name="20% - Énfasis6 2 18 2" xfId="9682" xr:uid="{C3133D56-BAFB-4CDA-8027-780E948646CF}"/>
    <cellStyle name="20% - Énfasis6 2 18_Margen" xfId="40475" xr:uid="{912D8C15-0F95-4975-8412-2BE140FEE411}"/>
    <cellStyle name="20% - Énfasis6 2 19" xfId="9683" xr:uid="{8C030876-DC5B-495A-91E3-419A3F8D13DB}"/>
    <cellStyle name="20% - Énfasis6 2 19 2" xfId="9684" xr:uid="{0A1E5731-D626-4B2E-BC92-3377CEA00131}"/>
    <cellStyle name="20% - Énfasis6 2 19_Margen" xfId="40476" xr:uid="{44489ED5-D465-4433-A4D1-008D1830D937}"/>
    <cellStyle name="20% - Énfasis6 2 2" xfId="411" xr:uid="{9DEB9AEB-A44E-4FDC-8CDD-B9C760DAF239}"/>
    <cellStyle name="20% - Énfasis6 2 2 2" xfId="9685" xr:uid="{E0D4197F-46D6-48E5-85BC-EA4494BD58CC}"/>
    <cellStyle name="20% - Énfasis6 2 2 2 2" xfId="49561" xr:uid="{1C9F56D5-B30E-44C1-B252-6EF16E52AB16}"/>
    <cellStyle name="20% - Énfasis6 2 2 3" xfId="9686" xr:uid="{981BA65E-4F8C-43A1-ABF3-C822ACD88AB9}"/>
    <cellStyle name="20% - Énfasis6 2 2 3 2" xfId="49562" xr:uid="{C20EEDFF-7FFD-49D7-98DC-A879A1C88EAB}"/>
    <cellStyle name="20% - Énfasis6 2 2 4" xfId="40477" xr:uid="{2D739873-0C35-42DB-B0AF-1DB0424BB86C}"/>
    <cellStyle name="20% - Énfasis6 2 2 5" xfId="40478" xr:uid="{D76686E9-442B-4A44-B207-6581C1397F8E}"/>
    <cellStyle name="20% - Énfasis6 2 2 6" xfId="48629" xr:uid="{4DEC03C6-19DD-4DF7-A990-3AB8EFD811E0}"/>
    <cellStyle name="20% - Énfasis6 2 2_Margen" xfId="40479" xr:uid="{7EF24A76-EE6E-4A3A-BD32-50AE55573B90}"/>
    <cellStyle name="20% - Énfasis6 2 20" xfId="9687" xr:uid="{5F33F812-624F-4AF2-9100-06FC9CFA863D}"/>
    <cellStyle name="20% - Énfasis6 2 20 2" xfId="9688" xr:uid="{0CA3B011-8278-4406-9A7D-8273892B3AF6}"/>
    <cellStyle name="20% - Énfasis6 2 20_Margen" xfId="40480" xr:uid="{C44DEFF2-ED99-44C7-9A0A-726A8867684A}"/>
    <cellStyle name="20% - Énfasis6 2 21" xfId="9689" xr:uid="{98CE28FE-679A-4C46-A414-4F71E7F656B1}"/>
    <cellStyle name="20% - Énfasis6 2 22" xfId="9690" xr:uid="{8DC504AC-B46C-4051-BB3B-358F3B911D2A}"/>
    <cellStyle name="20% - Énfasis6 2 23" xfId="48628" xr:uid="{FE949442-66EF-498B-84AC-803F0FA4A87B}"/>
    <cellStyle name="20% - Énfasis6 2 24" xfId="49123" xr:uid="{0B0163E5-5BBA-4068-AC8C-8AB5A13D8B6B}"/>
    <cellStyle name="20% - Énfasis6 2 25" xfId="49560" xr:uid="{09440116-1915-49FB-A255-4CA5E9412949}"/>
    <cellStyle name="20% - Énfasis6 2 26" xfId="51573" xr:uid="{4F24AE92-3D4E-4A3B-B3FE-28875E2D5384}"/>
    <cellStyle name="20% - Énfasis6 2 3" xfId="412" xr:uid="{886C3AA7-4B1D-44A9-8837-09AC5FFC7A5A}"/>
    <cellStyle name="20% - Énfasis6 2 3 2" xfId="9691" xr:uid="{98E2EF53-1B6E-4346-A85A-E208D19164F2}"/>
    <cellStyle name="20% - Énfasis6 2 3 3" xfId="9692" xr:uid="{55E4AA70-8B00-4E20-BC61-8844E1802CE7}"/>
    <cellStyle name="20% - Énfasis6 2 3_Margen" xfId="40481" xr:uid="{D2BA8480-E665-4FCF-BD1B-82E5AB8B5C8D}"/>
    <cellStyle name="20% - Énfasis6 2 4" xfId="413" xr:uid="{FFD17C66-7696-4D18-A98F-15D5BEC5DD86}"/>
    <cellStyle name="20% - Énfasis6 2 4 2" xfId="9693" xr:uid="{6E3A15E4-BFFD-436C-9936-21169945FAAA}"/>
    <cellStyle name="20% - Énfasis6 2 4_Margen" xfId="40482" xr:uid="{EFDEEBA3-217F-4E2E-8F96-B4A6A0B2C48D}"/>
    <cellStyle name="20% - Énfasis6 2 5" xfId="414" xr:uid="{1B392191-0DAF-48DA-9955-E8CB37D39FCD}"/>
    <cellStyle name="20% - Énfasis6 2 5 2" xfId="9694" xr:uid="{301E41E3-2C97-4A5F-B150-2DF8E579155D}"/>
    <cellStyle name="20% - Énfasis6 2 5_Margen" xfId="40483" xr:uid="{24D1701D-B951-45F3-A34C-FD9F88D6FCDD}"/>
    <cellStyle name="20% - Énfasis6 2 6" xfId="415" xr:uid="{42124CF4-05DB-4C1C-A246-F435DD597CF9}"/>
    <cellStyle name="20% - Énfasis6 2 6 2" xfId="9695" xr:uid="{2CF63C4E-B87D-4A50-8115-48EC6B887091}"/>
    <cellStyle name="20% - Énfasis6 2 6_Margen" xfId="40484" xr:uid="{DCBB0A80-9215-4A1D-AADB-9F1D1DB015F1}"/>
    <cellStyle name="20% - Énfasis6 2 7" xfId="416" xr:uid="{A8F9BF08-5FD6-4D00-A376-F2B883617441}"/>
    <cellStyle name="20% - Énfasis6 2 7 2" xfId="9696" xr:uid="{CED00FB8-8450-4032-A4A7-604842348909}"/>
    <cellStyle name="20% - Énfasis6 2 7_Margen" xfId="40485" xr:uid="{AE516CE5-F4C3-4232-8212-3DA0CEDC8BC5}"/>
    <cellStyle name="20% - Énfasis6 2 8" xfId="417" xr:uid="{0EECD7F6-98A8-4EFA-8632-CF1FC7FE331F}"/>
    <cellStyle name="20% - Énfasis6 2 8 2" xfId="9697" xr:uid="{D4E3D515-6689-4A11-87ED-FA1AE31FB910}"/>
    <cellStyle name="20% - Énfasis6 2 8_Margen" xfId="40486" xr:uid="{A23E5245-0496-4FB5-83AE-106AEFF6DA5C}"/>
    <cellStyle name="20% - Énfasis6 2 9" xfId="418" xr:uid="{28006BBD-E28B-4D6A-B2B7-B59E3FC60992}"/>
    <cellStyle name="20% - Énfasis6 2 9 2" xfId="9698" xr:uid="{B4C41F8E-0A19-4C00-B237-D1DC5DFFBF9E}"/>
    <cellStyle name="20% - Énfasis6 2 9_Margen" xfId="40487" xr:uid="{9FE0E86C-F7CE-4B15-85B3-CF071AE08E95}"/>
    <cellStyle name="20% - Énfasis6 2_Margen" xfId="40488" xr:uid="{9BA293E9-6703-444F-9B82-35A9E22D261E}"/>
    <cellStyle name="20% - Énfasis6 20" xfId="9699" xr:uid="{4C9BFDD0-95B2-436E-87D0-B7E4DDF103BE}"/>
    <cellStyle name="20% - Énfasis6 20 2" xfId="9700" xr:uid="{C7B6E19B-82E9-4C59-AF94-B1A2975739D1}"/>
    <cellStyle name="20% - Énfasis6 20_Margen" xfId="40489" xr:uid="{1C475A54-86C9-41AF-B1EC-69E871087A7F}"/>
    <cellStyle name="20% - Énfasis6 200" xfId="9701" xr:uid="{2D160554-2C8F-4895-AE4B-7E8DAFDEE604}"/>
    <cellStyle name="20% - Énfasis6 200 2" xfId="9702" xr:uid="{7D6DE642-00C7-429A-A139-9DE425F44E24}"/>
    <cellStyle name="20% - Énfasis6 200_Margen" xfId="40490" xr:uid="{C4CE53A3-284A-4469-844A-9E3B2677CF44}"/>
    <cellStyle name="20% - Énfasis6 201" xfId="9703" xr:uid="{8F7A0EE8-AC14-4BFC-A952-9CE1CF772EC7}"/>
    <cellStyle name="20% - Énfasis6 201 2" xfId="9704" xr:uid="{D5CAAF38-BD16-4EFD-894F-1445D9F162F9}"/>
    <cellStyle name="20% - Énfasis6 201_Margen" xfId="40491" xr:uid="{AA1CE42F-0D62-4531-A0DF-1A9EAE053022}"/>
    <cellStyle name="20% - Énfasis6 202" xfId="9705" xr:uid="{00BAA9D7-A4D5-4298-9BD1-5A5F214A6FAA}"/>
    <cellStyle name="20% - Énfasis6 202 2" xfId="9706" xr:uid="{927EDDAE-575B-4ED8-9B12-FAD7A7B2D70C}"/>
    <cellStyle name="20% - Énfasis6 202_Margen" xfId="40492" xr:uid="{4CBD1158-9644-43EB-AC06-6E309566786B}"/>
    <cellStyle name="20% - Énfasis6 21" xfId="9707" xr:uid="{FF3E622E-6211-46FD-950D-924DA8F0B09E}"/>
    <cellStyle name="20% - Énfasis6 21 2" xfId="9708" xr:uid="{41519760-064E-4310-A40C-4028B2B18F56}"/>
    <cellStyle name="20% - Énfasis6 21_Margen" xfId="40493" xr:uid="{F53B9CC6-E7A3-4F06-AD19-CD3ED3C3609D}"/>
    <cellStyle name="20% - Énfasis6 22" xfId="9709" xr:uid="{1C8E01D5-1572-426D-818B-57F1FC475419}"/>
    <cellStyle name="20% - Énfasis6 22 2" xfId="9710" xr:uid="{DA855651-ABA2-46BF-98FE-D0C50F983E24}"/>
    <cellStyle name="20% - Énfasis6 22_Margen" xfId="40494" xr:uid="{551EDB40-E4FA-4B0E-9845-F5A1EFCA7191}"/>
    <cellStyle name="20% - Énfasis6 23" xfId="9711" xr:uid="{B02D280F-D103-4672-9AA9-CB047CA5EE65}"/>
    <cellStyle name="20% - Énfasis6 23 2" xfId="9712" xr:uid="{41E6D3F7-E506-47AD-8185-DDB5B0B6FF90}"/>
    <cellStyle name="20% - Énfasis6 23_Margen" xfId="40495" xr:uid="{F3473564-C271-4DB9-B8A0-0D240AAD4348}"/>
    <cellStyle name="20% - Énfasis6 24" xfId="9713" xr:uid="{3710B498-C887-47BE-ADA1-59E16CD925D9}"/>
    <cellStyle name="20% - Énfasis6 24 2" xfId="9714" xr:uid="{3A415565-6F1D-4793-AA03-3F3999A455C9}"/>
    <cellStyle name="20% - Énfasis6 24_Margen" xfId="40496" xr:uid="{51F6ECD2-9712-42DD-BD7B-E00FF4E2720F}"/>
    <cellStyle name="20% - Énfasis6 25" xfId="9715" xr:uid="{EA9B914E-17BF-4977-B778-325CAC264324}"/>
    <cellStyle name="20% - Énfasis6 25 2" xfId="9716" xr:uid="{2491D669-A826-4ED5-8678-317C93E972A2}"/>
    <cellStyle name="20% - Énfasis6 25_Margen" xfId="40497" xr:uid="{5DD15D5C-BB07-419D-8149-B2DFBD43B5F9}"/>
    <cellStyle name="20% - Énfasis6 26" xfId="9717" xr:uid="{AB88D744-A267-44C9-BC45-827004605F89}"/>
    <cellStyle name="20% - Énfasis6 26 2" xfId="9718" xr:uid="{C0DA5A93-E6E5-4110-8497-A448CB5293F8}"/>
    <cellStyle name="20% - Énfasis6 26_Margen" xfId="40498" xr:uid="{48201469-80C4-440F-99DE-5A9AE81BD10C}"/>
    <cellStyle name="20% - Énfasis6 27" xfId="9719" xr:uid="{3F4C2C3A-EE03-4DEC-94F2-86E844C41E24}"/>
    <cellStyle name="20% - Énfasis6 27 2" xfId="9720" xr:uid="{1109F8C6-FE73-412E-8F71-86808C897BDF}"/>
    <cellStyle name="20% - Énfasis6 27_Margen" xfId="40499" xr:uid="{F3C3E511-B9C6-4402-8A65-B9AF28D09B6F}"/>
    <cellStyle name="20% - Énfasis6 28" xfId="9721" xr:uid="{71E1378E-558E-431B-B9D0-67E0FBD041A1}"/>
    <cellStyle name="20% - Énfasis6 28 2" xfId="9722" xr:uid="{64899724-3008-4679-98F0-F18C2983A862}"/>
    <cellStyle name="20% - Énfasis6 28_Margen" xfId="40500" xr:uid="{4221109C-4DE0-422B-A70C-6F2F28F1AB41}"/>
    <cellStyle name="20% - Énfasis6 29" xfId="9723" xr:uid="{3B1056F0-6AFF-4CB6-8A7F-8D205DCB213B}"/>
    <cellStyle name="20% - Énfasis6 29 2" xfId="9724" xr:uid="{3D018CBE-1D56-4E63-AC6A-B6F5C596FBC0}"/>
    <cellStyle name="20% - Énfasis6 29_Margen" xfId="40501" xr:uid="{88E5C01D-FDB9-455A-B17B-AF4C681CFC94}"/>
    <cellStyle name="20% - Énfasis6 3" xfId="419" xr:uid="{2E8709F7-35B4-431F-8FA2-A597F1EE972E}"/>
    <cellStyle name="20% - Énfasis6 3 10" xfId="420" xr:uid="{F316EC77-0A1C-4AFC-87B0-787970422ADA}"/>
    <cellStyle name="20% - Énfasis6 3 11" xfId="421" xr:uid="{DF27960D-1071-4C74-B2C2-53F0F0827194}"/>
    <cellStyle name="20% - Énfasis6 3 12" xfId="422" xr:uid="{F8B7B4EF-39CE-4F07-AAA2-EAE839BB69FD}"/>
    <cellStyle name="20% - Énfasis6 3 13" xfId="423" xr:uid="{3D4FF89C-7751-4983-B700-ACE4459375C7}"/>
    <cellStyle name="20% - Énfasis6 3 14" xfId="424" xr:uid="{6E4B7F96-ACAA-4CD6-A23A-F8BF65975E46}"/>
    <cellStyle name="20% - Énfasis6 3 15" xfId="425" xr:uid="{D98D0F65-5C97-4919-A98C-6C166C95A19F}"/>
    <cellStyle name="20% - Énfasis6 3 16" xfId="426" xr:uid="{CB5EE3C3-091C-4696-9533-F66CA2552300}"/>
    <cellStyle name="20% - Énfasis6 3 17" xfId="427" xr:uid="{868E397F-3E6B-4DD5-9618-FD94648C3210}"/>
    <cellStyle name="20% - Énfasis6 3 18" xfId="428" xr:uid="{060910BA-49B3-4F9E-92A9-A3D9B436ADA8}"/>
    <cellStyle name="20% - Énfasis6 3 19" xfId="48630" xr:uid="{1581979D-ED3D-4B07-B987-5B7420BA8247}"/>
    <cellStyle name="20% - Énfasis6 3 2" xfId="429" xr:uid="{A3E51A2B-2D04-4585-BA24-FFE43C5726AE}"/>
    <cellStyle name="20% - Énfasis6 3 2 2" xfId="48631" xr:uid="{9719F1E5-F0EB-46FA-A090-CB6893649037}"/>
    <cellStyle name="20% - Énfasis6 3 2 3" xfId="50473" xr:uid="{7D4F7E11-2026-4D77-8160-A1622BA5BC29}"/>
    <cellStyle name="20% - Énfasis6 3 20" xfId="49563" xr:uid="{1851572F-BC5C-4A2E-BD5C-3F5C58BF0DCD}"/>
    <cellStyle name="20% - Énfasis6 3 3" xfId="430" xr:uid="{5D969DB2-3796-4FC9-BDD7-479ADF091877}"/>
    <cellStyle name="20% - Énfasis6 3 4" xfId="431" xr:uid="{4AAA9611-91A8-4508-8DA7-B7B4D459E764}"/>
    <cellStyle name="20% - Énfasis6 3 5" xfId="432" xr:uid="{84BE77C3-40F5-48F4-86D1-90E71D187EC2}"/>
    <cellStyle name="20% - Énfasis6 3 6" xfId="433" xr:uid="{BD151EB1-C55D-4C9C-B190-4443F4BC16B4}"/>
    <cellStyle name="20% - Énfasis6 3 7" xfId="434" xr:uid="{8CB5C82E-EC7C-472D-9012-7DBEED855C79}"/>
    <cellStyle name="20% - Énfasis6 3 8" xfId="435" xr:uid="{569B8484-473A-47CE-BB9C-88CAB0C8E427}"/>
    <cellStyle name="20% - Énfasis6 3 9" xfId="436" xr:uid="{56791516-50FE-4EE9-9E06-44B5A246473E}"/>
    <cellStyle name="20% - Énfasis6 3_Margen" xfId="40502" xr:uid="{D804FF49-46A2-48EF-B50B-ACDDE086B31B}"/>
    <cellStyle name="20% - Énfasis6 30" xfId="9725" xr:uid="{B5C7FFF8-FE3E-4983-8CF6-A1F7385E573C}"/>
    <cellStyle name="20% - Énfasis6 30 2" xfId="9726" xr:uid="{23F74EED-4D93-45C9-A83B-D5A08A112679}"/>
    <cellStyle name="20% - Énfasis6 30_Margen" xfId="40503" xr:uid="{187BC529-8DEB-41F1-A1D5-BA1ED75C6C49}"/>
    <cellStyle name="20% - Énfasis6 31" xfId="9727" xr:uid="{AF1F06EF-0DA1-4084-A7D1-BFB78FBA56C0}"/>
    <cellStyle name="20% - Énfasis6 31 2" xfId="9728" xr:uid="{4CF22580-BBB2-4A63-B1D8-FB1DE94AA07E}"/>
    <cellStyle name="20% - Énfasis6 31_Margen" xfId="40504" xr:uid="{7E398427-5B94-4724-94DB-0727E6AB42E1}"/>
    <cellStyle name="20% - Énfasis6 32" xfId="9729" xr:uid="{CA4F870B-A9E7-456E-B0DB-6C0B4BB613A6}"/>
    <cellStyle name="20% - Énfasis6 32 2" xfId="9730" xr:uid="{D076FBA2-37FB-4428-B51E-913A5499E16E}"/>
    <cellStyle name="20% - Énfasis6 32_Margen" xfId="40505" xr:uid="{8138E789-B079-4BB6-9F3E-BC363E977CB5}"/>
    <cellStyle name="20% - Énfasis6 33" xfId="9731" xr:uid="{60BB6B9E-B663-42CF-9E13-FFC750BC05F9}"/>
    <cellStyle name="20% - Énfasis6 33 2" xfId="9732" xr:uid="{C5EC5520-B6AC-4343-B366-3DD6FBFDE262}"/>
    <cellStyle name="20% - Énfasis6 33_Margen" xfId="40506" xr:uid="{5CE90919-0605-4B99-BB10-F2E8BE9B9693}"/>
    <cellStyle name="20% - Énfasis6 34" xfId="9733" xr:uid="{43D5D3AF-D86D-4E92-8192-343B5B3C5AD3}"/>
    <cellStyle name="20% - Énfasis6 34 2" xfId="9734" xr:uid="{F3E10C4D-B61D-4AEF-BF4C-B6EC5817102C}"/>
    <cellStyle name="20% - Énfasis6 34_Margen" xfId="40507" xr:uid="{22848D5A-131E-4755-AC85-E27653D536AA}"/>
    <cellStyle name="20% - Énfasis6 35" xfId="9735" xr:uid="{E254569D-45B9-4603-BE44-1D7DC1441C49}"/>
    <cellStyle name="20% - Énfasis6 35 2" xfId="9736" xr:uid="{3428AD36-F018-4397-A124-52B60E7B45A1}"/>
    <cellStyle name="20% - Énfasis6 35_Margen" xfId="40508" xr:uid="{F095B01B-3B17-4CCB-B614-AD281D532A5A}"/>
    <cellStyle name="20% - Énfasis6 36" xfId="9737" xr:uid="{8411F488-4B81-4C80-99F7-8DE72F52FAC0}"/>
    <cellStyle name="20% - Énfasis6 36 2" xfId="9738" xr:uid="{4C2E3834-8BAF-4096-9D5A-BC69E366314B}"/>
    <cellStyle name="20% - Énfasis6 36_Margen" xfId="40509" xr:uid="{32BD7906-3C06-4EBE-AC25-0774C7C1EEB6}"/>
    <cellStyle name="20% - Énfasis6 37" xfId="9739" xr:uid="{DDC1BCFB-F291-490A-8AED-00000CC7B4ED}"/>
    <cellStyle name="20% - Énfasis6 37 2" xfId="9740" xr:uid="{279DD98C-A661-46F5-9BDA-37C0EB92745B}"/>
    <cellStyle name="20% - Énfasis6 37_Margen" xfId="40510" xr:uid="{CFD8C5AB-AF17-48D0-A065-005157C4DF2F}"/>
    <cellStyle name="20% - Énfasis6 38" xfId="9741" xr:uid="{07B0BE26-C0D6-4058-B2FD-56DB89143A2F}"/>
    <cellStyle name="20% - Énfasis6 38 2" xfId="9742" xr:uid="{F4439397-52ED-46B7-B106-1AE6EFD8A4D4}"/>
    <cellStyle name="20% - Énfasis6 38_Margen" xfId="40511" xr:uid="{030C2610-9E5C-44B5-B206-DB62342708ED}"/>
    <cellStyle name="20% - Énfasis6 39" xfId="9743" xr:uid="{18B87999-F698-4E6A-B837-91A4B6130F22}"/>
    <cellStyle name="20% - Énfasis6 39 2" xfId="9744" xr:uid="{23AA9C88-2F31-4FB9-9474-87DA9CDBAF11}"/>
    <cellStyle name="20% - Énfasis6 39_Margen" xfId="40512" xr:uid="{1ABB07A6-AAA4-4F48-B86F-147DF8AE8B32}"/>
    <cellStyle name="20% - Énfasis6 4" xfId="437" xr:uid="{BA345E6A-9BC3-452A-8494-49B31C761912}"/>
    <cellStyle name="20% - Énfasis6 4 10" xfId="438" xr:uid="{DE8B8228-E7CA-4A74-BB8D-DE6790AD4478}"/>
    <cellStyle name="20% - Énfasis6 4 11" xfId="439" xr:uid="{F214A561-0009-40A1-AF6F-BEB087C01599}"/>
    <cellStyle name="20% - Énfasis6 4 12" xfId="440" xr:uid="{F039E7CB-33CD-4152-92FF-8F2AC6BCC92B}"/>
    <cellStyle name="20% - Énfasis6 4 13" xfId="441" xr:uid="{2A3886D4-5C1B-4FCB-BEA8-9CA8B48D1303}"/>
    <cellStyle name="20% - Énfasis6 4 14" xfId="442" xr:uid="{51F5335F-2D90-4F1C-A829-DF0873C85AE1}"/>
    <cellStyle name="20% - Énfasis6 4 15" xfId="443" xr:uid="{A668AD85-9136-4D87-B4EA-F14F0168E415}"/>
    <cellStyle name="20% - Énfasis6 4 16" xfId="444" xr:uid="{C2D2A65D-EEAE-4C18-B100-40ECEBF44256}"/>
    <cellStyle name="20% - Énfasis6 4 17" xfId="445" xr:uid="{964A36BA-7860-46CF-B560-075C283C79B1}"/>
    <cellStyle name="20% - Énfasis6 4 18" xfId="446" xr:uid="{CC4D95F8-850E-4BFC-A03A-FBC057AC877E}"/>
    <cellStyle name="20% - Énfasis6 4 19" xfId="48632" xr:uid="{1A5AC905-AE49-4BFF-8253-1FC5CC402E48}"/>
    <cellStyle name="20% - Énfasis6 4 2" xfId="447" xr:uid="{7B65F73F-5AF9-47DA-A0CE-0932C46C2293}"/>
    <cellStyle name="20% - Énfasis6 4 3" xfId="448" xr:uid="{F63B2A30-361D-4DE8-95D0-C0236121E6BF}"/>
    <cellStyle name="20% - Énfasis6 4 4" xfId="449" xr:uid="{FC6CF659-E737-4DBC-94E2-77EDF4B1A1B6}"/>
    <cellStyle name="20% - Énfasis6 4 5" xfId="450" xr:uid="{182488CF-82A3-4851-843B-CF6934728CF3}"/>
    <cellStyle name="20% - Énfasis6 4 6" xfId="451" xr:uid="{13FD629E-8D1F-427A-AF2D-8B21CDEB8C85}"/>
    <cellStyle name="20% - Énfasis6 4 7" xfId="452" xr:uid="{07232E49-9DB9-4957-BAED-7F785AFD99DD}"/>
    <cellStyle name="20% - Énfasis6 4 8" xfId="453" xr:uid="{23226467-8C13-4178-A022-75EE3236DE11}"/>
    <cellStyle name="20% - Énfasis6 4 9" xfId="454" xr:uid="{BD9EEF05-6936-4706-9A23-2848E1225F49}"/>
    <cellStyle name="20% - Énfasis6 4_Margen" xfId="40513" xr:uid="{F4C6029A-68EE-4B91-9C93-5B6AE5CBABED}"/>
    <cellStyle name="20% - Énfasis6 40" xfId="9745" xr:uid="{52568FCC-5537-4E35-A026-A6636326C28C}"/>
    <cellStyle name="20% - Énfasis6 40 2" xfId="9746" xr:uid="{1729DBF6-848D-4CC7-8822-4625C2E0FAED}"/>
    <cellStyle name="20% - Énfasis6 40_Margen" xfId="40514" xr:uid="{7603E33D-FA7A-4018-A9F4-6CCC8AABDF4D}"/>
    <cellStyle name="20% - Énfasis6 41" xfId="9747" xr:uid="{F08C3DB5-EC40-4F04-ADAA-67DE41DBED90}"/>
    <cellStyle name="20% - Énfasis6 41 2" xfId="9748" xr:uid="{F6D8950E-D92A-428F-9E6B-460B84BC5737}"/>
    <cellStyle name="20% - Énfasis6 41_Margen" xfId="40515" xr:uid="{D698A113-304D-4928-B4FB-430A0C2B8383}"/>
    <cellStyle name="20% - Énfasis6 42" xfId="9749" xr:uid="{966206A5-9871-49C7-97E7-D25661B93B6B}"/>
    <cellStyle name="20% - Énfasis6 42 2" xfId="9750" xr:uid="{217C0639-FD7C-42D1-BFBC-C819EF8ED8D0}"/>
    <cellStyle name="20% - Énfasis6 42_Margen" xfId="40516" xr:uid="{956DE3CF-B13C-433F-ABEE-ACB26A7CC3D0}"/>
    <cellStyle name="20% - Énfasis6 43" xfId="9751" xr:uid="{E96F0AC7-0125-42C8-8F0B-1EA48DC16A53}"/>
    <cellStyle name="20% - Énfasis6 43 2" xfId="9752" xr:uid="{FA983614-3A61-4029-B48F-774B4A9555CD}"/>
    <cellStyle name="20% - Énfasis6 43_Margen" xfId="40517" xr:uid="{DC58FB0D-4CEC-4EBF-8C6E-9CDD6CF6D34F}"/>
    <cellStyle name="20% - Énfasis6 44" xfId="9753" xr:uid="{1FE8F690-DB8B-417F-9E58-E5473E1D33A3}"/>
    <cellStyle name="20% - Énfasis6 44 2" xfId="9754" xr:uid="{5C95A98A-966C-4DBC-BC3F-D4DD75830B9A}"/>
    <cellStyle name="20% - Énfasis6 44_Margen" xfId="40518" xr:uid="{28E45165-E781-4206-9319-D47A88A5AC88}"/>
    <cellStyle name="20% - Énfasis6 45" xfId="9755" xr:uid="{211C7683-2BE0-4F5D-BDA1-C5D73685FBC5}"/>
    <cellStyle name="20% - Énfasis6 45 2" xfId="9756" xr:uid="{8DCFA31D-2C05-485A-AA20-A256898CA68A}"/>
    <cellStyle name="20% - Énfasis6 45_Margen" xfId="40519" xr:uid="{DA35033F-95AA-4679-AA59-E9DFDB2923C0}"/>
    <cellStyle name="20% - Énfasis6 46" xfId="9757" xr:uid="{D2D6A8D7-5F02-4BF8-9015-2FBD31E7BCE7}"/>
    <cellStyle name="20% - Énfasis6 46 10" xfId="9758" xr:uid="{755363D7-BA11-4BF9-BF4B-CA3CF87940A2}"/>
    <cellStyle name="20% - Énfasis6 46 10 2" xfId="9759" xr:uid="{A029974C-34A0-4443-9ED4-3F270DFBB175}"/>
    <cellStyle name="20% - Énfasis6 46 10_Margen" xfId="40520" xr:uid="{25F125DA-9720-422C-9D9B-B16B18578898}"/>
    <cellStyle name="20% - Énfasis6 46 11" xfId="9760" xr:uid="{98EADF49-81A6-4AC6-ABF8-5D1D19AA4D24}"/>
    <cellStyle name="20% - Énfasis6 46 11 2" xfId="9761" xr:uid="{91A7C042-E6F4-4943-885A-85B049A06975}"/>
    <cellStyle name="20% - Énfasis6 46 11_Margen" xfId="40521" xr:uid="{69907502-DC99-4161-A0FF-883D7069CDAA}"/>
    <cellStyle name="20% - Énfasis6 46 12" xfId="9762" xr:uid="{45DD0BEF-369D-4921-A4E8-FC5D731C1837}"/>
    <cellStyle name="20% - Énfasis6 46 12 2" xfId="9763" xr:uid="{55A3F480-4CD9-4344-823F-20565E030555}"/>
    <cellStyle name="20% - Énfasis6 46 12_Margen" xfId="40522" xr:uid="{0C911108-13B7-444E-A170-D65740B8E3F3}"/>
    <cellStyle name="20% - Énfasis6 46 13" xfId="9764" xr:uid="{AC780EFD-90DD-47F6-9A9F-1AE2A7454633}"/>
    <cellStyle name="20% - Énfasis6 46 13 2" xfId="9765" xr:uid="{C8FC3101-3CB5-417A-99BB-CF6D27861B1E}"/>
    <cellStyle name="20% - Énfasis6 46 13_Margen" xfId="40523" xr:uid="{2C23B2DF-2E90-4A21-8516-C6F7C71BFCC1}"/>
    <cellStyle name="20% - Énfasis6 46 14" xfId="9766" xr:uid="{B9E6DC97-BDAE-4D8C-9785-31BDC3A988DF}"/>
    <cellStyle name="20% - Énfasis6 46 14 2" xfId="9767" xr:uid="{B1E96A11-C7E2-4423-872B-40DF61732C47}"/>
    <cellStyle name="20% - Énfasis6 46 14_Margen" xfId="40524" xr:uid="{4C409FB7-79DB-4CEC-9B43-42B1CCC71F29}"/>
    <cellStyle name="20% - Énfasis6 46 15" xfId="9768" xr:uid="{ADAB3C88-6DB4-4830-B6B9-A783D753BAFE}"/>
    <cellStyle name="20% - Énfasis6 46 15 2" xfId="9769" xr:uid="{FE46813A-AA77-42FE-9215-99BFF7656953}"/>
    <cellStyle name="20% - Énfasis6 46 15_Margen" xfId="40525" xr:uid="{54AC879A-CB92-47F3-8D6B-F761EC6EB2A9}"/>
    <cellStyle name="20% - Énfasis6 46 16" xfId="9770" xr:uid="{BB25C945-C46B-4ACD-AC0B-7C191D0BFAC8}"/>
    <cellStyle name="20% - Énfasis6 46 16 2" xfId="9771" xr:uid="{E52A33DB-0AF8-4FEC-917D-6FED7352C451}"/>
    <cellStyle name="20% - Énfasis6 46 16_Margen" xfId="40526" xr:uid="{8850B759-FD2C-4755-A85F-02D98B8EF442}"/>
    <cellStyle name="20% - Énfasis6 46 17" xfId="9772" xr:uid="{60B1C56F-9029-44FD-B84B-5E0E4EC42334}"/>
    <cellStyle name="20% - Énfasis6 46 17 2" xfId="9773" xr:uid="{40192EDF-20FA-495C-B720-0F8AE89314DD}"/>
    <cellStyle name="20% - Énfasis6 46 17_Margen" xfId="40527" xr:uid="{A71B20EF-2D85-4E27-A6A2-1918BEBDAC6F}"/>
    <cellStyle name="20% - Énfasis6 46 18" xfId="9774" xr:uid="{2B195853-3531-4A4F-ADE6-C5FD50921DFE}"/>
    <cellStyle name="20% - Énfasis6 46 18 2" xfId="9775" xr:uid="{2175A9B5-D847-40EE-A347-CC4341C50AAF}"/>
    <cellStyle name="20% - Énfasis6 46 18_Margen" xfId="40528" xr:uid="{EDD61FBF-8222-4E6A-9B78-89A4245C8AA2}"/>
    <cellStyle name="20% - Énfasis6 46 19" xfId="9776" xr:uid="{13627C22-1AF8-43CC-AB8B-0507BCDA3DC7}"/>
    <cellStyle name="20% - Énfasis6 46 19 2" xfId="9777" xr:uid="{9C873FC2-0A59-4EF0-8ED7-653BAFF49CF0}"/>
    <cellStyle name="20% - Énfasis6 46 19_Margen" xfId="40529" xr:uid="{6C6F7BA8-801C-4209-9F50-75534F06229D}"/>
    <cellStyle name="20% - Énfasis6 46 2" xfId="9778" xr:uid="{ED5D6F24-4DF5-48C4-8796-01D50B705EC1}"/>
    <cellStyle name="20% - Énfasis6 46 2 2" xfId="9779" xr:uid="{14E55B68-73DD-445F-95B6-ECB78EC0E2D9}"/>
    <cellStyle name="20% - Énfasis6 46 2_Margen" xfId="40530" xr:uid="{E36F61FB-B872-4653-AEB5-648DC25C2F9A}"/>
    <cellStyle name="20% - Énfasis6 46 20" xfId="9780" xr:uid="{6D6A831A-D796-4DBA-86F4-1F7353E934E6}"/>
    <cellStyle name="20% - Énfasis6 46 20 2" xfId="9781" xr:uid="{D82D2041-07D3-41E6-884A-422539E8288A}"/>
    <cellStyle name="20% - Énfasis6 46 20_Margen" xfId="40531" xr:uid="{C3A6F8A6-FEAE-40C3-8835-4679B778C28F}"/>
    <cellStyle name="20% - Énfasis6 46 21" xfId="9782" xr:uid="{467A3783-2D16-4D05-B2E7-2EA27FC6F42A}"/>
    <cellStyle name="20% - Énfasis6 46 21 2" xfId="9783" xr:uid="{1BFCCEF8-1B75-4849-8A26-6C0D043C9499}"/>
    <cellStyle name="20% - Énfasis6 46 21_Margen" xfId="40532" xr:uid="{36068A41-5ABA-422A-93B9-14E6F979CD3C}"/>
    <cellStyle name="20% - Énfasis6 46 22" xfId="9784" xr:uid="{01307A43-1D1F-4D88-975E-64D593EB07B7}"/>
    <cellStyle name="20% - Énfasis6 46 3" xfId="9785" xr:uid="{110D7BC0-EBD2-4B14-8599-5E7403E75EF0}"/>
    <cellStyle name="20% - Énfasis6 46 3 2" xfId="9786" xr:uid="{2DA87BCF-1CB7-4F61-BAF0-3224D6F2DD01}"/>
    <cellStyle name="20% - Énfasis6 46 3_Margen" xfId="40533" xr:uid="{61664560-DBFB-43A4-B06C-123C0A5392D0}"/>
    <cellStyle name="20% - Énfasis6 46 4" xfId="9787" xr:uid="{D36C72B6-9298-4666-84A8-F932E0BE4993}"/>
    <cellStyle name="20% - Énfasis6 46 4 2" xfId="9788" xr:uid="{58B3DF39-EF2F-4A49-B35C-F0DE3E6D5326}"/>
    <cellStyle name="20% - Énfasis6 46 4_Margen" xfId="40534" xr:uid="{105D1DCC-BD08-497F-B9BB-A9D69AC9EB45}"/>
    <cellStyle name="20% - Énfasis6 46 5" xfId="9789" xr:uid="{BFE802C4-3E7B-4B52-B376-D26584D39883}"/>
    <cellStyle name="20% - Énfasis6 46 5 2" xfId="9790" xr:uid="{1C660435-A5C5-410E-B407-D1B443485F16}"/>
    <cellStyle name="20% - Énfasis6 46 5_Margen" xfId="40535" xr:uid="{9A55AE83-86D5-4CE3-9B42-402825273A1E}"/>
    <cellStyle name="20% - Énfasis6 46 6" xfId="9791" xr:uid="{E881F526-455D-42CA-B9ED-3B9CA563FC2C}"/>
    <cellStyle name="20% - Énfasis6 46 6 2" xfId="9792" xr:uid="{A9677F89-33AE-4393-8787-8D0E7686656B}"/>
    <cellStyle name="20% - Énfasis6 46 6_Margen" xfId="40536" xr:uid="{88A4D18D-300B-4D7E-82F4-C7D49264FCF1}"/>
    <cellStyle name="20% - Énfasis6 46 7" xfId="9793" xr:uid="{D078F994-71A7-410F-865F-A6616EEBA9A4}"/>
    <cellStyle name="20% - Énfasis6 46 7 2" xfId="9794" xr:uid="{9E45C10E-F4C3-48B8-A040-12FF27335B5A}"/>
    <cellStyle name="20% - Énfasis6 46 7_Margen" xfId="40537" xr:uid="{2C25793C-DC06-4286-AA46-CA16AC0B5D80}"/>
    <cellStyle name="20% - Énfasis6 46 8" xfId="9795" xr:uid="{F513B6DB-5F1C-4F9D-899A-D5B7588CF1C6}"/>
    <cellStyle name="20% - Énfasis6 46 8 2" xfId="9796" xr:uid="{C1DCF6B0-A4E3-4CDE-AF46-7F897A570F61}"/>
    <cellStyle name="20% - Énfasis6 46 8_Margen" xfId="40538" xr:uid="{12CF60E4-402A-49EA-8F95-DE6A98F9850D}"/>
    <cellStyle name="20% - Énfasis6 46 9" xfId="9797" xr:uid="{046D6513-C550-4503-A213-AB13229046D7}"/>
    <cellStyle name="20% - Énfasis6 46 9 2" xfId="9798" xr:uid="{BFE746D9-0979-44E1-A3F2-FE492C3A8120}"/>
    <cellStyle name="20% - Énfasis6 46 9_Margen" xfId="40539" xr:uid="{741F8373-2F1A-4DDE-81A4-A8D537FAE456}"/>
    <cellStyle name="20% - Énfasis6 46_Margen" xfId="40540" xr:uid="{5FF6602E-C331-4190-BA49-A5DCDB4EC784}"/>
    <cellStyle name="20% - Énfasis6 47" xfId="9799" xr:uid="{1C7A7887-33FD-4A0E-A77C-23746E1E6810}"/>
    <cellStyle name="20% - Énfasis6 47 2" xfId="9800" xr:uid="{F8B6BF48-7DF2-4F87-9CC2-5FC49EAA9151}"/>
    <cellStyle name="20% - Énfasis6 47_Margen" xfId="40541" xr:uid="{0BE42813-813F-4F28-BAAE-B759001C2736}"/>
    <cellStyle name="20% - Énfasis6 48" xfId="9801" xr:uid="{A052E5B7-1558-40EE-9672-C6E93F682BA3}"/>
    <cellStyle name="20% - Énfasis6 48 2" xfId="9802" xr:uid="{0F82279B-9F82-47F7-8457-F34354CF14A9}"/>
    <cellStyle name="20% - Énfasis6 48_Margen" xfId="40542" xr:uid="{D0EB726E-E3F3-407B-BA24-D2D712C149DD}"/>
    <cellStyle name="20% - Énfasis6 49" xfId="9803" xr:uid="{FE79C605-2AA3-4062-9411-484C2630FBC0}"/>
    <cellStyle name="20% - Énfasis6 49 2" xfId="9804" xr:uid="{FDB636E4-F44F-4D8D-BA5C-60221811E294}"/>
    <cellStyle name="20% - Énfasis6 49_Margen" xfId="40543" xr:uid="{AD4AEEA4-9A4E-4658-85DE-1A9DB35BFC2D}"/>
    <cellStyle name="20% - Énfasis6 5" xfId="455" xr:uid="{665D25A0-291F-499D-B7FF-B610F3396DDB}"/>
    <cellStyle name="20% - Énfasis6 5 2" xfId="9805" xr:uid="{1B870FA0-E042-411D-9A84-71F6254799B8}"/>
    <cellStyle name="20% - Énfasis6 5 3" xfId="9806" xr:uid="{24B78EAF-EF5A-4289-8C95-F5FF3000763D}"/>
    <cellStyle name="20% - Énfasis6 5_Margen" xfId="40544" xr:uid="{47C0D742-8541-4AF9-8DAD-B3D78F9712F5}"/>
    <cellStyle name="20% - Énfasis6 50" xfId="9807" xr:uid="{F52C15A4-0A61-47B3-AC18-7754E3DE9A6C}"/>
    <cellStyle name="20% - Énfasis6 50 2" xfId="9808" xr:uid="{2E5F9C40-026A-4785-B132-41DDF7697E54}"/>
    <cellStyle name="20% - Énfasis6 50_Margen" xfId="40545" xr:uid="{AF81177B-5B5F-4B08-8040-09B7313019E1}"/>
    <cellStyle name="20% - Énfasis6 51" xfId="9809" xr:uid="{DE708428-359F-42EA-9876-C16D9CCB634C}"/>
    <cellStyle name="20% - Énfasis6 51 2" xfId="9810" xr:uid="{7C5189D0-B877-4EAD-9D0D-812230CD60D8}"/>
    <cellStyle name="20% - Énfasis6 51_Margen" xfId="40546" xr:uid="{1AE695D8-3512-493F-B21C-45A2BE4ED4B2}"/>
    <cellStyle name="20% - Énfasis6 52" xfId="9811" xr:uid="{E0D9D98E-BC19-46DC-BD4E-0AEB55B13054}"/>
    <cellStyle name="20% - Énfasis6 52 2" xfId="9812" xr:uid="{DCC9CBCD-E0C9-4A61-9FB4-EE1EF4057237}"/>
    <cellStyle name="20% - Énfasis6 52_Margen" xfId="40547" xr:uid="{BE87B581-B3F6-4500-9EFB-88A2F0D72871}"/>
    <cellStyle name="20% - Énfasis6 53" xfId="9813" xr:uid="{BBD702A6-47D7-4192-A4FA-9E19682E4B81}"/>
    <cellStyle name="20% - Énfasis6 53 2" xfId="9814" xr:uid="{4BC630D1-99F4-4C17-A343-90F0ED25DAA0}"/>
    <cellStyle name="20% - Énfasis6 53_Margen" xfId="40548" xr:uid="{C7E298B9-AA9D-4EF2-8BF5-45E52D92AB8B}"/>
    <cellStyle name="20% - Énfasis6 54" xfId="9815" xr:uid="{24C1A82D-7F0E-4680-AB7E-9FE1A29541E4}"/>
    <cellStyle name="20% - Énfasis6 54 2" xfId="9816" xr:uid="{41C90CA3-A7EE-473F-B265-5E950D622165}"/>
    <cellStyle name="20% - Énfasis6 54_Margen" xfId="40549" xr:uid="{0CD3CED3-F0CD-4A4B-9108-BD8FF866E4CD}"/>
    <cellStyle name="20% - Énfasis6 55" xfId="9817" xr:uid="{B47F76CB-37DF-408E-B204-23B75C823447}"/>
    <cellStyle name="20% - Énfasis6 55 2" xfId="9818" xr:uid="{671913E2-E677-4139-9DB9-DC522DB4528F}"/>
    <cellStyle name="20% - Énfasis6 55_Margen" xfId="40550" xr:uid="{61232C2F-D866-4525-856E-BE74BDB73E37}"/>
    <cellStyle name="20% - Énfasis6 56" xfId="9819" xr:uid="{6022EBF3-2349-42E9-B66E-AF654BB57DFA}"/>
    <cellStyle name="20% - Énfasis6 56 2" xfId="9820" xr:uid="{41658BC4-096E-431B-BE02-D8FA6D14CA12}"/>
    <cellStyle name="20% - Énfasis6 56_Margen" xfId="40551" xr:uid="{EE879D21-BE44-43D9-ABD3-22BEA25875A7}"/>
    <cellStyle name="20% - Énfasis6 57" xfId="9821" xr:uid="{14787E4E-B549-413F-81E8-B4F318BCC923}"/>
    <cellStyle name="20% - Énfasis6 57 2" xfId="9822" xr:uid="{038786AE-EBA2-4332-A8F4-673EB16FFFAE}"/>
    <cellStyle name="20% - Énfasis6 57_Margen" xfId="40552" xr:uid="{C8F951A0-0B6C-47E2-B545-0C1C42C4EFC9}"/>
    <cellStyle name="20% - Énfasis6 58" xfId="9823" xr:uid="{5EA85973-852E-4E83-A228-F792890C4CB0}"/>
    <cellStyle name="20% - Énfasis6 58 2" xfId="9824" xr:uid="{680CB0F7-C446-424F-B15A-20D968D964CD}"/>
    <cellStyle name="20% - Énfasis6 58_Margen" xfId="40553" xr:uid="{046B0B1D-4360-479E-BB3C-42CAFFF2C4CE}"/>
    <cellStyle name="20% - Énfasis6 59" xfId="9825" xr:uid="{54302B1B-9604-406D-BCA9-0963BA7801D8}"/>
    <cellStyle name="20% - Énfasis6 59 2" xfId="9826" xr:uid="{443C96F7-8317-42BA-A864-363F5744C9D3}"/>
    <cellStyle name="20% - Énfasis6 59_Margen" xfId="40554" xr:uid="{281CD4C0-6192-4812-BF8F-238E97B1C317}"/>
    <cellStyle name="20% - Énfasis6 6" xfId="9827" xr:uid="{3DCE1AEE-1469-450C-81A4-C388BE772481}"/>
    <cellStyle name="20% - Énfasis6 6 2" xfId="9828" xr:uid="{5A6FD5B1-AC15-473D-ACCD-228C3C133DC1}"/>
    <cellStyle name="20% - Énfasis6 6 3" xfId="9829" xr:uid="{18DDDB28-0FCB-4FB5-BA0D-92A50A213D6B}"/>
    <cellStyle name="20% - Énfasis6 6_Margen" xfId="40555" xr:uid="{57E5098B-94C3-4525-90A6-D659852BA061}"/>
    <cellStyle name="20% - Énfasis6 60" xfId="9830" xr:uid="{75D4CB76-8E66-4DF1-9BD1-49047E5FC4AC}"/>
    <cellStyle name="20% - Énfasis6 60 2" xfId="9831" xr:uid="{2B4AA581-C7F8-43F1-93DC-28C4545442BC}"/>
    <cellStyle name="20% - Énfasis6 60_Margen" xfId="40556" xr:uid="{9034A27D-B49E-4289-9CC2-8848C53A24C1}"/>
    <cellStyle name="20% - Énfasis6 61" xfId="9832" xr:uid="{DD5937D7-1021-4ACF-BB4A-9710F7A8C6E7}"/>
    <cellStyle name="20% - Énfasis6 61 2" xfId="9833" xr:uid="{6BBBAC91-AC40-4D04-926A-5A7E38BF6879}"/>
    <cellStyle name="20% - Énfasis6 61_Margen" xfId="40557" xr:uid="{AFF1B42C-EA33-4728-BBB7-D5950FC76DC5}"/>
    <cellStyle name="20% - Énfasis6 62" xfId="9834" xr:uid="{68DD2A4A-7FD2-48C9-9DD6-D9CF1866AAF6}"/>
    <cellStyle name="20% - Énfasis6 62 2" xfId="9835" xr:uid="{F5B21F23-54BA-4FFD-8404-E9859D1E97FB}"/>
    <cellStyle name="20% - Énfasis6 62_Margen" xfId="40558" xr:uid="{5FBF65B1-524D-4EA4-A032-D4B4F32C2CFE}"/>
    <cellStyle name="20% - Énfasis6 63" xfId="9836" xr:uid="{57187468-B1F8-4C4E-9A6B-C8A31CCCEF46}"/>
    <cellStyle name="20% - Énfasis6 63 2" xfId="9837" xr:uid="{44941D66-4240-4529-A958-4C514321E9EC}"/>
    <cellStyle name="20% - Énfasis6 63_Margen" xfId="40559" xr:uid="{41E74394-1ABA-4310-A5BB-6BCB987E5787}"/>
    <cellStyle name="20% - Énfasis6 64" xfId="9838" xr:uid="{C976C1E1-870D-4CA4-BA4E-07A8AA7E2F4D}"/>
    <cellStyle name="20% - Énfasis6 64 2" xfId="9839" xr:uid="{85F6A6C0-AEC7-4C9F-B7F6-93F9B15D039A}"/>
    <cellStyle name="20% - Énfasis6 64_Margen" xfId="40560" xr:uid="{21A03F58-A99A-4027-895A-7474E84A0488}"/>
    <cellStyle name="20% - Énfasis6 65" xfId="9840" xr:uid="{D09BC021-8D1D-4831-86E4-E8A7763EB4FA}"/>
    <cellStyle name="20% - Énfasis6 65 2" xfId="9841" xr:uid="{3FF0CD72-F0E1-41D5-B737-C21C8418A5FF}"/>
    <cellStyle name="20% - Énfasis6 65_Margen" xfId="40561" xr:uid="{52912132-234E-4472-B50C-D6C4310906EB}"/>
    <cellStyle name="20% - Énfasis6 66" xfId="9842" xr:uid="{4AFE77E8-A54B-42C9-A96A-9F2A26D8F9DD}"/>
    <cellStyle name="20% - Énfasis6 66 2" xfId="9843" xr:uid="{753C374C-842E-4B0C-8680-1324E42A11B7}"/>
    <cellStyle name="20% - Énfasis6 66_Margen" xfId="40562" xr:uid="{A896B3F4-191B-4D36-BED9-71A5592099E4}"/>
    <cellStyle name="20% - Énfasis6 67" xfId="9844" xr:uid="{624DBA17-5B72-4484-A989-B413F9FDAD60}"/>
    <cellStyle name="20% - Énfasis6 67 2" xfId="9845" xr:uid="{FC2B234D-B683-4FEB-A3F0-695A19460EB4}"/>
    <cellStyle name="20% - Énfasis6 67_Margen" xfId="40563" xr:uid="{AF630DEF-DD5A-4E77-BFD1-90A606B97C31}"/>
    <cellStyle name="20% - Énfasis6 68" xfId="9846" xr:uid="{DDD124C0-9692-4B93-9408-231FABF43DA8}"/>
    <cellStyle name="20% - Énfasis6 68 2" xfId="9847" xr:uid="{A3ABC6A1-65E1-4BBF-9C15-4792B874F89A}"/>
    <cellStyle name="20% - Énfasis6 68_Margen" xfId="40564" xr:uid="{CB6CBC89-EF43-44A3-8ED4-CED9E17D060C}"/>
    <cellStyle name="20% - Énfasis6 69" xfId="9848" xr:uid="{BFEFD646-15EF-42D0-83CC-0F5F1D6ECE56}"/>
    <cellStyle name="20% - Énfasis6 69 2" xfId="9849" xr:uid="{3002273A-BD70-4859-9C33-EFDD018C6339}"/>
    <cellStyle name="20% - Énfasis6 69_Margen" xfId="40565" xr:uid="{577E9DA9-0719-4644-877B-924C4E0C1BE4}"/>
    <cellStyle name="20% - Énfasis6 7" xfId="9850" xr:uid="{B15BB662-73D8-4660-AB97-D610F44F8C11}"/>
    <cellStyle name="20% - Énfasis6 7 2" xfId="9851" xr:uid="{0FD1C404-F1C3-48E4-A8DA-2A7CA4B516F7}"/>
    <cellStyle name="20% - Énfasis6 7 3" xfId="9852" xr:uid="{79C2941A-FAEB-4626-AA09-3AA6D318BFF4}"/>
    <cellStyle name="20% - Énfasis6 7_Margen" xfId="40566" xr:uid="{F96C9051-2E9D-4837-9A13-ABBAD8DC8A9E}"/>
    <cellStyle name="20% - Énfasis6 70" xfId="9853" xr:uid="{A1D0A603-9E40-438B-9E8F-6D993F08DC3D}"/>
    <cellStyle name="20% - Énfasis6 70 2" xfId="9854" xr:uid="{CFBBBBDE-61ED-4C26-A0B9-D81E820CE52A}"/>
    <cellStyle name="20% - Énfasis6 70_Margen" xfId="40567" xr:uid="{55E476EC-E823-426D-80B1-D029B9AD4A49}"/>
    <cellStyle name="20% - Énfasis6 71" xfId="9855" xr:uid="{4759B7D9-4A09-4BE2-B15F-16D0086699E4}"/>
    <cellStyle name="20% - Énfasis6 71 2" xfId="9856" xr:uid="{8B037EC2-879D-4312-96E3-7F1A07F56F51}"/>
    <cellStyle name="20% - Énfasis6 71_Margen" xfId="40568" xr:uid="{A3BD9E74-FE40-4659-9904-52C9524DC3DC}"/>
    <cellStyle name="20% - Énfasis6 72" xfId="9857" xr:uid="{BF3030E1-024E-43BD-8A2E-1ABA19C80CF3}"/>
    <cellStyle name="20% - Énfasis6 72 2" xfId="9858" xr:uid="{DE61C3E2-1FC1-4628-A0BC-ADFBAE31C1EA}"/>
    <cellStyle name="20% - Énfasis6 72_Margen" xfId="40569" xr:uid="{19AD5B54-072B-46FB-8553-07FC23B332DA}"/>
    <cellStyle name="20% - Énfasis6 73" xfId="9859" xr:uid="{557F901F-FC69-4A44-9A3E-3F451A2C9E00}"/>
    <cellStyle name="20% - Énfasis6 73 2" xfId="9860" xr:uid="{B21CACBC-C8A2-47E6-8089-35EB5AD5ED9B}"/>
    <cellStyle name="20% - Énfasis6 73_Margen" xfId="40570" xr:uid="{1EC94EA1-1CDB-446C-B9AD-664207F6F5F7}"/>
    <cellStyle name="20% - Énfasis6 74" xfId="9861" xr:uid="{A9BE834C-B615-4ACF-BB75-542AC6420291}"/>
    <cellStyle name="20% - Énfasis6 74 2" xfId="9862" xr:uid="{9E9F2E16-9B59-411E-ABA3-7E33F8B840E8}"/>
    <cellStyle name="20% - Énfasis6 74_Margen" xfId="40571" xr:uid="{9BE18DFB-BE6B-483E-AD5D-B8C78D5B42FC}"/>
    <cellStyle name="20% - Énfasis6 75" xfId="9863" xr:uid="{D0FB8F72-54CF-4CCE-A421-F347773EBF19}"/>
    <cellStyle name="20% - Énfasis6 75 2" xfId="9864" xr:uid="{B98C2641-93AE-421D-898D-D5641BD5C254}"/>
    <cellStyle name="20% - Énfasis6 75_Margen" xfId="40572" xr:uid="{2335A9DC-ED85-46EC-A9E8-144BD6D2487D}"/>
    <cellStyle name="20% - Énfasis6 76" xfId="9865" xr:uid="{9EB14DBB-BCEA-450D-B039-C71C42F8057F}"/>
    <cellStyle name="20% - Énfasis6 76 2" xfId="9866" xr:uid="{74A79D86-6874-46C7-B24F-02114033E836}"/>
    <cellStyle name="20% - Énfasis6 76_Margen" xfId="40573" xr:uid="{33AC7F4D-9D42-4EBE-B1D4-7A26F37837B7}"/>
    <cellStyle name="20% - Énfasis6 77" xfId="9867" xr:uid="{18BD9F80-AF92-41E0-A19B-676351B6D1CD}"/>
    <cellStyle name="20% - Énfasis6 77 2" xfId="9868" xr:uid="{E321C9AA-427E-4F5C-9CEE-CD473788CE8F}"/>
    <cellStyle name="20% - Énfasis6 77_Margen" xfId="40574" xr:uid="{1477F9B3-463D-43F9-98F1-2E36C59432EC}"/>
    <cellStyle name="20% - Énfasis6 78" xfId="9869" xr:uid="{962F92AB-DA9D-4316-973E-D86DAC997A70}"/>
    <cellStyle name="20% - Énfasis6 78 2" xfId="9870" xr:uid="{2DB391D7-4E4C-40B1-872B-589C0C0AF6D4}"/>
    <cellStyle name="20% - Énfasis6 78_Margen" xfId="40575" xr:uid="{51E0BA2E-8BEF-4669-9C7C-8EA7AFF98141}"/>
    <cellStyle name="20% - Énfasis6 79" xfId="9871" xr:uid="{CCA4D2D0-1700-4175-985E-31891047E7FF}"/>
    <cellStyle name="20% - Énfasis6 79 2" xfId="9872" xr:uid="{7C31A1E7-FE69-47E1-9087-976FA93C2644}"/>
    <cellStyle name="20% - Énfasis6 79_Margen" xfId="40576" xr:uid="{2440E1D1-1B4E-49C6-9E3B-882F3C262060}"/>
    <cellStyle name="20% - Énfasis6 8" xfId="9873" xr:uid="{39E6081A-46DE-4B50-A8C1-4794144A5049}"/>
    <cellStyle name="20% - Énfasis6 8 2" xfId="9874" xr:uid="{88C356FE-9360-4B02-9D3C-938B677B4BA9}"/>
    <cellStyle name="20% - Énfasis6 8 3" xfId="9875" xr:uid="{3C570CA5-B5CC-4ACE-BF7F-8AC9F62C1E3A}"/>
    <cellStyle name="20% - Énfasis6 8_Margen" xfId="40577" xr:uid="{119DCDF1-73BA-4387-A795-3C0C387CEECB}"/>
    <cellStyle name="20% - Énfasis6 80" xfId="9876" xr:uid="{87D34F23-AEFF-4E43-8841-408A99BACB13}"/>
    <cellStyle name="20% - Énfasis6 80 2" xfId="9877" xr:uid="{C50286F7-2569-4DFC-81B2-5BC0F3C3519B}"/>
    <cellStyle name="20% - Énfasis6 80_Margen" xfId="40578" xr:uid="{93C1D393-5E9F-461E-9E99-AEDB26493893}"/>
    <cellStyle name="20% - Énfasis6 81" xfId="9878" xr:uid="{F5E50C1A-15C5-4A7F-B6D0-9CED3E79F9F3}"/>
    <cellStyle name="20% - Énfasis6 81 2" xfId="9879" xr:uid="{9901940F-752E-475B-B252-1942D595ACB1}"/>
    <cellStyle name="20% - Énfasis6 81_Margen" xfId="40579" xr:uid="{45D0E15A-D917-40C8-9C7A-1219AE0D6CD3}"/>
    <cellStyle name="20% - Énfasis6 82" xfId="9880" xr:uid="{5B258B97-A64D-4AA5-A5D4-E9B6E666E133}"/>
    <cellStyle name="20% - Énfasis6 82 2" xfId="9881" xr:uid="{F614D05B-F091-4C71-B284-80DAA3B618CB}"/>
    <cellStyle name="20% - Énfasis6 82_Margen" xfId="40580" xr:uid="{18EAB956-A078-4128-9B11-53D988F58926}"/>
    <cellStyle name="20% - Énfasis6 83" xfId="9882" xr:uid="{11950636-1F32-4144-BD23-C7571730D8C5}"/>
    <cellStyle name="20% - Énfasis6 83 2" xfId="9883" xr:uid="{175F4664-076E-47E9-A7F0-530AACA37DA1}"/>
    <cellStyle name="20% - Énfasis6 83_Margen" xfId="40581" xr:uid="{65AE75A8-F10F-4D10-9E29-CE7EEDE5526A}"/>
    <cellStyle name="20% - Énfasis6 84" xfId="9884" xr:uid="{F93F4CD8-CAF0-43DB-8C44-3F6C47CEA45B}"/>
    <cellStyle name="20% - Énfasis6 84 2" xfId="9885" xr:uid="{AA369643-3FD8-40A9-AFC5-C51869814B56}"/>
    <cellStyle name="20% - Énfasis6 84_Margen" xfId="40582" xr:uid="{EE58B1BA-916F-442E-9E6D-24669F9F52CC}"/>
    <cellStyle name="20% - Énfasis6 85" xfId="9886" xr:uid="{2B665A41-862E-45CA-B9D6-5D7B11FCC883}"/>
    <cellStyle name="20% - Énfasis6 85 2" xfId="9887" xr:uid="{457AB517-A071-4877-BD42-EFAE51B7F169}"/>
    <cellStyle name="20% - Énfasis6 85_Margen" xfId="40583" xr:uid="{1EBBCB0B-23F2-4026-B4C1-B4704E7AF44F}"/>
    <cellStyle name="20% - Énfasis6 86" xfId="9888" xr:uid="{FDBA8FB9-DCE8-4AF6-B4E3-38D4D2964ADC}"/>
    <cellStyle name="20% - Énfasis6 86 2" xfId="9889" xr:uid="{50B45434-E50C-4D24-9DD2-45730BD336EB}"/>
    <cellStyle name="20% - Énfasis6 86_Margen" xfId="40584" xr:uid="{B0A02514-F84F-4BC8-9788-DE666A0C902B}"/>
    <cellStyle name="20% - Énfasis6 87" xfId="9890" xr:uid="{5D4EC076-2174-480A-9055-3660DFC68B96}"/>
    <cellStyle name="20% - Énfasis6 87 2" xfId="9891" xr:uid="{0A2DF5F1-B80F-487F-9D37-AC56F0E82864}"/>
    <cellStyle name="20% - Énfasis6 87_Margen" xfId="40585" xr:uid="{A358549A-8E81-4800-9FE8-23DA938613A1}"/>
    <cellStyle name="20% - Énfasis6 88" xfId="9892" xr:uid="{BCF262C0-E6BA-40A0-AC22-A1C1BD019769}"/>
    <cellStyle name="20% - Énfasis6 88 2" xfId="9893" xr:uid="{D6E8B60E-CD8E-44F4-A629-3B7F478A805C}"/>
    <cellStyle name="20% - Énfasis6 88_Margen" xfId="40586" xr:uid="{80574CDC-CFD0-46DA-B3A6-722BC57E6E32}"/>
    <cellStyle name="20% - Énfasis6 89" xfId="9894" xr:uid="{FEF97D8C-66FC-4265-9924-51C5FB5AFCE7}"/>
    <cellStyle name="20% - Énfasis6 89 2" xfId="9895" xr:uid="{9EA9D4FC-FFF7-4CF2-A84A-527D2101E1B2}"/>
    <cellStyle name="20% - Énfasis6 89_Margen" xfId="40587" xr:uid="{275A0B75-BC2B-4320-98F6-7332DD799885}"/>
    <cellStyle name="20% - Énfasis6 9" xfId="9896" xr:uid="{C333249E-0BC6-450B-844C-9730E7086395}"/>
    <cellStyle name="20% - Énfasis6 9 2" xfId="9897" xr:uid="{AC79A009-53C9-4F9F-AF16-948C990E9187}"/>
    <cellStyle name="20% - Énfasis6 9 3" xfId="9898" xr:uid="{AD7F7EA4-4541-4240-8E35-E944A505B95C}"/>
    <cellStyle name="20% - Énfasis6 9_Margen" xfId="40588" xr:uid="{82FE4EFA-7E59-439F-BB60-029C34197BB3}"/>
    <cellStyle name="20% - Énfasis6 90" xfId="9899" xr:uid="{365363F1-0E9F-483A-ABCA-A5A020227984}"/>
    <cellStyle name="20% - Énfasis6 90 2" xfId="9900" xr:uid="{DF8BA918-B37F-4DDD-9239-47BE7CD98EEE}"/>
    <cellStyle name="20% - Énfasis6 90_Margen" xfId="40589" xr:uid="{9B3A6F12-2394-434A-8301-B2ED230C0D8A}"/>
    <cellStyle name="20% - Énfasis6 91" xfId="9901" xr:uid="{DA099150-6A85-4987-9544-29FB0348899A}"/>
    <cellStyle name="20% - Énfasis6 91 2" xfId="9902" xr:uid="{A1FFCD17-B4C0-4B0F-A0D2-9B2D7F59848B}"/>
    <cellStyle name="20% - Énfasis6 91_Margen" xfId="40590" xr:uid="{969BB4F1-50E2-4BAD-9E01-DD9B8682A74A}"/>
    <cellStyle name="20% - Énfasis6 92" xfId="9903" xr:uid="{FEB2A0AA-40F3-42AB-9829-ACFF98382F1A}"/>
    <cellStyle name="20% - Énfasis6 92 2" xfId="9904" xr:uid="{AD184C66-FAD4-4E71-B27A-95FFAFD89581}"/>
    <cellStyle name="20% - Énfasis6 92_Margen" xfId="40591" xr:uid="{844902E1-F908-43AB-AC2B-7378E2DAB315}"/>
    <cellStyle name="20% - Énfasis6 93" xfId="9905" xr:uid="{5D453388-E000-4B4B-B828-D6ECE0C8BE01}"/>
    <cellStyle name="20% - Énfasis6 93 2" xfId="9906" xr:uid="{1477FA05-297B-49C3-9D5C-546D80228348}"/>
    <cellStyle name="20% - Énfasis6 93_Margen" xfId="40592" xr:uid="{1428D191-AD23-483E-BA11-DFE4776D5B3C}"/>
    <cellStyle name="20% - Énfasis6 94" xfId="9907" xr:uid="{44E7CA3B-A148-42ED-94C4-8CD0042A69CD}"/>
    <cellStyle name="20% - Énfasis6 94 2" xfId="9908" xr:uid="{3A74BD30-F39C-46F5-810F-296F5935A04F}"/>
    <cellStyle name="20% - Énfasis6 94_Margen" xfId="40593" xr:uid="{63123061-0347-49D4-B0E9-41EA568563E2}"/>
    <cellStyle name="20% - Énfasis6 95" xfId="9909" xr:uid="{8A93E7B2-CF2F-41FF-8C53-FCBAD98F982D}"/>
    <cellStyle name="20% - Énfasis6 95 2" xfId="9910" xr:uid="{F10ECD10-8BA7-4E8D-BFF7-B499407FECAB}"/>
    <cellStyle name="20% - Énfasis6 95_Margen" xfId="40594" xr:uid="{CDEB86B1-FF30-4B00-9E06-DBD9E4A393AC}"/>
    <cellStyle name="20% - Énfasis6 96" xfId="9911" xr:uid="{C406E701-2AED-4DE3-B45E-B30B573F757B}"/>
    <cellStyle name="20% - Énfasis6 96 2" xfId="9912" xr:uid="{7FE05E16-0D69-4CC6-8A9A-BBD0F1E60BB1}"/>
    <cellStyle name="20% - Énfasis6 96_Margen" xfId="40595" xr:uid="{777C85FD-1A9C-4927-9563-09F44DD9FBB0}"/>
    <cellStyle name="20% - Énfasis6 97" xfId="9913" xr:uid="{377B5F6B-524F-43AE-A9A8-FCB28CD7994C}"/>
    <cellStyle name="20% - Énfasis6 97 2" xfId="9914" xr:uid="{588AE2E1-F914-4861-A519-3EC0715D08A7}"/>
    <cellStyle name="20% - Énfasis6 97_Margen" xfId="40596" xr:uid="{150907A3-E30A-4109-ACD9-ECD52AB901D4}"/>
    <cellStyle name="20% - Énfasis6 98" xfId="9915" xr:uid="{59264C1E-18BE-4BA3-BC62-79924646FA5A}"/>
    <cellStyle name="20% - Énfasis6 98 2" xfId="9916" xr:uid="{A53729DD-D9CC-4EED-AB9B-BA317EC8BC22}"/>
    <cellStyle name="20% - Énfasis6 98_Margen" xfId="40597" xr:uid="{C08A538B-C3E7-48C1-82EB-B82A92C8BD03}"/>
    <cellStyle name="20% - Énfasis6 99" xfId="9917" xr:uid="{A00C4FAC-EA87-46F7-9916-6F0EF56F0704}"/>
    <cellStyle name="20% - Énfasis6 99 2" xfId="9918" xr:uid="{52FF9B0F-96C6-4C21-921C-A98B3407F088}"/>
    <cellStyle name="20% - Énfasis6 99_Margen" xfId="40598" xr:uid="{F68CB7F8-F562-44C7-B597-98DE79C04DEC}"/>
    <cellStyle name="40% - Accent1" xfId="72" xr:uid="{A3F9156C-315E-4018-BAE5-953DE541B08F}"/>
    <cellStyle name="40% - Accent1 10" xfId="9919" xr:uid="{7D0F3C41-DC11-49CF-97F3-F7145A800C0F}"/>
    <cellStyle name="40% - Accent1 11" xfId="9920" xr:uid="{E26C7F58-71FD-45C3-B387-8A58572E330F}"/>
    <cellStyle name="40% - Accent1 12" xfId="9921" xr:uid="{72C660BF-483E-4339-8922-70854A6F513B}"/>
    <cellStyle name="40% - Accent1 13" xfId="9922" xr:uid="{B4996723-65D3-48D1-992F-07045BE79B3A}"/>
    <cellStyle name="40% - Accent1 2" xfId="9923" xr:uid="{2C71EC36-1508-4C8A-8598-216476F9EE04}"/>
    <cellStyle name="40% - Accent1 2 2" xfId="40599" xr:uid="{383E1D8F-B0C1-4CBF-A74A-0C5925EA86ED}"/>
    <cellStyle name="40% - Accent1 2 3" xfId="49565" xr:uid="{400A84A6-0FFD-4AE4-A610-7C8DF5F449B0}"/>
    <cellStyle name="40% - Accent1 3" xfId="9924" xr:uid="{BAD4686E-482A-4116-BCB0-C7FE74F4444D}"/>
    <cellStyle name="40% - Accent1 3 2" xfId="49566" xr:uid="{D7F90458-CE67-4ABC-97B4-21AEAF017309}"/>
    <cellStyle name="40% - Accent1 4" xfId="9925" xr:uid="{1D986C24-7C13-40F7-AEF2-8B0D65909CDB}"/>
    <cellStyle name="40% - Accent1 5" xfId="9926" xr:uid="{02F714AC-D49B-4CE5-A01B-950580DD67C0}"/>
    <cellStyle name="40% - Accent1 6" xfId="9927" xr:uid="{DC247003-F82A-4BCB-A508-E89643786235}"/>
    <cellStyle name="40% - Accent1 7" xfId="9928" xr:uid="{B0AD44C1-5444-4345-BC12-B995E0CD4E36}"/>
    <cellStyle name="40% - Accent1 8" xfId="9929" xr:uid="{F3D7D4FC-05B3-472C-BF20-51A2D3B1A45F}"/>
    <cellStyle name="40% - Accent1 9" xfId="9930" xr:uid="{2B0BA9B7-0D6A-47C9-B261-B463C029B648}"/>
    <cellStyle name="40% - Accent2" xfId="75" xr:uid="{7E21E366-160D-4520-8E88-AEC434293E2E}"/>
    <cellStyle name="40% - Accent2 10" xfId="9931" xr:uid="{3FD31D9D-4175-4713-B858-2BEE48B2746D}"/>
    <cellStyle name="40% - Accent2 11" xfId="9932" xr:uid="{D8A03EEC-4884-4B6B-B15F-BA7B5CC42F13}"/>
    <cellStyle name="40% - Accent2 12" xfId="9933" xr:uid="{CBE3F398-96A3-4541-83A6-DACE7FB1EDB5}"/>
    <cellStyle name="40% - Accent2 13" xfId="9934" xr:uid="{EF007433-FB78-4BC9-96EF-54816D0EB728}"/>
    <cellStyle name="40% - Accent2 2" xfId="9935" xr:uid="{CFBEBE12-BB27-434F-B2A2-9F8EF9BE4653}"/>
    <cellStyle name="40% - Accent2 2 2" xfId="49568" xr:uid="{A074E49F-63BF-4885-82AA-1FBF2ECDDAE1}"/>
    <cellStyle name="40% - Accent2 3" xfId="9936" xr:uid="{65C22A77-15F1-40B5-A25E-979EB23744AB}"/>
    <cellStyle name="40% - Accent2 3 2" xfId="49569" xr:uid="{E8FE232C-0344-49DF-B658-600936C3F124}"/>
    <cellStyle name="40% - Accent2 4" xfId="9937" xr:uid="{2EF25AC2-D57B-4CFD-9852-C66337BBF67A}"/>
    <cellStyle name="40% - Accent2 5" xfId="9938" xr:uid="{F68FAAE3-1811-441B-BC2A-C046B516DB20}"/>
    <cellStyle name="40% - Accent2 6" xfId="9939" xr:uid="{E9E4BD98-FF84-4D28-898E-A3BD6512FFC9}"/>
    <cellStyle name="40% - Accent2 7" xfId="9940" xr:uid="{1FF0E7DC-205A-4058-B3EB-095627B3EE35}"/>
    <cellStyle name="40% - Accent2 8" xfId="9941" xr:uid="{DB810E83-60E9-4AB1-B865-24CA35D34792}"/>
    <cellStyle name="40% - Accent2 9" xfId="9942" xr:uid="{7A586663-50E1-46F0-BDF3-D8CAD38DD99C}"/>
    <cellStyle name="40% - Accent3" xfId="78" xr:uid="{1FA50EF9-A894-4BAB-9EEC-2C753F740867}"/>
    <cellStyle name="40% - Accent3 10" xfId="9943" xr:uid="{CE12FE82-61D8-4E68-81F1-33B06B889BD8}"/>
    <cellStyle name="40% - Accent3 11" xfId="9944" xr:uid="{0D8C3CEE-8FA1-4FE5-B8B4-195B8C50733B}"/>
    <cellStyle name="40% - Accent3 12" xfId="9945" xr:uid="{703714CD-E9B6-432E-973A-7B8702E6E8F9}"/>
    <cellStyle name="40% - Accent3 13" xfId="9946" xr:uid="{5961E17B-9732-44A2-A8B4-27BE747A015A}"/>
    <cellStyle name="40% - Accent3 2" xfId="9947" xr:uid="{5D8DC9E2-67D8-4D2C-8C47-96CF392289BD}"/>
    <cellStyle name="40% - Accent3 2 2" xfId="40600" xr:uid="{4914DB49-F15E-47AB-96AB-8D95B335D948}"/>
    <cellStyle name="40% - Accent3 2 3" xfId="49571" xr:uid="{CEC8CCDF-ECAD-4461-864A-9C291E8D4EDC}"/>
    <cellStyle name="40% - Accent3 3" xfId="9948" xr:uid="{4CDA3D92-89BF-49AE-BB59-5C416749C30B}"/>
    <cellStyle name="40% - Accent3 3 2" xfId="49572" xr:uid="{0655DD84-F270-45B0-8170-C3B9C449D9B9}"/>
    <cellStyle name="40% - Accent3 4" xfId="9949" xr:uid="{DD07A840-68E4-4E99-9BA2-A8C171178EE6}"/>
    <cellStyle name="40% - Accent3 5" xfId="9950" xr:uid="{9610D48B-D53D-4EB2-9254-C4C8E65E6851}"/>
    <cellStyle name="40% - Accent3 6" xfId="9951" xr:uid="{1B5DDB1E-23F2-43B0-915D-3B75B5C130DD}"/>
    <cellStyle name="40% - Accent3 7" xfId="9952" xr:uid="{DE7647A6-6703-4EC1-92D3-09F5D3CD9B36}"/>
    <cellStyle name="40% - Accent3 8" xfId="9953" xr:uid="{1DF62C28-36E2-42F5-A3FB-65AD56677D13}"/>
    <cellStyle name="40% - Accent3 9" xfId="9954" xr:uid="{BE7900DA-425C-44BC-B1A7-CCAC00AA05AB}"/>
    <cellStyle name="40% - Accent4" xfId="81" xr:uid="{03FAAC08-A095-4833-AA02-DA9760F8D26A}"/>
    <cellStyle name="40% - Accent4 10" xfId="9955" xr:uid="{88FC7E96-B165-4B93-989A-A2A7E864A87E}"/>
    <cellStyle name="40% - Accent4 11" xfId="9956" xr:uid="{19685FC4-3CEC-4C48-B1FE-B7D773FE976B}"/>
    <cellStyle name="40% - Accent4 12" xfId="9957" xr:uid="{48A8C5DA-B529-405F-8FF3-4E2C3E586EB8}"/>
    <cellStyle name="40% - Accent4 13" xfId="9958" xr:uid="{78D8FDE7-D84D-458C-AB2C-89962980E332}"/>
    <cellStyle name="40% - Accent4 2" xfId="9959" xr:uid="{EF529A78-6FCD-4EBF-AEA1-198288586562}"/>
    <cellStyle name="40% - Accent4 2 2" xfId="40601" xr:uid="{034523D3-FAF5-42D3-9B1B-458EA1BF0404}"/>
    <cellStyle name="40% - Accent4 2 3" xfId="49574" xr:uid="{4A0835DF-EC5A-4111-AD7D-5CE80AE6BDC6}"/>
    <cellStyle name="40% - Accent4 3" xfId="9960" xr:uid="{C09D6315-98F3-426B-B861-7EC0080B5DAD}"/>
    <cellStyle name="40% - Accent4 3 2" xfId="49575" xr:uid="{72EF12EE-AB7A-4858-BD35-04DB0F6C58DB}"/>
    <cellStyle name="40% - Accent4 4" xfId="9961" xr:uid="{44A7DD03-7458-44C8-AA04-E47A3919DCD6}"/>
    <cellStyle name="40% - Accent4 5" xfId="9962" xr:uid="{40201518-2721-416C-ACC7-33F7FCE8FC9C}"/>
    <cellStyle name="40% - Accent4 6" xfId="9963" xr:uid="{815D9003-94BA-4A9B-97C4-779E4C0764DE}"/>
    <cellStyle name="40% - Accent4 7" xfId="9964" xr:uid="{13A4454D-0422-491F-A817-6C192A2E16A1}"/>
    <cellStyle name="40% - Accent4 8" xfId="9965" xr:uid="{89DCA28F-7366-440D-999E-B54AC39B0145}"/>
    <cellStyle name="40% - Accent4 9" xfId="9966" xr:uid="{1DFD9CF0-67E6-4D2A-9CDA-A7DD2D5D1BC5}"/>
    <cellStyle name="40% - Accent5" xfId="84" xr:uid="{429301C4-F03C-48E9-A4A5-A283E6957C18}"/>
    <cellStyle name="40% - Accent5 10" xfId="9967" xr:uid="{AC4746CF-0D5D-4131-9F1E-1A4F36AA23E4}"/>
    <cellStyle name="40% - Accent5 11" xfId="9968" xr:uid="{C8575DA8-F61B-49CB-9250-BFD72CF5C091}"/>
    <cellStyle name="40% - Accent5 12" xfId="9969" xr:uid="{89515725-F267-4639-9ABE-49AFD19B81CE}"/>
    <cellStyle name="40% - Accent5 13" xfId="9970" xr:uid="{0DC15D62-2A6E-454D-A725-603969412AAC}"/>
    <cellStyle name="40% - Accent5 2" xfId="9971" xr:uid="{B9F18456-C8FC-44CB-8D5E-3373B1B773C2}"/>
    <cellStyle name="40% - Accent5 2 2" xfId="40602" xr:uid="{C52C2A13-2712-4F23-A5C2-04B58F77714B}"/>
    <cellStyle name="40% - Accent5 2 3" xfId="49577" xr:uid="{749FC790-06C3-4767-96C7-6E4725842B50}"/>
    <cellStyle name="40% - Accent5 3" xfId="9972" xr:uid="{D0292AD5-35A3-4648-8A39-3547C91E6511}"/>
    <cellStyle name="40% - Accent5 3 2" xfId="49578" xr:uid="{83B1E1E8-DF19-42B5-9F0C-C35E6EEF9F8E}"/>
    <cellStyle name="40% - Accent5 4" xfId="9973" xr:uid="{DD9541C6-39A1-4BC6-8627-B141614C84EC}"/>
    <cellStyle name="40% - Accent5 5" xfId="9974" xr:uid="{BBFA5032-E836-4007-A8E7-C4CF361AB0AD}"/>
    <cellStyle name="40% - Accent5 6" xfId="9975" xr:uid="{0D39F69F-712C-4587-8169-10B345CF5907}"/>
    <cellStyle name="40% - Accent5 7" xfId="9976" xr:uid="{D9E1DEBE-8B1E-480F-8212-E52949FC9999}"/>
    <cellStyle name="40% - Accent5 8" xfId="9977" xr:uid="{200D3840-4C1B-419B-9716-63D3264E1E78}"/>
    <cellStyle name="40% - Accent5 9" xfId="9978" xr:uid="{74B2E78F-BD81-42F9-89F3-699A1C97A4C8}"/>
    <cellStyle name="40% - Accent6" xfId="87" xr:uid="{8F26F847-EF74-4803-817B-12E5B4F0678E}"/>
    <cellStyle name="40% - Accent6 10" xfId="9979" xr:uid="{D04CC3B9-F054-447E-9466-672953843076}"/>
    <cellStyle name="40% - Accent6 11" xfId="9980" xr:uid="{5A3FEEE3-EBDD-4482-8BD0-720AD60AFD1D}"/>
    <cellStyle name="40% - Accent6 12" xfId="9981" xr:uid="{86E9F403-330F-4576-BD29-BE194461075E}"/>
    <cellStyle name="40% - Accent6 13" xfId="9982" xr:uid="{400ACB42-5626-44A3-BFF0-749FC019F565}"/>
    <cellStyle name="40% - Accent6 2" xfId="9983" xr:uid="{858188B3-7C68-4D74-9EC8-795913034505}"/>
    <cellStyle name="40% - Accent6 2 2" xfId="40603" xr:uid="{29B90FFE-2548-4630-8925-B5E24AEC2C34}"/>
    <cellStyle name="40% - Accent6 2 3" xfId="49580" xr:uid="{18E3ED78-7DF8-4A37-8674-9A17FD770FCC}"/>
    <cellStyle name="40% - Accent6 3" xfId="9984" xr:uid="{8158C13A-32E5-4BD4-9813-D53CBAB7A971}"/>
    <cellStyle name="40% - Accent6 3 2" xfId="49581" xr:uid="{A683A6AE-0D86-4D43-A810-A9C2F325ABB3}"/>
    <cellStyle name="40% - Accent6 4" xfId="9985" xr:uid="{DCC5BF6F-5576-43B7-8CB4-C06A2E2F4CD7}"/>
    <cellStyle name="40% - Accent6 5" xfId="9986" xr:uid="{4FAB8642-9182-472B-85D7-80DFA1D4CDAC}"/>
    <cellStyle name="40% - Accent6 6" xfId="9987" xr:uid="{4E67D6FD-0FCE-4927-AE2E-09F6E525AE56}"/>
    <cellStyle name="40% - Accent6 7" xfId="9988" xr:uid="{6B1416EF-02F1-433D-B65D-87194030681C}"/>
    <cellStyle name="40% - Accent6 8" xfId="9989" xr:uid="{8CA29AEA-EE3B-4318-9E01-FC61C5FBF64C}"/>
    <cellStyle name="40% - Accent6 9" xfId="9990" xr:uid="{7742DCEE-6174-4F10-B374-05BF29420267}"/>
    <cellStyle name="40% - Énfasis1 10" xfId="9991" xr:uid="{88EF4036-C969-4229-BEA3-29717F3761F5}"/>
    <cellStyle name="40% - Énfasis1 10 2" xfId="9992" xr:uid="{DBDC44CE-0776-4259-AED7-3C1A2B6DF815}"/>
    <cellStyle name="40% - Énfasis1 10 3" xfId="9993" xr:uid="{559E42D5-BFA3-44AD-9D75-825A823CC374}"/>
    <cellStyle name="40% - Énfasis1 10_Margen" xfId="40604" xr:uid="{9AFC7FBC-992A-4875-9910-0849ABED531A}"/>
    <cellStyle name="40% - Énfasis1 100" xfId="9994" xr:uid="{3A15F43D-7AC5-42F9-A439-10369BF2C0E5}"/>
    <cellStyle name="40% - Énfasis1 100 2" xfId="9995" xr:uid="{5C8198FE-7E7B-4CE8-BFE0-92B22E5B1F7E}"/>
    <cellStyle name="40% - Énfasis1 100_Margen" xfId="40605" xr:uid="{2219BA79-5AAA-4EEE-9658-7E3B7549EED7}"/>
    <cellStyle name="40% - Énfasis1 101" xfId="9996" xr:uid="{A8930B47-4DED-4CA5-B330-560FB32734D4}"/>
    <cellStyle name="40% - Énfasis1 101 2" xfId="9997" xr:uid="{3886E7A4-9314-4D27-A079-39C0F91A9AA1}"/>
    <cellStyle name="40% - Énfasis1 101_Margen" xfId="40606" xr:uid="{A19E1E38-1483-4AB7-941B-D47E714BC67B}"/>
    <cellStyle name="40% - Énfasis1 102" xfId="9998" xr:uid="{5CC4764E-58B5-4DF6-B23A-6A4FFE1CC612}"/>
    <cellStyle name="40% - Énfasis1 102 2" xfId="9999" xr:uid="{9036EE41-02A7-4A05-8182-5EC89DF6F103}"/>
    <cellStyle name="40% - Énfasis1 102_Margen" xfId="40607" xr:uid="{C6E5F492-2DF2-467B-8489-783B5391DD07}"/>
    <cellStyle name="40% - Énfasis1 103" xfId="10000" xr:uid="{7F00E380-523A-495A-98C8-A5691ABBFA47}"/>
    <cellStyle name="40% - Énfasis1 103 2" xfId="10001" xr:uid="{87C91DD1-E8D3-4E61-897D-4DA8842CE664}"/>
    <cellStyle name="40% - Énfasis1 103_Margen" xfId="40608" xr:uid="{25AA27A3-6305-49C8-BF11-503EC770BD1C}"/>
    <cellStyle name="40% - Énfasis1 104" xfId="10002" xr:uid="{4ABEFA7A-CE93-45A5-8BD3-50A93EF7BDFE}"/>
    <cellStyle name="40% - Énfasis1 104 2" xfId="10003" xr:uid="{3F969734-C990-4C8A-97D8-BFAB3B3BEFE7}"/>
    <cellStyle name="40% - Énfasis1 104_Margen" xfId="40609" xr:uid="{B68FA1A0-431F-4E13-9EF8-9C021D844CD9}"/>
    <cellStyle name="40% - Énfasis1 105" xfId="10004" xr:uid="{F07D3E4D-45BB-4B6F-A82E-A0564370121C}"/>
    <cellStyle name="40% - Énfasis1 105 2" xfId="10005" xr:uid="{B8842908-AAF8-457F-956F-6CBBE3DDDC2A}"/>
    <cellStyle name="40% - Énfasis1 105_Margen" xfId="40610" xr:uid="{E421EB39-9DA0-4E39-AEF1-9194317ADF22}"/>
    <cellStyle name="40% - Énfasis1 106" xfId="10006" xr:uid="{79D2195B-4214-42B7-82CB-D3D25E88E2F7}"/>
    <cellStyle name="40% - Énfasis1 106 2" xfId="10007" xr:uid="{893990C1-6699-4698-812C-5D1A2F586AEC}"/>
    <cellStyle name="40% - Énfasis1 106_Margen" xfId="40611" xr:uid="{070C6C15-6FCD-41D3-A94F-E332810BED54}"/>
    <cellStyle name="40% - Énfasis1 107" xfId="10008" xr:uid="{E589E124-E72D-4C2D-83BA-1E97B7DF114F}"/>
    <cellStyle name="40% - Énfasis1 107 2" xfId="10009" xr:uid="{0D5E36F8-B58F-4D43-ADEE-9DB030C3E586}"/>
    <cellStyle name="40% - Énfasis1 107_Margen" xfId="40612" xr:uid="{5CEA5FB7-EB26-4ECC-A9DB-D900008A6EFE}"/>
    <cellStyle name="40% - Énfasis1 108" xfId="10010" xr:uid="{9CC306B6-C6A9-4EAC-AF10-BD56CED58F1F}"/>
    <cellStyle name="40% - Énfasis1 108 2" xfId="10011" xr:uid="{ED816758-E596-482A-888F-25BA9073668E}"/>
    <cellStyle name="40% - Énfasis1 108_Margen" xfId="40613" xr:uid="{D63AD643-FC17-4E11-842D-C5036257F9E2}"/>
    <cellStyle name="40% - Énfasis1 109" xfId="10012" xr:uid="{6E89D3B0-D66E-488B-84C8-3A211F347805}"/>
    <cellStyle name="40% - Énfasis1 109 2" xfId="10013" xr:uid="{37744295-78E5-41C4-BAA4-F9C446BDE7E8}"/>
    <cellStyle name="40% - Énfasis1 109_Margen" xfId="40614" xr:uid="{D4489131-F2A7-425D-BC74-148B582BC627}"/>
    <cellStyle name="40% - Énfasis1 11" xfId="10014" xr:uid="{3178F6F0-7121-4616-A8D1-C908578FA190}"/>
    <cellStyle name="40% - Énfasis1 11 2" xfId="10015" xr:uid="{099EB2DD-AFEC-424E-99AA-659D3CC1CCDB}"/>
    <cellStyle name="40% - Énfasis1 11_Margen" xfId="40615" xr:uid="{74B4223B-6220-4F61-80EF-79D481E74E3F}"/>
    <cellStyle name="40% - Énfasis1 110" xfId="10016" xr:uid="{9694C5EC-B4E5-488F-87E1-7813C05B4963}"/>
    <cellStyle name="40% - Énfasis1 110 2" xfId="10017" xr:uid="{8C63A6CF-8418-467F-9D70-050B58823C90}"/>
    <cellStyle name="40% - Énfasis1 110_Margen" xfId="40616" xr:uid="{3F5500C6-F77A-4F2A-B85B-34D935AF0054}"/>
    <cellStyle name="40% - Énfasis1 111" xfId="10018" xr:uid="{BD487D8D-73C4-476C-96C7-D3A7054EE5DD}"/>
    <cellStyle name="40% - Énfasis1 111 2" xfId="10019" xr:uid="{E5D0206E-FCBA-4E4A-8859-F13A246C3003}"/>
    <cellStyle name="40% - Énfasis1 111_Margen" xfId="40617" xr:uid="{A6AFAB0D-CD4F-4E14-A60F-D9ABC96F474B}"/>
    <cellStyle name="40% - Énfasis1 112" xfId="10020" xr:uid="{109C784D-104F-4BAE-B4E1-5A7B0B6D664B}"/>
    <cellStyle name="40% - Énfasis1 112 2" xfId="10021" xr:uid="{711D3018-1EFC-4C38-917C-1AA542824103}"/>
    <cellStyle name="40% - Énfasis1 112_Margen" xfId="40618" xr:uid="{3E62D2BF-954F-4A04-9905-07578E45D880}"/>
    <cellStyle name="40% - Énfasis1 113" xfId="10022" xr:uid="{F7C9A9F1-A2CB-4CD7-86BD-B968F99C1353}"/>
    <cellStyle name="40% - Énfasis1 113 2" xfId="10023" xr:uid="{5A90D432-92C9-4E3E-AF76-3D4B73CB3CD2}"/>
    <cellStyle name="40% - Énfasis1 113_Margen" xfId="40619" xr:uid="{9169B218-22CA-4FF7-A72A-05F3BB44415D}"/>
    <cellStyle name="40% - Énfasis1 114" xfId="10024" xr:uid="{3AC3056C-2368-4D77-BFEE-092688A7C022}"/>
    <cellStyle name="40% - Énfasis1 114 2" xfId="10025" xr:uid="{96B3DC6A-70E2-4376-88E8-180472532C19}"/>
    <cellStyle name="40% - Énfasis1 114_Margen" xfId="40620" xr:uid="{3399E379-CB5B-4DE7-8576-69A2F0D91EF6}"/>
    <cellStyle name="40% - Énfasis1 115" xfId="10026" xr:uid="{336CED2A-2A54-4283-89C5-2B9FC0F1F54E}"/>
    <cellStyle name="40% - Énfasis1 115 2" xfId="10027" xr:uid="{EE64A46D-8E9F-41ED-BE6B-B6E1CDFE7213}"/>
    <cellStyle name="40% - Énfasis1 115_Margen" xfId="40621" xr:uid="{444D4859-28C1-4661-9588-940BCB84EF74}"/>
    <cellStyle name="40% - Énfasis1 116" xfId="10028" xr:uid="{1C8F3AFE-237B-4FB5-B7D5-D4F7F49994D0}"/>
    <cellStyle name="40% - Énfasis1 116 2" xfId="10029" xr:uid="{A1B2F047-4A3C-47FF-9A82-9FECDD23A92B}"/>
    <cellStyle name="40% - Énfasis1 116_Margen" xfId="40622" xr:uid="{708CBE6E-88AF-4A7F-AD6A-B4385B6D98D9}"/>
    <cellStyle name="40% - Énfasis1 117" xfId="10030" xr:uid="{C4B7BAFD-97BE-471F-9215-C5FCF50FD3C5}"/>
    <cellStyle name="40% - Énfasis1 117 2" xfId="10031" xr:uid="{6FEF647B-ABED-4A4F-BC54-4AEE3CD1C68A}"/>
    <cellStyle name="40% - Énfasis1 117_Margen" xfId="40623" xr:uid="{6435071D-747A-4EA0-AD63-3A6DDDD7E6CE}"/>
    <cellStyle name="40% - Énfasis1 118" xfId="10032" xr:uid="{BDA247F4-8960-4308-B550-F741B4FB5499}"/>
    <cellStyle name="40% - Énfasis1 118 2" xfId="10033" xr:uid="{EACCE057-127A-4B43-8E2E-938B3493BFDD}"/>
    <cellStyle name="40% - Énfasis1 118_Margen" xfId="40624" xr:uid="{9BAB2C7E-4444-43A0-8BC5-6521D4D9CCEA}"/>
    <cellStyle name="40% - Énfasis1 119" xfId="10034" xr:uid="{79B794B2-6AB0-47E6-A985-20C60103D8FE}"/>
    <cellStyle name="40% - Énfasis1 119 2" xfId="10035" xr:uid="{E528DDB3-62BD-4A4E-B0D9-523D53E2D975}"/>
    <cellStyle name="40% - Énfasis1 119_Margen" xfId="40625" xr:uid="{B868B72C-63EF-4CEB-8FCC-22305D885D2E}"/>
    <cellStyle name="40% - Énfasis1 12" xfId="10036" xr:uid="{76AF082B-7D95-4339-97CF-D75ACE05744B}"/>
    <cellStyle name="40% - Énfasis1 12 2" xfId="10037" xr:uid="{42121A75-5C4C-4DBF-9E93-BE63B3544642}"/>
    <cellStyle name="40% - Énfasis1 12_Margen" xfId="40626" xr:uid="{4ED68C4C-5C06-44D4-9818-11C94CC580B1}"/>
    <cellStyle name="40% - Énfasis1 120" xfId="10038" xr:uid="{9133269E-98F3-4946-B0EE-76A181605E40}"/>
    <cellStyle name="40% - Énfasis1 120 2" xfId="10039" xr:uid="{49D01253-8151-43BB-BC88-1F6ED0FC9335}"/>
    <cellStyle name="40% - Énfasis1 120_Margen" xfId="40627" xr:uid="{F581CAAC-591E-4290-A214-8197D9D5EDF2}"/>
    <cellStyle name="40% - Énfasis1 121" xfId="10040" xr:uid="{77339454-4D14-4852-BBB3-AFBF9DFA5F0E}"/>
    <cellStyle name="40% - Énfasis1 121 2" xfId="10041" xr:uid="{E80C06DE-6C73-4F15-B6A9-A5C5EEC6AC84}"/>
    <cellStyle name="40% - Énfasis1 121_Margen" xfId="40628" xr:uid="{F3786129-BE3E-4654-A452-15376E4A6019}"/>
    <cellStyle name="40% - Énfasis1 122" xfId="10042" xr:uid="{0E170108-8F7F-4220-8ADF-3606766D284A}"/>
    <cellStyle name="40% - Énfasis1 122 2" xfId="10043" xr:uid="{D4F4CF35-C30E-486E-BF2A-4E75A50DE96A}"/>
    <cellStyle name="40% - Énfasis1 122_Margen" xfId="40629" xr:uid="{4B24FE6B-EB5D-4414-BBFC-5534C23931CA}"/>
    <cellStyle name="40% - Énfasis1 123" xfId="10044" xr:uid="{AA322648-B02C-4159-947A-70D359D73B05}"/>
    <cellStyle name="40% - Énfasis1 123 2" xfId="10045" xr:uid="{43FDBDB1-00C1-473D-B823-E79BD71A0367}"/>
    <cellStyle name="40% - Énfasis1 123_Margen" xfId="40630" xr:uid="{CCF6660F-5FD9-41F1-942B-E6EFFC7AC022}"/>
    <cellStyle name="40% - Énfasis1 124" xfId="10046" xr:uid="{1311C2C3-6CEC-4457-A460-D78213FBB7BE}"/>
    <cellStyle name="40% - Énfasis1 124 2" xfId="10047" xr:uid="{2DF446EA-8231-4C74-A6C8-D7EF8EBE2D2C}"/>
    <cellStyle name="40% - Énfasis1 124_Margen" xfId="40631" xr:uid="{A157BB90-4F8D-45CD-A730-912025853DD9}"/>
    <cellStyle name="40% - Énfasis1 125" xfId="10048" xr:uid="{F210E545-E4C8-4DB5-94E4-F41057CD2A0E}"/>
    <cellStyle name="40% - Énfasis1 125 2" xfId="10049" xr:uid="{5CACDF2B-D01D-4244-B2DB-632EB3FDA982}"/>
    <cellStyle name="40% - Énfasis1 125_Margen" xfId="40632" xr:uid="{EFE5DBED-1D83-4897-A4CB-6D3B5442BF59}"/>
    <cellStyle name="40% - Énfasis1 126" xfId="10050" xr:uid="{92E1AF98-97AA-4B33-B8E1-12C88BE8D8E3}"/>
    <cellStyle name="40% - Énfasis1 126 2" xfId="10051" xr:uid="{A475985B-C7FC-47E4-8383-074C778E3F56}"/>
    <cellStyle name="40% - Énfasis1 126_Margen" xfId="40633" xr:uid="{BF7CAA0E-86B7-4FFF-84BB-49F8958EE3D1}"/>
    <cellStyle name="40% - Énfasis1 127" xfId="10052" xr:uid="{DE464C0B-7A0E-447F-B0D4-82E040987DF5}"/>
    <cellStyle name="40% - Énfasis1 127 2" xfId="10053" xr:uid="{D35765F5-5178-4848-BF17-BCA7477044EE}"/>
    <cellStyle name="40% - Énfasis1 127_Margen" xfId="40634" xr:uid="{4D5FD755-9503-4928-9252-0B3DC8E9F288}"/>
    <cellStyle name="40% - Énfasis1 128" xfId="10054" xr:uid="{D35D4D82-608F-407D-9232-AD139DF57CAD}"/>
    <cellStyle name="40% - Énfasis1 128 2" xfId="10055" xr:uid="{B6FD27D6-6151-4603-8712-9B58C4A2490E}"/>
    <cellStyle name="40% - Énfasis1 128_Margen" xfId="40635" xr:uid="{C54C6C0C-5E1A-4CF8-91DA-713B4899B9A5}"/>
    <cellStyle name="40% - Énfasis1 129" xfId="10056" xr:uid="{AC316EB2-9D94-414D-9438-CB08E2095534}"/>
    <cellStyle name="40% - Énfasis1 129 2" xfId="10057" xr:uid="{EF06C4A7-5FFA-47DC-B70D-D5BAD131BC65}"/>
    <cellStyle name="40% - Énfasis1 129_Margen" xfId="40636" xr:uid="{392D75E2-74B6-42C3-9E28-6D55FD810250}"/>
    <cellStyle name="40% - Énfasis1 13" xfId="10058" xr:uid="{CC586468-08B8-4FC7-B39F-10BA7E45C063}"/>
    <cellStyle name="40% - Énfasis1 13 2" xfId="10059" xr:uid="{C7F3E806-2DB8-46DD-9954-FF9D9920B1F0}"/>
    <cellStyle name="40% - Énfasis1 13_Margen" xfId="40637" xr:uid="{F6C5AA84-1456-4380-8BF7-1C3C32160F2D}"/>
    <cellStyle name="40% - Énfasis1 130" xfId="10060" xr:uid="{A780B330-93B9-4F71-9BFA-83FEE9421275}"/>
    <cellStyle name="40% - Énfasis1 130 2" xfId="10061" xr:uid="{E5462CCC-EDFE-4FC6-833B-A3408C7F896D}"/>
    <cellStyle name="40% - Énfasis1 130_Margen" xfId="40638" xr:uid="{137549F5-BA55-4A9C-A573-7DC609DAE374}"/>
    <cellStyle name="40% - Énfasis1 131" xfId="10062" xr:uid="{86D40012-87BC-40BB-9EB3-EC0596E26313}"/>
    <cellStyle name="40% - Énfasis1 131 2" xfId="10063" xr:uid="{68C42BC5-F627-46E3-BA9E-2F1E8847539D}"/>
    <cellStyle name="40% - Énfasis1 131_Margen" xfId="40639" xr:uid="{E188D6A3-7455-41BD-A9BC-63C9909FD0C9}"/>
    <cellStyle name="40% - Énfasis1 132" xfId="10064" xr:uid="{F8BEEC1C-D0A3-4D85-A65C-97E0BAE6D257}"/>
    <cellStyle name="40% - Énfasis1 132 2" xfId="10065" xr:uid="{A8D85EC4-5EAF-4971-AECC-B9AEF87312A0}"/>
    <cellStyle name="40% - Énfasis1 132_Margen" xfId="40640" xr:uid="{FCCAF2E0-D615-467F-8CA3-421C63ADF943}"/>
    <cellStyle name="40% - Énfasis1 133" xfId="10066" xr:uid="{E7E514F4-53AA-4123-9CBB-2D15D2292317}"/>
    <cellStyle name="40% - Énfasis1 133 2" xfId="10067" xr:uid="{042EC8E9-C6D3-47ED-8094-DA2DC70B91D7}"/>
    <cellStyle name="40% - Énfasis1 133_Margen" xfId="40641" xr:uid="{13480DF5-48FF-4ACC-8DB4-8B40B4A40F4B}"/>
    <cellStyle name="40% - Énfasis1 134" xfId="10068" xr:uid="{B0057769-32E7-4F6F-A9AD-96DECDDFBE5F}"/>
    <cellStyle name="40% - Énfasis1 134 2" xfId="10069" xr:uid="{084BAE09-40CD-4D88-97E9-94B26C65F480}"/>
    <cellStyle name="40% - Énfasis1 134_Margen" xfId="40642" xr:uid="{84F2240A-1DAD-45AC-B0B5-AEE93723DA68}"/>
    <cellStyle name="40% - Énfasis1 135" xfId="10070" xr:uid="{CC2657B8-E7A4-494B-B661-86713C9E2667}"/>
    <cellStyle name="40% - Énfasis1 135 2" xfId="10071" xr:uid="{84568DCB-9E3D-44B5-8072-9B3AEF5545A5}"/>
    <cellStyle name="40% - Énfasis1 135_Margen" xfId="40643" xr:uid="{80B337D1-E38C-4B62-B1F3-9CD920A8263E}"/>
    <cellStyle name="40% - Énfasis1 136" xfId="10072" xr:uid="{4223C4E9-7D18-408A-9BE6-13E83685EF9A}"/>
    <cellStyle name="40% - Énfasis1 136 2" xfId="10073" xr:uid="{62BEAF62-C9EA-4FF5-9075-E14789AA835C}"/>
    <cellStyle name="40% - Énfasis1 136_Margen" xfId="40644" xr:uid="{815B570F-A6BF-4E13-99A0-3847D0427DDD}"/>
    <cellStyle name="40% - Énfasis1 137" xfId="10074" xr:uid="{CF62CE96-C063-44A2-AB0C-AD1F2B1EA4F6}"/>
    <cellStyle name="40% - Énfasis1 137 2" xfId="10075" xr:uid="{8833E2AE-29EA-4F5B-A03B-0659D0E8F109}"/>
    <cellStyle name="40% - Énfasis1 137_Margen" xfId="40645" xr:uid="{5A2D5592-A33D-42A1-95E6-3A0C72CF39F3}"/>
    <cellStyle name="40% - Énfasis1 138" xfId="10076" xr:uid="{FB052FF2-7277-4926-8D5E-20B1B0A084C1}"/>
    <cellStyle name="40% - Énfasis1 138 2" xfId="10077" xr:uid="{69B08D1E-11D2-4F22-A049-1581101E73CB}"/>
    <cellStyle name="40% - Énfasis1 138_Margen" xfId="40646" xr:uid="{FDF9190F-9E22-4F8A-9F52-D9334A5B6BFE}"/>
    <cellStyle name="40% - Énfasis1 139" xfId="10078" xr:uid="{677DD78E-508C-4823-AF4F-4A86B765416D}"/>
    <cellStyle name="40% - Énfasis1 139 2" xfId="10079" xr:uid="{C48D763F-8EDE-40C3-8ED0-663F474BF3AC}"/>
    <cellStyle name="40% - Énfasis1 139_Margen" xfId="40647" xr:uid="{11F058F9-5D8A-4951-AB22-5070CE225B58}"/>
    <cellStyle name="40% - Énfasis1 14" xfId="10080" xr:uid="{0861D24E-3A02-4E42-BD79-95F8E172FE3B}"/>
    <cellStyle name="40% - Énfasis1 14 2" xfId="10081" xr:uid="{214D1DAB-9619-4238-9C05-A224512E0116}"/>
    <cellStyle name="40% - Énfasis1 14_Margen" xfId="40648" xr:uid="{934DD20E-9D4B-47EF-9736-BBE2AE8913D4}"/>
    <cellStyle name="40% - Énfasis1 140" xfId="10082" xr:uid="{9DBD0EEF-B494-4FA1-AC60-0CA3EF076026}"/>
    <cellStyle name="40% - Énfasis1 140 2" xfId="10083" xr:uid="{A2887782-27F2-49A7-A12C-AD88F9299C0C}"/>
    <cellStyle name="40% - Énfasis1 140_Margen" xfId="40649" xr:uid="{32E88323-1298-4DF5-981A-682007E4B863}"/>
    <cellStyle name="40% - Énfasis1 141" xfId="10084" xr:uid="{443CD847-A551-4050-81C6-B232A92E36ED}"/>
    <cellStyle name="40% - Énfasis1 141 2" xfId="10085" xr:uid="{2A99CF58-E935-41C3-B135-F4FC9AFCE071}"/>
    <cellStyle name="40% - Énfasis1 141_Margen" xfId="40650" xr:uid="{2A8A261E-5BF5-4B27-BBCD-5908FF4EE5D7}"/>
    <cellStyle name="40% - Énfasis1 142" xfId="10086" xr:uid="{F68EFD2B-A80D-47A9-8ABE-CC1BF0536D9F}"/>
    <cellStyle name="40% - Énfasis1 142 2" xfId="10087" xr:uid="{F75F6B0B-0C1F-4884-AC29-EEF2CBFE15C1}"/>
    <cellStyle name="40% - Énfasis1 142_Margen" xfId="40651" xr:uid="{5067E3F2-7EFC-4C63-B97C-6BD145A6B654}"/>
    <cellStyle name="40% - Énfasis1 143" xfId="10088" xr:uid="{6B1FC1C3-8F35-4453-8F9B-9B78876DB3E9}"/>
    <cellStyle name="40% - Énfasis1 143 2" xfId="10089" xr:uid="{ABFCAFCE-7DA0-4375-836E-DF1C17D8AB9B}"/>
    <cellStyle name="40% - Énfasis1 143_Margen" xfId="40652" xr:uid="{FACF09A1-12D6-4291-A8DF-CAAAE4122472}"/>
    <cellStyle name="40% - Énfasis1 144" xfId="10090" xr:uid="{B1EA6D1D-EA26-49F6-8131-EAA66A1DC1F9}"/>
    <cellStyle name="40% - Énfasis1 144 2" xfId="10091" xr:uid="{49A11A90-9FD2-4BAF-8FD5-B3839215DF07}"/>
    <cellStyle name="40% - Énfasis1 144_Margen" xfId="40653" xr:uid="{748F200A-573B-4EE6-BA00-898BBA34683E}"/>
    <cellStyle name="40% - Énfasis1 145" xfId="10092" xr:uid="{D2A186B8-204C-4293-AA7F-896163308CFA}"/>
    <cellStyle name="40% - Énfasis1 145 2" xfId="10093" xr:uid="{F3E1C143-2C9F-455F-80D6-81CA35C7E14F}"/>
    <cellStyle name="40% - Énfasis1 145_Margen" xfId="40654" xr:uid="{075ECB0B-D136-42DA-86E0-DC135D4E03DC}"/>
    <cellStyle name="40% - Énfasis1 146" xfId="10094" xr:uid="{4DA10004-D7ED-4BC4-9AC6-50726DF9ABCC}"/>
    <cellStyle name="40% - Énfasis1 146 2" xfId="10095" xr:uid="{D974C94A-B97E-42CD-822A-E10E02CBBDAA}"/>
    <cellStyle name="40% - Énfasis1 146_Margen" xfId="40655" xr:uid="{B4C4AFA3-CC0A-4076-A297-464C1369542A}"/>
    <cellStyle name="40% - Énfasis1 147" xfId="10096" xr:uid="{566EDD13-9133-4117-B8A0-2FA98FC13955}"/>
    <cellStyle name="40% - Énfasis1 147 2" xfId="10097" xr:uid="{457E396F-CFDC-4B57-A255-F7813EF2A625}"/>
    <cellStyle name="40% - Énfasis1 147_Margen" xfId="40656" xr:uid="{BAEEB75D-6C5E-4FB2-B437-B039F7DBDD4F}"/>
    <cellStyle name="40% - Énfasis1 148" xfId="10098" xr:uid="{CE920324-D0F5-4FF3-AE8E-95B0FE409C0F}"/>
    <cellStyle name="40% - Énfasis1 148 2" xfId="10099" xr:uid="{CEE3D7AB-CA5F-4557-85D8-4590840980B2}"/>
    <cellStyle name="40% - Énfasis1 148_Margen" xfId="40657" xr:uid="{6BE95575-8F12-434F-AACD-3EBA122BE89B}"/>
    <cellStyle name="40% - Énfasis1 149" xfId="10100" xr:uid="{8CB84476-C963-4367-B7EE-7023DFAF6D29}"/>
    <cellStyle name="40% - Énfasis1 149 2" xfId="10101" xr:uid="{5530E2D5-F6C9-4D2D-AAD8-9EE33B6E8433}"/>
    <cellStyle name="40% - Énfasis1 149_Margen" xfId="40658" xr:uid="{6720703F-540A-47D8-A4F9-9A14784AF1EC}"/>
    <cellStyle name="40% - Énfasis1 15" xfId="10102" xr:uid="{77AA0A98-5A26-464E-B1FD-CFF0BF7B6EDE}"/>
    <cellStyle name="40% - Énfasis1 15 2" xfId="10103" xr:uid="{5061A908-948F-41F3-A5BB-8C3EF026BA77}"/>
    <cellStyle name="40% - Énfasis1 15_Margen" xfId="40659" xr:uid="{9492BB5E-E656-4BC4-B0EB-1A4D6ADF3AA9}"/>
    <cellStyle name="40% - Énfasis1 150" xfId="10104" xr:uid="{FA138743-274A-482C-9284-B057C5E58E1C}"/>
    <cellStyle name="40% - Énfasis1 150 2" xfId="10105" xr:uid="{3F0179F4-D910-4E25-BA4B-5C062DE747FF}"/>
    <cellStyle name="40% - Énfasis1 150_Margen" xfId="40660" xr:uid="{6C864791-92E0-4515-98B9-0A90050F8CDF}"/>
    <cellStyle name="40% - Énfasis1 151" xfId="10106" xr:uid="{EA2CFDC6-3D5C-4901-BEA2-9AFF6F327FB6}"/>
    <cellStyle name="40% - Énfasis1 151 2" xfId="10107" xr:uid="{EC6EACFC-A7F9-40EF-85DB-62E4341B476D}"/>
    <cellStyle name="40% - Énfasis1 151_Margen" xfId="40661" xr:uid="{0F8EE2CA-9343-4E10-BDF3-393C6140F1F4}"/>
    <cellStyle name="40% - Énfasis1 152" xfId="10108" xr:uid="{30352982-398F-48F6-8873-2644196412B1}"/>
    <cellStyle name="40% - Énfasis1 152 2" xfId="10109" xr:uid="{34F2FF3F-D8AC-463C-B205-BB04C9EA9265}"/>
    <cellStyle name="40% - Énfasis1 152_Margen" xfId="40662" xr:uid="{B77D7DF6-5F4F-4E61-B92D-AD62E82A67C2}"/>
    <cellStyle name="40% - Énfasis1 153" xfId="10110" xr:uid="{AF1F5A3D-F222-4E16-94DA-6AEE84291B95}"/>
    <cellStyle name="40% - Énfasis1 153 2" xfId="10111" xr:uid="{FE6AD1AF-63FE-4A7C-AA52-9DDF94FF74EB}"/>
    <cellStyle name="40% - Énfasis1 153_Margen" xfId="40663" xr:uid="{C76CDAE5-DD39-4B08-8B0F-F645B942AF98}"/>
    <cellStyle name="40% - Énfasis1 154" xfId="10112" xr:uid="{7530BB15-BCD1-4F1E-A0C3-3AB46615F5B0}"/>
    <cellStyle name="40% - Énfasis1 154 2" xfId="10113" xr:uid="{8202F7D4-6925-4BDE-987E-F8DE142C82E2}"/>
    <cellStyle name="40% - Énfasis1 154_Margen" xfId="40664" xr:uid="{05B6EFBD-C9F8-4F00-A43F-E7B1D1656CC4}"/>
    <cellStyle name="40% - Énfasis1 155" xfId="10114" xr:uid="{ABB9F4A8-0E38-4F21-82F3-B010055FE6DC}"/>
    <cellStyle name="40% - Énfasis1 155 2" xfId="10115" xr:uid="{F8F76135-2ADA-4291-87F3-2C67EFDF8895}"/>
    <cellStyle name="40% - Énfasis1 155_Margen" xfId="40665" xr:uid="{13179108-2CDF-4AE5-864F-E74BAAF46290}"/>
    <cellStyle name="40% - Énfasis1 156" xfId="10116" xr:uid="{187CE4D0-F5D4-4801-9955-F1FEB9F0D37D}"/>
    <cellStyle name="40% - Énfasis1 156 2" xfId="10117" xr:uid="{D79C432E-8DF6-40B2-B6CA-DF3B837D5D20}"/>
    <cellStyle name="40% - Énfasis1 156_Margen" xfId="40666" xr:uid="{D157A425-39A6-4EBE-94A4-C325019F1D19}"/>
    <cellStyle name="40% - Énfasis1 157" xfId="10118" xr:uid="{48A34308-4F3B-440A-A8AD-05FFD798AFF9}"/>
    <cellStyle name="40% - Énfasis1 157 2" xfId="10119" xr:uid="{9F438DBD-B498-4577-91C1-4B0EAEE7197B}"/>
    <cellStyle name="40% - Énfasis1 157_Margen" xfId="40667" xr:uid="{9C940591-214B-4EC2-B6C0-3A1D0329AB31}"/>
    <cellStyle name="40% - Énfasis1 158" xfId="10120" xr:uid="{97D9685A-C6AF-47CC-B371-C920CAEF0481}"/>
    <cellStyle name="40% - Énfasis1 158 2" xfId="10121" xr:uid="{D49BF419-DF02-407E-B878-5165216EF411}"/>
    <cellStyle name="40% - Énfasis1 158_Margen" xfId="40668" xr:uid="{C423EE87-0C30-4CF7-AC18-398D3957E3E8}"/>
    <cellStyle name="40% - Énfasis1 159" xfId="10122" xr:uid="{23067235-53D4-467B-A071-3055C0210F7D}"/>
    <cellStyle name="40% - Énfasis1 159 2" xfId="10123" xr:uid="{DD2DD2A4-152E-4EC1-9CAE-94B5FC53BA5B}"/>
    <cellStyle name="40% - Énfasis1 159_Margen" xfId="40669" xr:uid="{FE098D80-EA56-4A91-9A52-36851601DD69}"/>
    <cellStyle name="40% - Énfasis1 16" xfId="10124" xr:uid="{8A65557D-3235-469E-BB6F-E21C5F897390}"/>
    <cellStyle name="40% - Énfasis1 16 2" xfId="10125" xr:uid="{72C2230D-E78C-41C8-B288-7C029A189011}"/>
    <cellStyle name="40% - Énfasis1 16_Margen" xfId="40670" xr:uid="{37865E8B-82C2-47F1-B9B5-B7E4CA59A7C5}"/>
    <cellStyle name="40% - Énfasis1 160" xfId="10126" xr:uid="{63647D39-F3DD-473E-867A-B828BDB1469C}"/>
    <cellStyle name="40% - Énfasis1 160 2" xfId="10127" xr:uid="{3579F25D-AD9A-4C2A-AB7F-2D7209040D5A}"/>
    <cellStyle name="40% - Énfasis1 160_Margen" xfId="40671" xr:uid="{7DD6783E-1593-4765-98B0-2ABDE279003D}"/>
    <cellStyle name="40% - Énfasis1 161" xfId="10128" xr:uid="{8A5F3430-C274-46DC-AE72-3569B190300B}"/>
    <cellStyle name="40% - Énfasis1 161 2" xfId="10129" xr:uid="{92917C15-8FCF-48E4-9B81-C9557A06A703}"/>
    <cellStyle name="40% - Énfasis1 161_Margen" xfId="40672" xr:uid="{ADED9C51-4684-44CD-A964-C1AC46B24E27}"/>
    <cellStyle name="40% - Énfasis1 162" xfId="10130" xr:uid="{8E796506-91C3-4AEF-8AF0-A210F6442DF7}"/>
    <cellStyle name="40% - Énfasis1 162 2" xfId="10131" xr:uid="{172CCAE0-AE58-4406-B73E-E6E417D7B8C9}"/>
    <cellStyle name="40% - Énfasis1 162_Margen" xfId="40673" xr:uid="{C3BD7A23-2F9A-4BC0-9901-AD9881973401}"/>
    <cellStyle name="40% - Énfasis1 163" xfId="10132" xr:uid="{F3967BD8-F980-4E0D-8BF7-432D1EF5FC98}"/>
    <cellStyle name="40% - Énfasis1 163 2" xfId="10133" xr:uid="{B82DF85C-5F59-48A9-A647-F054B37BB545}"/>
    <cellStyle name="40% - Énfasis1 163_Margen" xfId="40674" xr:uid="{8F28D6E6-F908-4ED6-8E97-058563D0A78A}"/>
    <cellStyle name="40% - Énfasis1 164" xfId="10134" xr:uid="{9D8A45CC-498F-4263-A9D6-20224CAA2BDB}"/>
    <cellStyle name="40% - Énfasis1 164 2" xfId="10135" xr:uid="{1AECE996-AA6D-44DA-B3E3-B7BAEB9E2DE3}"/>
    <cellStyle name="40% - Énfasis1 164_Margen" xfId="40675" xr:uid="{3D00BBD3-EC2A-48D5-B7ED-88BE95EF10B9}"/>
    <cellStyle name="40% - Énfasis1 165" xfId="10136" xr:uid="{1A9FA3A3-783C-44CC-B36D-28B564D4F746}"/>
    <cellStyle name="40% - Énfasis1 165 2" xfId="10137" xr:uid="{820C8C73-044B-4D9F-B807-003CBC95EB10}"/>
    <cellStyle name="40% - Énfasis1 165_Margen" xfId="40676" xr:uid="{2E4E5AA4-A87A-4A05-A817-9BE187129EA2}"/>
    <cellStyle name="40% - Énfasis1 166" xfId="10138" xr:uid="{77352FBB-BCEE-4BCC-B28D-48826D405EE4}"/>
    <cellStyle name="40% - Énfasis1 166 2" xfId="10139" xr:uid="{D1F0E7CC-D6AC-4C33-9E13-ECA713A9154A}"/>
    <cellStyle name="40% - Énfasis1 166_Margen" xfId="40677" xr:uid="{8EF879F4-8C49-4141-89AE-FC31591D1C14}"/>
    <cellStyle name="40% - Énfasis1 167" xfId="10140" xr:uid="{551852C4-5CDB-4D13-BDF2-A6886B5322C9}"/>
    <cellStyle name="40% - Énfasis1 167 2" xfId="10141" xr:uid="{C023CF71-FCEE-489F-BE55-DB667E15825A}"/>
    <cellStyle name="40% - Énfasis1 167_Margen" xfId="40678" xr:uid="{F61677E2-D25B-4D88-864C-87F4FD297571}"/>
    <cellStyle name="40% - Énfasis1 168" xfId="10142" xr:uid="{3ABCC5E0-CE61-4E6A-8278-D388A0AEC104}"/>
    <cellStyle name="40% - Énfasis1 168 2" xfId="10143" xr:uid="{E5B58BB8-884D-4C55-8040-C2690BE8FA83}"/>
    <cellStyle name="40% - Énfasis1 168_Margen" xfId="40679" xr:uid="{850EFCF6-3FED-4099-905C-2E877C310DBA}"/>
    <cellStyle name="40% - Énfasis1 169" xfId="10144" xr:uid="{113C0F13-BDB3-4F00-825E-7C0587B31892}"/>
    <cellStyle name="40% - Énfasis1 169 2" xfId="10145" xr:uid="{8514AF6A-338C-47EA-A52A-7E1C3DA21EF0}"/>
    <cellStyle name="40% - Énfasis1 169_Margen" xfId="40680" xr:uid="{013418A4-84EE-4952-8A77-4CA294E4A3C7}"/>
    <cellStyle name="40% - Énfasis1 17" xfId="10146" xr:uid="{1900B9B1-B4CD-40F3-BCAF-F65E14CD5CB1}"/>
    <cellStyle name="40% - Énfasis1 17 2" xfId="10147" xr:uid="{B7BA12A2-A518-4023-9D0E-91ADA8740F7F}"/>
    <cellStyle name="40% - Énfasis1 17_Margen" xfId="40681" xr:uid="{923D719D-8295-4CF2-A172-12B5269259F2}"/>
    <cellStyle name="40% - Énfasis1 170" xfId="10148" xr:uid="{70B90C88-53EA-4EF1-A4EE-D35EC55E903F}"/>
    <cellStyle name="40% - Énfasis1 170 2" xfId="10149" xr:uid="{7423DB4F-0606-4A8A-BC8E-E4F83A1B290D}"/>
    <cellStyle name="40% - Énfasis1 170_Margen" xfId="40682" xr:uid="{AE36F4B1-B62E-4550-AE84-03DB387D49B0}"/>
    <cellStyle name="40% - Énfasis1 171" xfId="10150" xr:uid="{E193F7F7-935F-4432-B748-D3644883DFC6}"/>
    <cellStyle name="40% - Énfasis1 171 2" xfId="10151" xr:uid="{BAA9E272-ECD1-46C7-A7F4-0055AC1D91C2}"/>
    <cellStyle name="40% - Énfasis1 171_Margen" xfId="40683" xr:uid="{DB7170D6-209D-4294-B547-3D248D55C53D}"/>
    <cellStyle name="40% - Énfasis1 172" xfId="10152" xr:uid="{2D69CA4D-97E0-4238-9292-61553B39AE64}"/>
    <cellStyle name="40% - Énfasis1 172 2" xfId="10153" xr:uid="{03417844-5D2E-4E48-9CA0-FA5D61F106AF}"/>
    <cellStyle name="40% - Énfasis1 172_Margen" xfId="40684" xr:uid="{3466C365-246C-43F6-B504-B446992CE4BA}"/>
    <cellStyle name="40% - Énfasis1 173" xfId="10154" xr:uid="{38BEB612-AD43-451F-9D23-5B4F22399FEC}"/>
    <cellStyle name="40% - Énfasis1 173 2" xfId="10155" xr:uid="{790874E8-9745-4449-9BD8-5581C2B0E954}"/>
    <cellStyle name="40% - Énfasis1 173_Margen" xfId="40685" xr:uid="{AD083420-6134-4FD3-A3F1-CC77B694B6A0}"/>
    <cellStyle name="40% - Énfasis1 174" xfId="10156" xr:uid="{7AD289FC-B481-4524-AC1D-84CAC1399D0D}"/>
    <cellStyle name="40% - Énfasis1 174 2" xfId="10157" xr:uid="{A943AB33-DD35-4641-9F37-6D2612845C5F}"/>
    <cellStyle name="40% - Énfasis1 174_Margen" xfId="40686" xr:uid="{71B68A44-6EAE-4D71-9B7A-8E1DC8FD98B3}"/>
    <cellStyle name="40% - Énfasis1 175" xfId="10158" xr:uid="{DF65FAE4-52EB-4515-AD32-E4958777B0C9}"/>
    <cellStyle name="40% - Énfasis1 175 2" xfId="10159" xr:uid="{8F3F6194-D953-4B63-9EB2-24BB1E53705E}"/>
    <cellStyle name="40% - Énfasis1 175_Margen" xfId="40687" xr:uid="{7C517D7B-741B-43CE-BC4A-FCFB7552597F}"/>
    <cellStyle name="40% - Énfasis1 176" xfId="10160" xr:uid="{B0129B88-BBE0-4F9F-A78E-4917C20E281D}"/>
    <cellStyle name="40% - Énfasis1 176 2" xfId="10161" xr:uid="{B12EEF05-F0A6-4DA5-8C4B-F393C9990E57}"/>
    <cellStyle name="40% - Énfasis1 176_Margen" xfId="40688" xr:uid="{67145EA6-64BF-4483-9F51-01ACE675F579}"/>
    <cellStyle name="40% - Énfasis1 177" xfId="10162" xr:uid="{837BA40D-CB4D-4EFD-AB2E-3AB234416C3F}"/>
    <cellStyle name="40% - Énfasis1 177 2" xfId="10163" xr:uid="{0E253D50-499E-4B34-B80C-E2DCDA6C9AC6}"/>
    <cellStyle name="40% - Énfasis1 177_Margen" xfId="40689" xr:uid="{BE7E5163-3ED2-48AA-B43A-96C9CC02E93F}"/>
    <cellStyle name="40% - Énfasis1 178" xfId="10164" xr:uid="{8BB92AC2-0EF0-4068-8F17-155E7A808094}"/>
    <cellStyle name="40% - Énfasis1 178 2" xfId="10165" xr:uid="{2FC51615-F911-4FC1-8163-CC3E60CF01A1}"/>
    <cellStyle name="40% - Énfasis1 178_Margen" xfId="40690" xr:uid="{0B59E492-9A19-47CF-9639-0A6B739CB1CC}"/>
    <cellStyle name="40% - Énfasis1 179" xfId="10166" xr:uid="{8AC71666-E112-45E8-B2E7-8A1FD42DD8A7}"/>
    <cellStyle name="40% - Énfasis1 179 2" xfId="10167" xr:uid="{6E0CA5B1-1F84-4E86-A5C7-3FC97D66F658}"/>
    <cellStyle name="40% - Énfasis1 179_Margen" xfId="40691" xr:uid="{47FC19A9-3B27-4CD9-B7B5-6C1B3BFD9897}"/>
    <cellStyle name="40% - Énfasis1 18" xfId="10168" xr:uid="{8D0A2B28-ADFB-4550-A24F-99658D922635}"/>
    <cellStyle name="40% - Énfasis1 18 2" xfId="10169" xr:uid="{E4AF139C-08EA-4893-9FBD-E5CA7BEF02C9}"/>
    <cellStyle name="40% - Énfasis1 18_Margen" xfId="40692" xr:uid="{9A81E704-2B1D-40E6-A3F2-5DE809726942}"/>
    <cellStyle name="40% - Énfasis1 180" xfId="10170" xr:uid="{C1B803F8-D777-474E-A331-337E6EBF0AE4}"/>
    <cellStyle name="40% - Énfasis1 180 2" xfId="10171" xr:uid="{BF29A405-A263-4ED7-83C9-648112D4D279}"/>
    <cellStyle name="40% - Énfasis1 180_Margen" xfId="40693" xr:uid="{A6780C19-E8C9-4044-BB1E-ED3AE7912503}"/>
    <cellStyle name="40% - Énfasis1 181" xfId="10172" xr:uid="{E5D9B9C7-05A7-4357-880F-39BD9E30D463}"/>
    <cellStyle name="40% - Énfasis1 181 2" xfId="10173" xr:uid="{CCF53A5D-16DA-46EA-A8E7-B4C75D8093EB}"/>
    <cellStyle name="40% - Énfasis1 181_Margen" xfId="40694" xr:uid="{9FA69B38-12F2-4541-B11D-57A074B48BFD}"/>
    <cellStyle name="40% - Énfasis1 182" xfId="10174" xr:uid="{5BCC182C-E486-4AFF-8EA1-C8F614732CA7}"/>
    <cellStyle name="40% - Énfasis1 182 2" xfId="10175" xr:uid="{5BB6CAB9-09F9-4010-9CBC-25885248F013}"/>
    <cellStyle name="40% - Énfasis1 182_Margen" xfId="40695" xr:uid="{3F7E9230-5692-4986-A07F-1F9745F1491F}"/>
    <cellStyle name="40% - Énfasis1 183" xfId="10176" xr:uid="{84C5C5BA-FEC5-484B-99E8-6F1FD1994432}"/>
    <cellStyle name="40% - Énfasis1 183 2" xfId="10177" xr:uid="{6EDCACF0-0CB8-40C2-883F-B4CE7D8D2DD6}"/>
    <cellStyle name="40% - Énfasis1 183_Margen" xfId="40696" xr:uid="{65F7F2AD-3B66-42D2-85E2-FB9B80B3F39C}"/>
    <cellStyle name="40% - Énfasis1 184" xfId="10178" xr:uid="{90CC246E-F6FC-4847-85AB-3C3DF4D6E40F}"/>
    <cellStyle name="40% - Énfasis1 184 2" xfId="10179" xr:uid="{6B6700F9-A256-496C-8EC6-F0CA4EAD2689}"/>
    <cellStyle name="40% - Énfasis1 184_Margen" xfId="40697" xr:uid="{B47ABE26-6D9E-4903-9154-B325CCF353FD}"/>
    <cellStyle name="40% - Énfasis1 19" xfId="10180" xr:uid="{306D9864-CAD4-4B92-947F-8142E0D490EA}"/>
    <cellStyle name="40% - Énfasis1 19 2" xfId="10181" xr:uid="{6B2E33DC-D432-40E8-914C-7E096CC67886}"/>
    <cellStyle name="40% - Énfasis1 19_Margen" xfId="40698" xr:uid="{888BFD27-5383-4CC0-944D-AE2FE16C0FC0}"/>
    <cellStyle name="40% - Énfasis1 2" xfId="456" xr:uid="{CC34814C-777E-4024-B570-7185D8F2E7D8}"/>
    <cellStyle name="40% - Énfasis1 2 10" xfId="457" xr:uid="{129BF9D3-CB65-460B-970B-D89EC8DD5BF4}"/>
    <cellStyle name="40% - Énfasis1 2 11" xfId="458" xr:uid="{1AF942B2-BC93-435C-B924-3B249492C1BA}"/>
    <cellStyle name="40% - Énfasis1 2 12" xfId="459" xr:uid="{7BBAAD2E-3DE0-4932-9033-39EB78221770}"/>
    <cellStyle name="40% - Énfasis1 2 13" xfId="460" xr:uid="{950383A8-0987-43DB-AA70-DBDB02817787}"/>
    <cellStyle name="40% - Énfasis1 2 14" xfId="461" xr:uid="{AFB8548F-A47F-4005-A2EA-8FBE24B886D0}"/>
    <cellStyle name="40% - Énfasis1 2 15" xfId="462" xr:uid="{C5FDF92C-F28E-443C-A952-BC7F1FC7F6D5}"/>
    <cellStyle name="40% - Énfasis1 2 16" xfId="463" xr:uid="{2F82D201-6D68-4021-B76F-70FAB697EEB3}"/>
    <cellStyle name="40% - Énfasis1 2 17" xfId="464" xr:uid="{A1C54716-09E2-405A-A598-894E4CCAC158}"/>
    <cellStyle name="40% - Énfasis1 2 18" xfId="465" xr:uid="{4F4C3110-43E5-46A0-9785-B93B934ECD87}"/>
    <cellStyle name="40% - Énfasis1 2 19" xfId="48633" xr:uid="{E314B8C1-4519-4E7E-BB29-4BB0005DF9F3}"/>
    <cellStyle name="40% - Énfasis1 2 2" xfId="466" xr:uid="{D66F8325-FE0C-47B6-A369-0615CDB3E0A6}"/>
    <cellStyle name="40% - Énfasis1 2 2 2" xfId="40699" xr:uid="{4A2041E4-B87C-4206-8983-738E90769EA0}"/>
    <cellStyle name="40% - Énfasis1 2 2 3" xfId="40700" xr:uid="{74D81D8E-6DE0-4D1B-90A3-56A1AA511CC3}"/>
    <cellStyle name="40% - Énfasis1 2 2 4" xfId="40701" xr:uid="{A1DEF4CC-5558-4598-B0D2-7849C0A58D06}"/>
    <cellStyle name="40% - Énfasis1 2 2 5" xfId="40702" xr:uid="{A8FD8E1D-1CDF-4F8E-99A1-0D2EA01A445A}"/>
    <cellStyle name="40% - Énfasis1 2 2 6" xfId="48634" xr:uid="{699ED5F3-C804-4C08-8BEE-333C1469816C}"/>
    <cellStyle name="40% - Énfasis1 2 3" xfId="467" xr:uid="{20E5E900-94FE-44CB-B55F-1B634B2EFA66}"/>
    <cellStyle name="40% - Énfasis1 2 4" xfId="468" xr:uid="{8F123D69-4E49-491D-82FB-E3DA9B63517F}"/>
    <cellStyle name="40% - Énfasis1 2 5" xfId="469" xr:uid="{1AE93217-2AC6-4D5F-A3E4-E4FB082BBC29}"/>
    <cellStyle name="40% - Énfasis1 2 6" xfId="470" xr:uid="{F804631C-1B35-469B-A205-47881F780500}"/>
    <cellStyle name="40% - Énfasis1 2 7" xfId="471" xr:uid="{E9F93F19-F407-4C73-85BD-292B3FEFEFD5}"/>
    <cellStyle name="40% - Énfasis1 2 8" xfId="472" xr:uid="{1492191E-CF67-4EE1-BAAE-5A95DFF0F9E3}"/>
    <cellStyle name="40% - Énfasis1 2 9" xfId="473" xr:uid="{096370C3-F191-4820-B20E-3A7D28639A14}"/>
    <cellStyle name="40% - Énfasis1 2_Margen" xfId="40703" xr:uid="{99A4C562-D9CE-4CC0-89D9-49735D355D50}"/>
    <cellStyle name="40% - Énfasis1 20" xfId="10182" xr:uid="{A77B9275-8EE6-4448-9CD0-3D3C7AB60D6B}"/>
    <cellStyle name="40% - Énfasis1 20 2" xfId="10183" xr:uid="{869AD2AB-D95A-47EA-A72D-33A46AAF1694}"/>
    <cellStyle name="40% - Énfasis1 20_Margen" xfId="40704" xr:uid="{EB54DED1-8339-454A-A7C8-0816844500F5}"/>
    <cellStyle name="40% - Énfasis1 21" xfId="10184" xr:uid="{EB28B93D-6781-47FF-BA1B-703A026E9F27}"/>
    <cellStyle name="40% - Énfasis1 21 2" xfId="10185" xr:uid="{7AE1793D-5EAB-4664-9AE9-C165B3225E3B}"/>
    <cellStyle name="40% - Énfasis1 21_Margen" xfId="40705" xr:uid="{1D5C5BE6-B6F4-450D-9136-E23A57158090}"/>
    <cellStyle name="40% - Énfasis1 22" xfId="10186" xr:uid="{F32150EC-EFA9-4029-82FA-25A9FCAC1860}"/>
    <cellStyle name="40% - Énfasis1 22 2" xfId="10187" xr:uid="{13372228-E926-4456-BDA7-90AEC4F088E9}"/>
    <cellStyle name="40% - Énfasis1 22_Margen" xfId="40706" xr:uid="{D1AB991F-5C7B-4A4B-8A19-B0AD78F38846}"/>
    <cellStyle name="40% - Énfasis1 23" xfId="10188" xr:uid="{8971FD8F-4676-410A-AA34-4C144BC8269D}"/>
    <cellStyle name="40% - Énfasis1 23 2" xfId="10189" xr:uid="{6ABD87EF-F9FB-48D8-BD86-4B06625A4552}"/>
    <cellStyle name="40% - Énfasis1 23_Margen" xfId="40707" xr:uid="{E6B95775-2696-418A-8F03-01F1B525D178}"/>
    <cellStyle name="40% - Énfasis1 24" xfId="10190" xr:uid="{2C4E36BE-F5EA-4D70-9106-01C5EBBF6B6E}"/>
    <cellStyle name="40% - Énfasis1 24 2" xfId="10191" xr:uid="{DF067B41-8283-4201-8A3B-4A8D21F2C18C}"/>
    <cellStyle name="40% - Énfasis1 24_Margen" xfId="40708" xr:uid="{5E204287-FA83-4801-A4A5-BB48497753DE}"/>
    <cellStyle name="40% - Énfasis1 25" xfId="10192" xr:uid="{3E36EF7F-8146-4166-BC79-D619F64449A3}"/>
    <cellStyle name="40% - Énfasis1 25 2" xfId="10193" xr:uid="{ADD6B39A-7E01-4BF9-9031-CA6533BBC34A}"/>
    <cellStyle name="40% - Énfasis1 25_Margen" xfId="40709" xr:uid="{81581F42-344E-406C-BC67-CE44D747ABB9}"/>
    <cellStyle name="40% - Énfasis1 26" xfId="10194" xr:uid="{E5788DD4-F87A-4123-98F6-763DE240F61F}"/>
    <cellStyle name="40% - Énfasis1 26 2" xfId="10195" xr:uid="{B5CB343C-3AE3-4614-A03F-1A6C6C10357F}"/>
    <cellStyle name="40% - Énfasis1 26_Margen" xfId="40710" xr:uid="{3DCD1ACB-4C30-4403-B9C1-6CC32A82E525}"/>
    <cellStyle name="40% - Énfasis1 27" xfId="10196" xr:uid="{020EE5D8-E5D6-4AF0-9DE7-2DC454E94D34}"/>
    <cellStyle name="40% - Énfasis1 27 2" xfId="10197" xr:uid="{F1CB2D73-348C-4B5E-A126-A5F0500400EC}"/>
    <cellStyle name="40% - Énfasis1 27_Margen" xfId="40711" xr:uid="{0A449090-CC51-4BE8-90A5-719487AE21B2}"/>
    <cellStyle name="40% - Énfasis1 28" xfId="10198" xr:uid="{D57B4496-46DF-4623-84FC-4250078ACF0C}"/>
    <cellStyle name="40% - Énfasis1 28 2" xfId="10199" xr:uid="{A7C02217-1BB2-446B-BF71-5537A56B49FB}"/>
    <cellStyle name="40% - Énfasis1 28_Margen" xfId="40712" xr:uid="{F8A9D547-6897-45A6-BC96-3D126C534B90}"/>
    <cellStyle name="40% - Énfasis1 29" xfId="10200" xr:uid="{EA922C4E-4295-474C-B622-A7F81E4719CD}"/>
    <cellStyle name="40% - Énfasis1 29 2" xfId="10201" xr:uid="{43705E55-91D3-4120-879D-23E0BCEC5759}"/>
    <cellStyle name="40% - Énfasis1 29_Margen" xfId="40713" xr:uid="{86A64213-BFF6-440B-BCE6-427CB2355397}"/>
    <cellStyle name="40% - Énfasis1 3" xfId="474" xr:uid="{A9CBD7FC-AEC8-4467-8D03-A49CCA086058}"/>
    <cellStyle name="40% - Énfasis1 3 10" xfId="475" xr:uid="{AAF78610-10F9-4AC0-9C03-8D4F57564A5F}"/>
    <cellStyle name="40% - Énfasis1 3 11" xfId="476" xr:uid="{38D25F34-4FD0-4D4C-8E2A-10D674464910}"/>
    <cellStyle name="40% - Énfasis1 3 12" xfId="477" xr:uid="{2B95A28C-60FA-48F5-A738-53008E55DACF}"/>
    <cellStyle name="40% - Énfasis1 3 13" xfId="478" xr:uid="{A443C3F0-B259-4ECA-AE8A-B46AB1730B02}"/>
    <cellStyle name="40% - Énfasis1 3 14" xfId="479" xr:uid="{6104AA29-FC17-48C7-AFEB-CD6EC325986F}"/>
    <cellStyle name="40% - Énfasis1 3 15" xfId="480" xr:uid="{B3B8288F-9D92-4EA6-A730-FA2E680BBEE6}"/>
    <cellStyle name="40% - Énfasis1 3 16" xfId="481" xr:uid="{38F6959D-54C2-4843-BE6D-5282670A5DE6}"/>
    <cellStyle name="40% - Énfasis1 3 17" xfId="482" xr:uid="{DA612296-12CB-4321-AFB7-27A1D6338CB6}"/>
    <cellStyle name="40% - Énfasis1 3 18" xfId="483" xr:uid="{6D1CD9FA-5785-4005-B15A-1B42BEB91095}"/>
    <cellStyle name="40% - Énfasis1 3 19" xfId="48635" xr:uid="{4A735E67-7A75-4D5F-B9EE-3128AB678DC3}"/>
    <cellStyle name="40% - Énfasis1 3 2" xfId="484" xr:uid="{F1199091-FADA-4841-AF0A-85344445D414}"/>
    <cellStyle name="40% - Énfasis1 3 2 2" xfId="48636" xr:uid="{8D737B9C-1865-40AA-831E-E98048B907F9}"/>
    <cellStyle name="40% - Énfasis1 3 2 3" xfId="50474" xr:uid="{836BDD17-3A68-4D3F-A5E4-E1521B2C7BAD}"/>
    <cellStyle name="40% - Énfasis1 3 20" xfId="49582" xr:uid="{01405435-DF8F-4222-9759-97652B190337}"/>
    <cellStyle name="40% - Énfasis1 3 3" xfId="485" xr:uid="{7DCC9BE8-0967-43F4-AB1D-DFAFFEA4DAAA}"/>
    <cellStyle name="40% - Énfasis1 3 4" xfId="486" xr:uid="{0187AD41-3C1E-416A-9FEE-8E74130493EA}"/>
    <cellStyle name="40% - Énfasis1 3 4 2" xfId="10202" xr:uid="{845E5FC6-DF37-4A0C-8894-B89940CCC0ED}"/>
    <cellStyle name="40% - Énfasis1 3 4 2 2" xfId="10203" xr:uid="{535492D8-BCA1-47FF-8045-BEB2157A8134}"/>
    <cellStyle name="40% - Énfasis1 3 4 2_Margen" xfId="40714" xr:uid="{4550A86B-FCA7-4ECE-A0F3-F067A413C88E}"/>
    <cellStyle name="40% - Énfasis1 3 4 3" xfId="10204" xr:uid="{C42D7A02-8C5B-4142-B1F7-A51C198C40D4}"/>
    <cellStyle name="40% - Énfasis1 3 4_Margen" xfId="40715" xr:uid="{BE001D17-08D8-423F-84F8-2320E2F515E6}"/>
    <cellStyle name="40% - Énfasis1 3 5" xfId="487" xr:uid="{BCA589BE-A2E0-4CF6-A33F-018A5DC34FAA}"/>
    <cellStyle name="40% - Énfasis1 3 6" xfId="488" xr:uid="{45D3C751-B592-4765-A573-05731472ADE5}"/>
    <cellStyle name="40% - Énfasis1 3 7" xfId="489" xr:uid="{3EC32B45-3944-46C0-A6C1-C3EFDF4107B8}"/>
    <cellStyle name="40% - Énfasis1 3 8" xfId="490" xr:uid="{C4F4266C-2C51-44D0-99CD-28B8E591960C}"/>
    <cellStyle name="40% - Énfasis1 3 9" xfId="491" xr:uid="{EC256D58-7865-469B-8E69-F12B711E157A}"/>
    <cellStyle name="40% - Énfasis1 3_Margen" xfId="40716" xr:uid="{932B0008-83F4-4469-AA8B-A4BECB41FEE3}"/>
    <cellStyle name="40% - Énfasis1 30" xfId="10205" xr:uid="{A1E5B35F-DE24-4BD0-8DF3-8239CB9ED17E}"/>
    <cellStyle name="40% - Énfasis1 30 2" xfId="10206" xr:uid="{B0F91885-4E90-472D-B01E-25D76CEA1B3A}"/>
    <cellStyle name="40% - Énfasis1 30_Margen" xfId="40717" xr:uid="{7D56EAB9-20E7-4AE4-A355-61A55D0C47CA}"/>
    <cellStyle name="40% - Énfasis1 31" xfId="10207" xr:uid="{0A7247C4-289E-43F6-92B3-3D009333B85B}"/>
    <cellStyle name="40% - Énfasis1 31 2" xfId="10208" xr:uid="{C76A54F7-9962-4252-9D57-6C80C1E35050}"/>
    <cellStyle name="40% - Énfasis1 31_Margen" xfId="40718" xr:uid="{D4988B9A-4AC3-44CA-9E16-C0B4587F7EC3}"/>
    <cellStyle name="40% - Énfasis1 32" xfId="10209" xr:uid="{5256537E-181B-41D3-A248-8A1D7E13BA01}"/>
    <cellStyle name="40% - Énfasis1 32 2" xfId="10210" xr:uid="{9C222D40-3A20-4F85-A4C2-F00CEFE5207F}"/>
    <cellStyle name="40% - Énfasis1 32_Margen" xfId="40719" xr:uid="{27D51487-17AA-43C5-BC36-F2F2F6CEAA7C}"/>
    <cellStyle name="40% - Énfasis1 33" xfId="10211" xr:uid="{D1FD097B-B45F-4FAE-9B4A-52CA827BCDA5}"/>
    <cellStyle name="40% - Énfasis1 33 2" xfId="10212" xr:uid="{C7C01E6B-A191-4C79-8533-D575D4A5A7E4}"/>
    <cellStyle name="40% - Énfasis1 33_Margen" xfId="40720" xr:uid="{3CF124CD-9838-4EDB-A256-4F100CB8A816}"/>
    <cellStyle name="40% - Énfasis1 34" xfId="10213" xr:uid="{30B3A546-E5CA-46A2-8EAF-761F7FF2B4BA}"/>
    <cellStyle name="40% - Énfasis1 34 2" xfId="10214" xr:uid="{E658F150-97F0-4E80-9AF2-E29B205CC9EE}"/>
    <cellStyle name="40% - Énfasis1 34_Margen" xfId="40721" xr:uid="{6EC914A6-B136-4D6C-AB4F-056982F312DE}"/>
    <cellStyle name="40% - Énfasis1 35" xfId="10215" xr:uid="{0E40C251-4210-45C7-9069-3930190D1D18}"/>
    <cellStyle name="40% - Énfasis1 35 2" xfId="10216" xr:uid="{96160DE4-FC3B-4A7C-A9D5-AE4EAAC013C3}"/>
    <cellStyle name="40% - Énfasis1 35_Margen" xfId="40722" xr:uid="{FFADD391-E1B4-476B-AD91-12E313B8064A}"/>
    <cellStyle name="40% - Énfasis1 36" xfId="10217" xr:uid="{E4577DC8-621D-4AEF-A198-D1E7E1B08B36}"/>
    <cellStyle name="40% - Énfasis1 36 2" xfId="10218" xr:uid="{17090D91-A13E-4E31-BB4F-2139E87161A7}"/>
    <cellStyle name="40% - Énfasis1 36_Margen" xfId="40723" xr:uid="{D23853ED-CDD0-428F-A644-0938D67A3D12}"/>
    <cellStyle name="40% - Énfasis1 37" xfId="10219" xr:uid="{FB813B69-27E1-4C77-898E-49CF6148E6E5}"/>
    <cellStyle name="40% - Énfasis1 37 2" xfId="10220" xr:uid="{11F44E67-FF12-4804-8308-820D7CCB2350}"/>
    <cellStyle name="40% - Énfasis1 37_Margen" xfId="40724" xr:uid="{D4110957-FFAF-4617-AA74-6A186370003A}"/>
    <cellStyle name="40% - Énfasis1 38" xfId="10221" xr:uid="{BF03A388-0A9E-4F2E-9E5D-01DFCA3CD786}"/>
    <cellStyle name="40% - Énfasis1 38 2" xfId="10222" xr:uid="{62205E3B-C2F7-4228-909C-2F682F97DC2B}"/>
    <cellStyle name="40% - Énfasis1 38_Margen" xfId="40725" xr:uid="{7B0BD8F3-7527-49B0-96D2-6CE937C382CC}"/>
    <cellStyle name="40% - Énfasis1 39" xfId="10223" xr:uid="{17A1ACBA-ED7B-4FC4-B9DA-87A896DCB99B}"/>
    <cellStyle name="40% - Énfasis1 39 2" xfId="10224" xr:uid="{F2415FD1-B975-4A96-8E76-D88902FBB08A}"/>
    <cellStyle name="40% - Énfasis1 39_Margen" xfId="40726" xr:uid="{3CF4B0F9-3B3D-460A-ADA2-1D3B8FAAE7B5}"/>
    <cellStyle name="40% - Énfasis1 4" xfId="492" xr:uid="{4C1435C8-D5F1-4387-901D-9BE9CD3705D7}"/>
    <cellStyle name="40% - Énfasis1 4 10" xfId="493" xr:uid="{F225D09C-BD25-4A34-A9C7-B7ED6CFFB086}"/>
    <cellStyle name="40% - Énfasis1 4 11" xfId="494" xr:uid="{416488D9-0C18-4364-9EC3-94810DC6C4F8}"/>
    <cellStyle name="40% - Énfasis1 4 12" xfId="495" xr:uid="{C0CD0232-52CA-41A5-A98E-2621743F216F}"/>
    <cellStyle name="40% - Énfasis1 4 13" xfId="496" xr:uid="{AFE55568-F4A3-4657-8A0F-F60DF97F2264}"/>
    <cellStyle name="40% - Énfasis1 4 14" xfId="497" xr:uid="{F9F23180-0412-4414-8FE6-AB8263D207D7}"/>
    <cellStyle name="40% - Énfasis1 4 15" xfId="498" xr:uid="{7CDF8517-D25A-4843-A5EB-0C8B663AEE66}"/>
    <cellStyle name="40% - Énfasis1 4 16" xfId="499" xr:uid="{4FC4C0AF-0CDB-4892-B75D-143E9F1BA887}"/>
    <cellStyle name="40% - Énfasis1 4 17" xfId="500" xr:uid="{2DAA4AD4-A5AB-41F5-8971-904C404A1ED7}"/>
    <cellStyle name="40% - Énfasis1 4 18" xfId="501" xr:uid="{A9335149-2F2B-44B9-8ACD-D871F2543555}"/>
    <cellStyle name="40% - Énfasis1 4 19" xfId="48637" xr:uid="{8680FD45-F488-4004-9751-42BC0F3594B7}"/>
    <cellStyle name="40% - Énfasis1 4 2" xfId="502" xr:uid="{31857531-089A-419A-9907-279368EC7F09}"/>
    <cellStyle name="40% - Énfasis1 4 3" xfId="503" xr:uid="{81A317E4-E331-4AB4-9DAE-F816B44E391E}"/>
    <cellStyle name="40% - Énfasis1 4 4" xfId="504" xr:uid="{DC916824-C435-4E95-B117-D4B033CB1482}"/>
    <cellStyle name="40% - Énfasis1 4 5" xfId="505" xr:uid="{50C07A41-1E18-4243-B480-02DB9E6D759B}"/>
    <cellStyle name="40% - Énfasis1 4 6" xfId="506" xr:uid="{30189B09-383E-456B-AA36-30C41B9F6550}"/>
    <cellStyle name="40% - Énfasis1 4 7" xfId="507" xr:uid="{99F815B4-CC1F-4CA5-A584-987AD4ECFEF1}"/>
    <cellStyle name="40% - Énfasis1 4 8" xfId="508" xr:uid="{9F55C348-504D-4EBC-80A8-0A63BA1BE0B2}"/>
    <cellStyle name="40% - Énfasis1 4 9" xfId="509" xr:uid="{5113EDCF-4EB1-4204-82DE-74431C14B04B}"/>
    <cellStyle name="40% - Énfasis1 4_Margen" xfId="40727" xr:uid="{BAD3DFC8-BEAA-4C7E-BC72-7FE7F0670D10}"/>
    <cellStyle name="40% - Énfasis1 40" xfId="10225" xr:uid="{66B850D9-ED39-4327-9A0D-69CB4909C4FD}"/>
    <cellStyle name="40% - Énfasis1 40 2" xfId="10226" xr:uid="{2A5C9C2A-C655-4868-8D2F-A1146A96DD2F}"/>
    <cellStyle name="40% - Énfasis1 40_Margen" xfId="40728" xr:uid="{C1009B6C-883D-41D4-80C2-4A2E4E6E61C8}"/>
    <cellStyle name="40% - Énfasis1 41" xfId="10227" xr:uid="{4EE7FDCD-04D5-48A6-85C5-6D1F9EB48EF2}"/>
    <cellStyle name="40% - Énfasis1 41 2" xfId="10228" xr:uid="{7F5B0420-18D2-4FC4-A793-96C90C74CC8A}"/>
    <cellStyle name="40% - Énfasis1 41_Margen" xfId="40729" xr:uid="{D14BA35C-F132-4E81-8AD6-3CB089F960A7}"/>
    <cellStyle name="40% - Énfasis1 42" xfId="10229" xr:uid="{EFF978AA-936B-4BE3-805E-C7FDDEFF36C0}"/>
    <cellStyle name="40% - Énfasis1 42 2" xfId="10230" xr:uid="{5C1189E6-95E6-403C-9D87-73B46D99C219}"/>
    <cellStyle name="40% - Énfasis1 42_Margen" xfId="40730" xr:uid="{FCD2CEC1-8D17-4AE1-BE28-D41A7DF71916}"/>
    <cellStyle name="40% - Énfasis1 43" xfId="10231" xr:uid="{55C1999C-5374-4BE8-9B6B-6243C0785330}"/>
    <cellStyle name="40% - Énfasis1 43 2" xfId="10232" xr:uid="{03E4BAAC-E136-4C2E-8B6B-7D848DEA3ED2}"/>
    <cellStyle name="40% - Énfasis1 43_Margen" xfId="40731" xr:uid="{629A2511-A5F7-4B33-B159-E2A0921A85E0}"/>
    <cellStyle name="40% - Énfasis1 44" xfId="10233" xr:uid="{D364F32C-35C0-4BC3-9287-B791E237FD0F}"/>
    <cellStyle name="40% - Énfasis1 44 2" xfId="10234" xr:uid="{BAF621B0-FB26-4184-A432-2ED8BD0E4351}"/>
    <cellStyle name="40% - Énfasis1 44_Margen" xfId="40732" xr:uid="{DCEF22F6-B820-4A2D-9E0A-0EA27FA0AA44}"/>
    <cellStyle name="40% - Énfasis1 45" xfId="10235" xr:uid="{EC68DFC4-3DC4-4707-A357-83CE47BFE595}"/>
    <cellStyle name="40% - Énfasis1 45 2" xfId="10236" xr:uid="{0D22EA5B-213D-4BA5-AAF7-1A1E5DF42776}"/>
    <cellStyle name="40% - Énfasis1 45_Margen" xfId="40733" xr:uid="{CB4825A4-91A4-4DF7-882E-D51B427C42D2}"/>
    <cellStyle name="40% - Énfasis1 46" xfId="10237" xr:uid="{51411A89-A2CE-44F0-8F7E-11CE98C97FA0}"/>
    <cellStyle name="40% - Énfasis1 46 2" xfId="10238" xr:uid="{0677E073-221F-4692-9C22-ADDC51E9F37A}"/>
    <cellStyle name="40% - Énfasis1 46_Margen" xfId="40734" xr:uid="{ACF8983D-152F-4330-88E3-2A9D2A2AF79B}"/>
    <cellStyle name="40% - Énfasis1 47" xfId="10239" xr:uid="{69026650-32E0-4855-9EFB-4B4AB957B244}"/>
    <cellStyle name="40% - Énfasis1 47 2" xfId="10240" xr:uid="{BFA73DE8-A1D3-414D-8BFD-E0502C46CEE5}"/>
    <cellStyle name="40% - Énfasis1 47_Margen" xfId="40735" xr:uid="{DD7D3D50-B4C6-4027-B081-E56EA98B48FE}"/>
    <cellStyle name="40% - Énfasis1 48" xfId="10241" xr:uid="{E8B4477D-E890-4B41-88DA-2896F5A93E06}"/>
    <cellStyle name="40% - Énfasis1 48 2" xfId="10242" xr:uid="{909235D2-869E-43EF-870A-7B09439ACA92}"/>
    <cellStyle name="40% - Énfasis1 48_Margen" xfId="40736" xr:uid="{F62DD1CD-5EE0-4434-8F0D-45121FC7A4AA}"/>
    <cellStyle name="40% - Énfasis1 49" xfId="10243" xr:uid="{C53CF3E7-36FD-44C5-9F0B-6D0AFE8EE984}"/>
    <cellStyle name="40% - Énfasis1 49 2" xfId="10244" xr:uid="{8F448325-DD42-4EFD-85A4-27F70D11805E}"/>
    <cellStyle name="40% - Énfasis1 49_Margen" xfId="40737" xr:uid="{DA9C788C-3C7F-48E2-B8AE-181141DBD9B8}"/>
    <cellStyle name="40% - Énfasis1 5" xfId="510" xr:uid="{B39E084A-47FA-4073-82F4-6CF88B4AA185}"/>
    <cellStyle name="40% - Énfasis1 5 2" xfId="10245" xr:uid="{31D4064D-34F5-476F-9DAD-1BAB07797320}"/>
    <cellStyle name="40% - Énfasis1 5 3" xfId="10246" xr:uid="{7CE52548-EC51-48BE-AE6C-F7E4AA57D545}"/>
    <cellStyle name="40% - Énfasis1 5_Margen" xfId="40738" xr:uid="{D6415AB8-D390-4C88-87CB-E97E7FDF4730}"/>
    <cellStyle name="40% - Énfasis1 50" xfId="10247" xr:uid="{1A9AFF9D-0FCD-4844-87B4-0DDD316CB4B2}"/>
    <cellStyle name="40% - Énfasis1 50 2" xfId="10248" xr:uid="{B76C74BD-7BE4-4BCB-A1CD-3902808D047D}"/>
    <cellStyle name="40% - Énfasis1 50_Margen" xfId="40739" xr:uid="{F81D329C-CB3A-43B8-AFD0-57A4E376C1F3}"/>
    <cellStyle name="40% - Énfasis1 51" xfId="10249" xr:uid="{0DF94CC0-22DC-48D5-8071-58B61422E050}"/>
    <cellStyle name="40% - Énfasis1 51 2" xfId="10250" xr:uid="{CDA4B00C-921F-43BC-AD39-568D92548DDE}"/>
    <cellStyle name="40% - Énfasis1 51_Margen" xfId="40740" xr:uid="{81D7499A-5301-4D56-B729-89F635029399}"/>
    <cellStyle name="40% - Énfasis1 52" xfId="10251" xr:uid="{293C0FC5-3BF1-4F5C-A141-093F8074BA45}"/>
    <cellStyle name="40% - Énfasis1 52 2" xfId="10252" xr:uid="{80E53E0F-CE06-49FC-8A08-98A221529DA5}"/>
    <cellStyle name="40% - Énfasis1 52_Margen" xfId="40741" xr:uid="{CA7AA4E5-8A28-49C9-8D5B-9BB21414D360}"/>
    <cellStyle name="40% - Énfasis1 53" xfId="10253" xr:uid="{C7C703B6-4476-4B2B-827B-80EFB57B8A07}"/>
    <cellStyle name="40% - Énfasis1 53 2" xfId="10254" xr:uid="{A7773BD9-1895-4D28-B05A-ED655924532E}"/>
    <cellStyle name="40% - Énfasis1 53_Margen" xfId="40742" xr:uid="{28953ED4-E5E6-468E-BE70-5C449691D79A}"/>
    <cellStyle name="40% - Énfasis1 54" xfId="10255" xr:uid="{D34DC82D-A748-4D13-9803-DB7D9B5CB5D9}"/>
    <cellStyle name="40% - Énfasis1 54 2" xfId="10256" xr:uid="{0EAEB55F-3584-43F7-B01D-F12DD193B2BB}"/>
    <cellStyle name="40% - Énfasis1 54_Margen" xfId="40743" xr:uid="{20D19D91-4AE8-4399-9E25-2A5FF591F66A}"/>
    <cellStyle name="40% - Énfasis1 55" xfId="10257" xr:uid="{81D227FB-3AFF-4ED6-821A-0074A1F0F5D8}"/>
    <cellStyle name="40% - Énfasis1 55 2" xfId="10258" xr:uid="{CA89AB16-1596-436B-BA4D-1417FA91F7D0}"/>
    <cellStyle name="40% - Énfasis1 55_Margen" xfId="40744" xr:uid="{05DC34B8-9656-4BAE-AE1B-496570A08AF1}"/>
    <cellStyle name="40% - Énfasis1 56" xfId="10259" xr:uid="{BC7BF42A-3BD9-44CC-8E43-581ECD23AF2A}"/>
    <cellStyle name="40% - Énfasis1 56 2" xfId="10260" xr:uid="{B720C2CA-CCC4-4DFC-AE5B-C955B921559A}"/>
    <cellStyle name="40% - Énfasis1 56_Margen" xfId="40745" xr:uid="{DB25102D-FE65-48B8-B101-3880BEEC28E7}"/>
    <cellStyle name="40% - Énfasis1 57" xfId="10261" xr:uid="{4845DF62-3AFA-460E-9157-23A79FB4C4D8}"/>
    <cellStyle name="40% - Énfasis1 57 2" xfId="10262" xr:uid="{1C1C5C9A-7843-43F7-92CF-E87FF35CBBA4}"/>
    <cellStyle name="40% - Énfasis1 57_Margen" xfId="40746" xr:uid="{BCD4199D-03C8-4D1D-A41B-4BEF1B14EF8F}"/>
    <cellStyle name="40% - Énfasis1 58" xfId="10263" xr:uid="{D10DF0EC-CCD3-4F1F-B640-EB6A7EFDD6DD}"/>
    <cellStyle name="40% - Énfasis1 58 2" xfId="10264" xr:uid="{A36760F5-CC62-408F-9586-F38DD4612026}"/>
    <cellStyle name="40% - Énfasis1 58_Margen" xfId="40747" xr:uid="{5B929C36-4BA6-485F-8FFC-D226242FDCE4}"/>
    <cellStyle name="40% - Énfasis1 59" xfId="10265" xr:uid="{E2595DA9-2DA0-4AF0-8635-A2E2EBE8E056}"/>
    <cellStyle name="40% - Énfasis1 59 2" xfId="10266" xr:uid="{D3B9C5D8-3F4D-4C8D-91D4-5B4F1758BD32}"/>
    <cellStyle name="40% - Énfasis1 59_Margen" xfId="40748" xr:uid="{D09CBF13-2206-4476-B170-1162BEAB037E}"/>
    <cellStyle name="40% - Énfasis1 6" xfId="10267" xr:uid="{FD0022BA-D64A-4A49-A99E-BCDD862CF102}"/>
    <cellStyle name="40% - Énfasis1 6 2" xfId="10268" xr:uid="{B4D70EA8-05D8-433D-A689-76549F78ADE6}"/>
    <cellStyle name="40% - Énfasis1 6 3" xfId="10269" xr:uid="{339DC0A6-195F-46A7-826C-587C581C4259}"/>
    <cellStyle name="40% - Énfasis1 6_Margen" xfId="40749" xr:uid="{5E1EEA7B-BDEE-4782-9E1D-0158A5AFD769}"/>
    <cellStyle name="40% - Énfasis1 60" xfId="10270" xr:uid="{0C04024D-2194-416A-8114-764240A67331}"/>
    <cellStyle name="40% - Énfasis1 60 2" xfId="10271" xr:uid="{8C625351-5DFE-44EA-AE53-DC7C295F8A9B}"/>
    <cellStyle name="40% - Énfasis1 60_Margen" xfId="40750" xr:uid="{37D49986-0512-498F-A216-A8FE9B6DE905}"/>
    <cellStyle name="40% - Énfasis1 61" xfId="10272" xr:uid="{5A71F7E8-2E4F-4B01-99AF-B68DFB23E084}"/>
    <cellStyle name="40% - Énfasis1 61 2" xfId="10273" xr:uid="{DC4E49BD-5592-4AB7-BA65-44CE5651607E}"/>
    <cellStyle name="40% - Énfasis1 61_Margen" xfId="40751" xr:uid="{CE37A5BB-B930-43B0-AA63-102EFAFA2EF2}"/>
    <cellStyle name="40% - Énfasis1 62" xfId="10274" xr:uid="{04034794-0680-4E2C-B3B4-50EB311FE4D1}"/>
    <cellStyle name="40% - Énfasis1 62 2" xfId="10275" xr:uid="{FCDCBA0E-582A-494E-9E38-E47A4C1749D3}"/>
    <cellStyle name="40% - Énfasis1 62_Margen" xfId="40752" xr:uid="{F0A1E1AA-3F0D-4AA9-8CFC-848A51B9A399}"/>
    <cellStyle name="40% - Énfasis1 63" xfId="10276" xr:uid="{EECDA7B4-0DB0-4CD2-98E3-90112BA22C3F}"/>
    <cellStyle name="40% - Énfasis1 63 2" xfId="10277" xr:uid="{2F57CC3D-C874-439A-AFE4-55AC874760BC}"/>
    <cellStyle name="40% - Énfasis1 63_Margen" xfId="40753" xr:uid="{C426CD31-59FB-4DDB-B150-E9F44A3162EB}"/>
    <cellStyle name="40% - Énfasis1 64" xfId="10278" xr:uid="{88BC146D-AF2E-4602-825E-28A25409E386}"/>
    <cellStyle name="40% - Énfasis1 64 2" xfId="10279" xr:uid="{278B79DD-BAC9-4163-ACDD-74A3423D602F}"/>
    <cellStyle name="40% - Énfasis1 64_Margen" xfId="40754" xr:uid="{65ED9B90-4B7A-4650-BBA4-66DD96BF8480}"/>
    <cellStyle name="40% - Énfasis1 65" xfId="10280" xr:uid="{8AEED596-7677-4B99-8864-1687DE6A00BA}"/>
    <cellStyle name="40% - Énfasis1 65 2" xfId="10281" xr:uid="{F0D37BF0-45FB-48CB-BD98-83F126C1030E}"/>
    <cellStyle name="40% - Énfasis1 65_Margen" xfId="40755" xr:uid="{E6A6536F-2BD0-426E-A224-901C06422333}"/>
    <cellStyle name="40% - Énfasis1 66" xfId="10282" xr:uid="{76389FB1-EBA9-42A6-B0C2-86133842DF83}"/>
    <cellStyle name="40% - Énfasis1 66 2" xfId="10283" xr:uid="{1EF1183B-D385-4B62-AD80-9AA12711E4F0}"/>
    <cellStyle name="40% - Énfasis1 66_Margen" xfId="40756" xr:uid="{E9E61196-1A7A-44FD-B54E-861BA23402DB}"/>
    <cellStyle name="40% - Énfasis1 67" xfId="10284" xr:uid="{684A6785-987E-46D7-8FBF-EDA6EE1EFD7B}"/>
    <cellStyle name="40% - Énfasis1 67 2" xfId="10285" xr:uid="{3A768E7B-4059-4F03-BAE9-672FCD363446}"/>
    <cellStyle name="40% - Énfasis1 67_Margen" xfId="40757" xr:uid="{67DB5275-A8DD-440B-A46D-C522F3B590B9}"/>
    <cellStyle name="40% - Énfasis1 68" xfId="10286" xr:uid="{52D27D4A-0D23-47C0-872A-AECA822B81E6}"/>
    <cellStyle name="40% - Énfasis1 68 2" xfId="10287" xr:uid="{A231A3C0-F10C-4513-9E0E-D5103AD2E1ED}"/>
    <cellStyle name="40% - Énfasis1 68_Margen" xfId="40758" xr:uid="{89832AD9-895D-4D06-896F-6B93F6D19A27}"/>
    <cellStyle name="40% - Énfasis1 69" xfId="10288" xr:uid="{0CB6BF7C-83D2-47B4-89D0-7CD6C5086C0D}"/>
    <cellStyle name="40% - Énfasis1 69 2" xfId="10289" xr:uid="{9579283D-65FD-43CF-A454-C2A200835CB6}"/>
    <cellStyle name="40% - Énfasis1 69_Margen" xfId="40759" xr:uid="{810F07A0-3CA6-4429-8AB1-0D4AF418BD5D}"/>
    <cellStyle name="40% - Énfasis1 7" xfId="10290" xr:uid="{8AB21372-AF7B-49FE-BFC9-4902210D6261}"/>
    <cellStyle name="40% - Énfasis1 7 2" xfId="10291" xr:uid="{87F609A1-D47E-414B-8395-49F5EC9241D8}"/>
    <cellStyle name="40% - Énfasis1 7 3" xfId="10292" xr:uid="{E18D4CDB-FA0E-402E-BC10-F850E1FB8D67}"/>
    <cellStyle name="40% - Énfasis1 7_Margen" xfId="40760" xr:uid="{A3D9DE41-B07B-468F-8C38-A0EC36E6F1FD}"/>
    <cellStyle name="40% - Énfasis1 70" xfId="10293" xr:uid="{B83AA956-31AD-4CB9-B0A4-FB8A6A36994E}"/>
    <cellStyle name="40% - Énfasis1 70 2" xfId="10294" xr:uid="{4474CE37-BC87-4F2A-B614-A5CEB36DF9D2}"/>
    <cellStyle name="40% - Énfasis1 70_Margen" xfId="40761" xr:uid="{3F4EFD3A-4B6D-4700-8041-5BA268A8C5F5}"/>
    <cellStyle name="40% - Énfasis1 71" xfId="10295" xr:uid="{6210FF50-72C9-4DCA-A516-1FDCEA044E5A}"/>
    <cellStyle name="40% - Énfasis1 71 2" xfId="10296" xr:uid="{49B37687-D098-480E-BBC9-FB97E8187D07}"/>
    <cellStyle name="40% - Énfasis1 71_Margen" xfId="40762" xr:uid="{1A8B2D10-A4B7-4B80-8160-34A74D8B63E6}"/>
    <cellStyle name="40% - Énfasis1 72" xfId="10297" xr:uid="{EA387894-EBC7-46FD-895A-596E2C8F5480}"/>
    <cellStyle name="40% - Énfasis1 72 2" xfId="10298" xr:uid="{1AED1946-9FF0-45BB-BF29-EFF9B3DD9925}"/>
    <cellStyle name="40% - Énfasis1 72_Margen" xfId="40763" xr:uid="{240BA4F1-9BD8-4D77-BD5D-7BEE51728130}"/>
    <cellStyle name="40% - Énfasis1 73" xfId="10299" xr:uid="{752F01BA-2497-4989-B9DE-F65B49AEB601}"/>
    <cellStyle name="40% - Énfasis1 73 2" xfId="10300" xr:uid="{442ABFB2-967E-46C7-9966-4D4C26355360}"/>
    <cellStyle name="40% - Énfasis1 73_Margen" xfId="40764" xr:uid="{9ABA96D0-BFE8-44E6-A988-17D03B5CA86E}"/>
    <cellStyle name="40% - Énfasis1 74" xfId="10301" xr:uid="{0337C2F9-5C32-42FE-8B7E-09749044BBC1}"/>
    <cellStyle name="40% - Énfasis1 74 2" xfId="10302" xr:uid="{DF03BE79-8101-4B41-9FBA-5E9B4EDA55F0}"/>
    <cellStyle name="40% - Énfasis1 74_Margen" xfId="40765" xr:uid="{CF7C9F1E-E1C1-47EF-867C-1B7018A9911A}"/>
    <cellStyle name="40% - Énfasis1 75" xfId="10303" xr:uid="{F850C673-99EC-4B38-A7AC-5E209FB39E3B}"/>
    <cellStyle name="40% - Énfasis1 75 2" xfId="10304" xr:uid="{90CB3899-974D-4585-9389-026F8CF2C768}"/>
    <cellStyle name="40% - Énfasis1 75_Margen" xfId="40766" xr:uid="{5E6822D7-402B-48F9-BA7B-613F749E00EC}"/>
    <cellStyle name="40% - Énfasis1 76" xfId="10305" xr:uid="{04DF91A4-105D-4097-923F-C8C64F82F130}"/>
    <cellStyle name="40% - Énfasis1 76 2" xfId="10306" xr:uid="{4C0BCB84-BD97-4A06-95CF-0A91C5CC58A6}"/>
    <cellStyle name="40% - Énfasis1 76_Margen" xfId="40767" xr:uid="{BA9B7196-B722-4207-990E-620688E96B01}"/>
    <cellStyle name="40% - Énfasis1 77" xfId="10307" xr:uid="{296D53A3-3F85-4A63-BAD3-E097C412D6F6}"/>
    <cellStyle name="40% - Énfasis1 77 2" xfId="10308" xr:uid="{3B873A3D-961B-4E72-8C7D-CC170D1595B9}"/>
    <cellStyle name="40% - Énfasis1 77_Margen" xfId="40768" xr:uid="{E0D97FB6-A56E-43C0-96BE-E9A42E3720E6}"/>
    <cellStyle name="40% - Énfasis1 78" xfId="10309" xr:uid="{35C29C61-55F2-4E48-B5AF-F80F180275C6}"/>
    <cellStyle name="40% - Énfasis1 78 2" xfId="10310" xr:uid="{9D092BBC-7CED-4C04-AD1F-6389C944099A}"/>
    <cellStyle name="40% - Énfasis1 78_Margen" xfId="40769" xr:uid="{C93CD58B-56B9-49CE-B1D0-0DB938963459}"/>
    <cellStyle name="40% - Énfasis1 79" xfId="10311" xr:uid="{FAC3FA81-12E6-4540-8961-FA0437F326A9}"/>
    <cellStyle name="40% - Énfasis1 79 2" xfId="10312" xr:uid="{7B10DC32-E5D1-4B36-B53D-A4906EF5D28D}"/>
    <cellStyle name="40% - Énfasis1 79_Margen" xfId="40770" xr:uid="{688086E1-E95F-40BD-953A-17B06428E10F}"/>
    <cellStyle name="40% - Énfasis1 8" xfId="10313" xr:uid="{D2F2F444-2EDF-479C-B10A-7AEBC979A3C8}"/>
    <cellStyle name="40% - Énfasis1 8 2" xfId="10314" xr:uid="{7F64988E-DF89-4C1A-AD02-89FB19B7EC45}"/>
    <cellStyle name="40% - Énfasis1 8 3" xfId="10315" xr:uid="{06A058B5-1F46-400D-8A3D-5E25CF8AEA58}"/>
    <cellStyle name="40% - Énfasis1 8_Margen" xfId="40771" xr:uid="{7623F14E-B152-40A8-860C-D7468825BC1E}"/>
    <cellStyle name="40% - Énfasis1 80" xfId="10316" xr:uid="{393598C7-71FD-470A-8403-59AD336BC2E3}"/>
    <cellStyle name="40% - Énfasis1 80 2" xfId="10317" xr:uid="{C03CEC67-DA1F-48FD-9629-EDBB00EC5780}"/>
    <cellStyle name="40% - Énfasis1 80_Margen" xfId="40772" xr:uid="{BF19DCB0-990C-4EB5-B8EC-E562D90F1B34}"/>
    <cellStyle name="40% - Énfasis1 81" xfId="10318" xr:uid="{CBE55AED-6686-41A7-9DF7-F5F86927C3D0}"/>
    <cellStyle name="40% - Énfasis1 81 2" xfId="10319" xr:uid="{F9A212FD-EE4F-4452-91F0-76BFF3F8261E}"/>
    <cellStyle name="40% - Énfasis1 81_Margen" xfId="40773" xr:uid="{0F3D3EE0-D468-420C-90F0-62277BD07AA6}"/>
    <cellStyle name="40% - Énfasis1 82" xfId="10320" xr:uid="{7A238806-C2DE-41A2-B874-1C131669048A}"/>
    <cellStyle name="40% - Énfasis1 82 2" xfId="10321" xr:uid="{309B75B5-0321-4525-9ADA-1122FB141CED}"/>
    <cellStyle name="40% - Énfasis1 82_Margen" xfId="40774" xr:uid="{858BAF5B-2D2B-431F-BC99-F1AD821309EC}"/>
    <cellStyle name="40% - Énfasis1 83" xfId="10322" xr:uid="{E385B717-450E-4743-88F2-E2E7DAACE951}"/>
    <cellStyle name="40% - Énfasis1 83 2" xfId="10323" xr:uid="{5D187D40-3242-4311-BB35-EC5C8C40F7FA}"/>
    <cellStyle name="40% - Énfasis1 83_Margen" xfId="40775" xr:uid="{859890C0-14E7-4372-9480-D2A6639E75D6}"/>
    <cellStyle name="40% - Énfasis1 84" xfId="10324" xr:uid="{F37C39FA-D734-4E58-974B-C8FD11B30BDA}"/>
    <cellStyle name="40% - Énfasis1 84 2" xfId="10325" xr:uid="{AD43CBD6-93B2-4C61-9B85-0A7AE057AACD}"/>
    <cellStyle name="40% - Énfasis1 84_Margen" xfId="40776" xr:uid="{CA8FD4C9-3ABF-4FB1-99D2-888C7551A5D5}"/>
    <cellStyle name="40% - Énfasis1 85" xfId="10326" xr:uid="{2BF48644-EB2A-4377-AEA4-F63DC8299DF3}"/>
    <cellStyle name="40% - Énfasis1 85 2" xfId="10327" xr:uid="{3F8CFC3C-53D1-4820-AF6C-3F0138430BB1}"/>
    <cellStyle name="40% - Énfasis1 85_Margen" xfId="40777" xr:uid="{DB63B350-7652-46B9-B97F-EEA46AC5F411}"/>
    <cellStyle name="40% - Énfasis1 86" xfId="10328" xr:uid="{3723F0A3-F744-4092-BB8B-C5244689E65A}"/>
    <cellStyle name="40% - Énfasis1 86 2" xfId="10329" xr:uid="{0A875F6D-B7C5-4F81-896A-81DC4928C29A}"/>
    <cellStyle name="40% - Énfasis1 86_Margen" xfId="40778" xr:uid="{5F96DA7A-8780-4893-982C-EA5E557E37FC}"/>
    <cellStyle name="40% - Énfasis1 87" xfId="10330" xr:uid="{13601C7D-64BC-4DDF-92E4-CC1EEC18679C}"/>
    <cellStyle name="40% - Énfasis1 87 2" xfId="10331" xr:uid="{E7CEA241-6FBA-4E09-9147-99EAE33A798A}"/>
    <cellStyle name="40% - Énfasis1 87_Margen" xfId="40779" xr:uid="{023D9BB7-2D50-4371-A538-83FAF622D068}"/>
    <cellStyle name="40% - Énfasis1 88" xfId="10332" xr:uid="{30608EEC-5974-42F2-99E1-9B3631B5348A}"/>
    <cellStyle name="40% - Énfasis1 88 2" xfId="10333" xr:uid="{16F5A762-9719-4952-85A2-01AFFB7C98BD}"/>
    <cellStyle name="40% - Énfasis1 88_Margen" xfId="40780" xr:uid="{ED09FE3A-209C-403C-8019-3F2BB1CF3725}"/>
    <cellStyle name="40% - Énfasis1 89" xfId="10334" xr:uid="{FD28EA11-EDDC-4245-83D8-405B3224B896}"/>
    <cellStyle name="40% - Énfasis1 89 2" xfId="10335" xr:uid="{5A107870-9D8C-4930-880A-D23FCCCFD3A1}"/>
    <cellStyle name="40% - Énfasis1 89_Margen" xfId="40781" xr:uid="{3A73489B-B6F7-495F-B6E8-50DCDBA5CF76}"/>
    <cellStyle name="40% - Énfasis1 9" xfId="10336" xr:uid="{3F3D6D4C-EFEC-405D-8D9E-E1EF14D5D341}"/>
    <cellStyle name="40% - Énfasis1 9 2" xfId="10337" xr:uid="{3C2C98E1-86B3-40A2-8AAF-FCCB2B31A472}"/>
    <cellStyle name="40% - Énfasis1 9 3" xfId="10338" xr:uid="{3A624CE4-518E-4A2D-AD05-AA5E63D4D710}"/>
    <cellStyle name="40% - Énfasis1 9_Margen" xfId="40782" xr:uid="{28A6AEC9-5731-45FC-AE6D-77504C25862A}"/>
    <cellStyle name="40% - Énfasis1 90" xfId="10339" xr:uid="{E844F8C1-F665-40E8-857B-0E4CF4A6DECD}"/>
    <cellStyle name="40% - Énfasis1 90 2" xfId="10340" xr:uid="{7EA0992B-3E9B-4620-BB38-31E757B909A6}"/>
    <cellStyle name="40% - Énfasis1 90_Margen" xfId="40783" xr:uid="{43D94513-1CC1-4F52-A606-0E96802D1B50}"/>
    <cellStyle name="40% - Énfasis1 91" xfId="10341" xr:uid="{27A2177A-A395-4422-B4A3-4109E7FB0925}"/>
    <cellStyle name="40% - Énfasis1 91 2" xfId="10342" xr:uid="{A944F885-C4C0-4F00-AA3C-294AC4ED4CE4}"/>
    <cellStyle name="40% - Énfasis1 91_Margen" xfId="40784" xr:uid="{6EDC7CD1-84E3-404B-84C1-D4A835441E34}"/>
    <cellStyle name="40% - Énfasis1 92" xfId="10343" xr:uid="{EFFBFA2D-69BA-4B77-A400-368732141CFA}"/>
    <cellStyle name="40% - Énfasis1 92 2" xfId="10344" xr:uid="{7B98C3EB-B03F-40D9-8BA6-AB155E2D9057}"/>
    <cellStyle name="40% - Énfasis1 92_Margen" xfId="40785" xr:uid="{EF7E47CA-78EE-485A-9C1F-2AB4AAB862D1}"/>
    <cellStyle name="40% - Énfasis1 93" xfId="10345" xr:uid="{1ED46E91-958F-4F63-8AE1-BAEA4A3233EA}"/>
    <cellStyle name="40% - Énfasis1 93 2" xfId="10346" xr:uid="{6FED120C-7DAD-41A8-AB98-A2A00E13F67E}"/>
    <cellStyle name="40% - Énfasis1 93_Margen" xfId="40786" xr:uid="{616F4332-CF70-4332-81B7-22F20D774D6D}"/>
    <cellStyle name="40% - Énfasis1 94" xfId="10347" xr:uid="{3DF4DEA2-A4F7-4867-8365-0F0953F69F39}"/>
    <cellStyle name="40% - Énfasis1 94 2" xfId="10348" xr:uid="{B8F8D7FB-B167-4BCB-8DA0-DA12E8FD4CA9}"/>
    <cellStyle name="40% - Énfasis1 94_Margen" xfId="40787" xr:uid="{55D85646-E66A-47A0-97AD-4716F8251827}"/>
    <cellStyle name="40% - Énfasis1 95" xfId="10349" xr:uid="{ADC4CDC2-11BE-4B24-9615-0874247F635B}"/>
    <cellStyle name="40% - Énfasis1 95 2" xfId="10350" xr:uid="{2608D955-7A46-4217-9CED-1FDC8872075A}"/>
    <cellStyle name="40% - Énfasis1 95_Margen" xfId="40788" xr:uid="{84FC9E70-A3EF-40A8-AD2F-A0ACC4D468C6}"/>
    <cellStyle name="40% - Énfasis1 96" xfId="10351" xr:uid="{1AE4F454-D5A4-409E-8585-A5F651FBCD2D}"/>
    <cellStyle name="40% - Énfasis1 96 2" xfId="10352" xr:uid="{69223B97-231F-491C-A1A4-3A4D265E09F7}"/>
    <cellStyle name="40% - Énfasis1 96_Margen" xfId="40789" xr:uid="{AC70F124-6607-4F38-B561-28BC9B5D318A}"/>
    <cellStyle name="40% - Énfasis1 97" xfId="10353" xr:uid="{A1A50186-17C3-4E2E-B82C-897D0F6D26AC}"/>
    <cellStyle name="40% - Énfasis1 97 2" xfId="10354" xr:uid="{EA924226-6AF3-4312-98A4-3769BDA09F0D}"/>
    <cellStyle name="40% - Énfasis1 97_Margen" xfId="40790" xr:uid="{091E9333-4EEF-4783-9718-8ADEF5D80B29}"/>
    <cellStyle name="40% - Énfasis1 98" xfId="10355" xr:uid="{2ACEA9D7-EE7F-422E-A7D7-7D09CB6C4C42}"/>
    <cellStyle name="40% - Énfasis1 98 2" xfId="10356" xr:uid="{73301E01-09EF-4E5F-B50D-35B073DDE922}"/>
    <cellStyle name="40% - Énfasis1 98_Margen" xfId="40791" xr:uid="{E329AA6C-299E-411C-BD2E-0163D47DE445}"/>
    <cellStyle name="40% - Énfasis1 99" xfId="10357" xr:uid="{35C4AD53-FAA4-48B7-A999-7105CBC0C556}"/>
    <cellStyle name="40% - Énfasis1 99 2" xfId="10358" xr:uid="{D7767403-084C-4536-B11F-44A3ECF24C08}"/>
    <cellStyle name="40% - Énfasis1 99_Margen" xfId="40792" xr:uid="{6C165974-9DB0-44E0-BF25-5C00046FD28B}"/>
    <cellStyle name="40% - Énfasis2 10" xfId="10359" xr:uid="{A0D53730-C3E3-4F0C-B04B-171313380E5D}"/>
    <cellStyle name="40% - Énfasis2 10 2" xfId="10360" xr:uid="{D9D081D8-4F74-4162-AC89-FCCD8A6CFB7E}"/>
    <cellStyle name="40% - Énfasis2 10 3" xfId="10361" xr:uid="{8B8C661A-6ABA-4109-A6E3-85F1F03FA7CE}"/>
    <cellStyle name="40% - Énfasis2 10_Margen" xfId="40793" xr:uid="{21C26172-C6E0-4263-BC48-E725DEE947FF}"/>
    <cellStyle name="40% - Énfasis2 100" xfId="10362" xr:uid="{72F00DBE-5B82-4CC2-949E-E90DE19DB8F2}"/>
    <cellStyle name="40% - Énfasis2 100 2" xfId="10363" xr:uid="{1A4BB8BE-73DF-4B89-939C-41F2927FA6E1}"/>
    <cellStyle name="40% - Énfasis2 100_Margen" xfId="40794" xr:uid="{C9A8483B-B3A3-4296-AAB4-052D9E08DA82}"/>
    <cellStyle name="40% - Énfasis2 101" xfId="10364" xr:uid="{2059E196-1D66-4BFA-91F3-C571060F1F8A}"/>
    <cellStyle name="40% - Énfasis2 101 2" xfId="10365" xr:uid="{31832BE4-00CA-45A9-8E10-FFD21201F9AA}"/>
    <cellStyle name="40% - Énfasis2 101_Margen" xfId="40795" xr:uid="{75BA7B29-AD84-44A5-BFF9-0268E7C54F3A}"/>
    <cellStyle name="40% - Énfasis2 102" xfId="10366" xr:uid="{9E19F3C1-A02A-4FF5-AC36-6A4AEE52DEF3}"/>
    <cellStyle name="40% - Énfasis2 102 2" xfId="10367" xr:uid="{E6698BD7-DD3B-43E2-8AC9-B894299A0D5A}"/>
    <cellStyle name="40% - Énfasis2 102_Margen" xfId="40796" xr:uid="{E716DD1E-C9E3-45F0-871F-7BC4ED3C5570}"/>
    <cellStyle name="40% - Énfasis2 103" xfId="10368" xr:uid="{BD257A23-5E9B-4C08-BD09-255BED6C4380}"/>
    <cellStyle name="40% - Énfasis2 103 2" xfId="10369" xr:uid="{1E3A596E-89AE-4F99-8C8E-715A48FE47EF}"/>
    <cellStyle name="40% - Énfasis2 103_Margen" xfId="40797" xr:uid="{374BD189-6748-45AD-A1F8-53B8D4C0376C}"/>
    <cellStyle name="40% - Énfasis2 104" xfId="10370" xr:uid="{F956A15F-B78B-4D77-B409-834F0D48F381}"/>
    <cellStyle name="40% - Énfasis2 104 2" xfId="10371" xr:uid="{356C96E6-A333-422F-8BA7-37FEAF5AD322}"/>
    <cellStyle name="40% - Énfasis2 104_Margen" xfId="40798" xr:uid="{B172AA0D-714C-451B-BCBF-31F7AB7E5E3A}"/>
    <cellStyle name="40% - Énfasis2 105" xfId="10372" xr:uid="{0DDD4AF5-83FC-4D81-80C0-C596FF482596}"/>
    <cellStyle name="40% - Énfasis2 105 2" xfId="10373" xr:uid="{90E69389-588D-4D8E-8E09-2D1E39D23B70}"/>
    <cellStyle name="40% - Énfasis2 105_Margen" xfId="40799" xr:uid="{3C01C3D5-1545-42A1-8E29-1255D3BBF5A8}"/>
    <cellStyle name="40% - Énfasis2 106" xfId="10374" xr:uid="{C5F527A7-5290-40A6-9CB1-9A9C31500A29}"/>
    <cellStyle name="40% - Énfasis2 106 2" xfId="10375" xr:uid="{933461F6-3478-4FA8-AC55-A7D668BCCFC9}"/>
    <cellStyle name="40% - Énfasis2 106_Margen" xfId="40800" xr:uid="{9D62E1F1-65F8-41F8-9BC3-B4E239F76C7F}"/>
    <cellStyle name="40% - Énfasis2 107" xfId="10376" xr:uid="{EC42B41B-99D8-4A56-B6CC-B73B035DFB9F}"/>
    <cellStyle name="40% - Énfasis2 107 2" xfId="10377" xr:uid="{5D22DFF9-68B3-4CE7-8ABD-8A7752093A29}"/>
    <cellStyle name="40% - Énfasis2 107_Margen" xfId="40801" xr:uid="{CE623FCC-B0EA-45EB-BA3F-FFB7A870A064}"/>
    <cellStyle name="40% - Énfasis2 108" xfId="10378" xr:uid="{C09426AD-670A-4BFF-A729-1E0DDA821D41}"/>
    <cellStyle name="40% - Énfasis2 108 2" xfId="10379" xr:uid="{DD901B9D-D4F1-4855-983E-C498B91AB38B}"/>
    <cellStyle name="40% - Énfasis2 108_Margen" xfId="40802" xr:uid="{D9ECD65F-7E1E-4193-972B-A9B05A482FD6}"/>
    <cellStyle name="40% - Énfasis2 109" xfId="10380" xr:uid="{F163384A-0D69-4E17-89F6-BFF2B6195D8F}"/>
    <cellStyle name="40% - Énfasis2 109 2" xfId="10381" xr:uid="{174CFC15-9447-401C-95EC-E8C91B1D9ADF}"/>
    <cellStyle name="40% - Énfasis2 109_Margen" xfId="40803" xr:uid="{F83F2BEF-7239-4F43-9293-6A42BE615E60}"/>
    <cellStyle name="40% - Énfasis2 11" xfId="10382" xr:uid="{FBF62DC2-64F7-4098-8147-3136C8B78C56}"/>
    <cellStyle name="40% - Énfasis2 11 2" xfId="10383" xr:uid="{F295447D-4360-4F2D-B5FC-C80176B24A15}"/>
    <cellStyle name="40% - Énfasis2 11_Margen" xfId="40804" xr:uid="{D3F8366F-D278-43DE-8BBB-519222A65C57}"/>
    <cellStyle name="40% - Énfasis2 110" xfId="10384" xr:uid="{23856094-DA4F-4C79-9E9B-6EE093132236}"/>
    <cellStyle name="40% - Énfasis2 110 2" xfId="10385" xr:uid="{8D3A500B-904E-4B95-ADEF-5BBCB4EB2EDE}"/>
    <cellStyle name="40% - Énfasis2 110_Margen" xfId="40805" xr:uid="{DB30C1E3-192B-47A1-8AB4-12BEF985FA13}"/>
    <cellStyle name="40% - Énfasis2 111" xfId="10386" xr:uid="{7102D79E-EC14-4979-9D87-F03C41C95935}"/>
    <cellStyle name="40% - Énfasis2 111 2" xfId="10387" xr:uid="{FBD7B427-6006-4ABC-A723-314105CC62AD}"/>
    <cellStyle name="40% - Énfasis2 111_Margen" xfId="40806" xr:uid="{A802B88B-D23C-4FEA-98C9-920F1C9ED8D7}"/>
    <cellStyle name="40% - Énfasis2 112" xfId="10388" xr:uid="{511352E5-4478-4FCC-AB56-763C1138E8DF}"/>
    <cellStyle name="40% - Énfasis2 112 2" xfId="10389" xr:uid="{FCB64350-099A-4F48-97F7-541E332D3069}"/>
    <cellStyle name="40% - Énfasis2 112_Margen" xfId="40807" xr:uid="{C7EB50AF-4E33-492A-9F13-1F6D524DCAA1}"/>
    <cellStyle name="40% - Énfasis2 113" xfId="10390" xr:uid="{C5055B3C-6F94-4C1F-A642-166F6612AEA4}"/>
    <cellStyle name="40% - Énfasis2 113 2" xfId="10391" xr:uid="{8EA20031-DC36-4F37-B345-7E01F7461430}"/>
    <cellStyle name="40% - Énfasis2 113_Margen" xfId="40808" xr:uid="{6C45B686-E417-49AC-847F-E9596E51B610}"/>
    <cellStyle name="40% - Énfasis2 114" xfId="10392" xr:uid="{78D4C9F8-8A58-4AC9-BF77-B7F25240C947}"/>
    <cellStyle name="40% - Énfasis2 114 2" xfId="10393" xr:uid="{DFC03D85-DAFA-44C2-BDA9-368CECB4DFE2}"/>
    <cellStyle name="40% - Énfasis2 114_Margen" xfId="40809" xr:uid="{600FCE51-33F5-4A4F-B223-DC9627E11A3C}"/>
    <cellStyle name="40% - Énfasis2 115" xfId="10394" xr:uid="{DE352739-588F-4003-8C3A-BF05F7155F70}"/>
    <cellStyle name="40% - Énfasis2 115 2" xfId="10395" xr:uid="{CC94B7B8-6557-4486-819A-90F014195162}"/>
    <cellStyle name="40% - Énfasis2 115_Margen" xfId="40810" xr:uid="{D99F488B-8F00-4298-BB2D-D64755A056FC}"/>
    <cellStyle name="40% - Énfasis2 116" xfId="10396" xr:uid="{C30285A5-2EFA-4304-8DC2-855E08563C8F}"/>
    <cellStyle name="40% - Énfasis2 116 2" xfId="10397" xr:uid="{F94C2499-4031-402E-9946-F1EDD13D13DE}"/>
    <cellStyle name="40% - Énfasis2 116_Margen" xfId="40811" xr:uid="{0ABF158F-012B-4D9E-9D32-5C4BFAFA149D}"/>
    <cellStyle name="40% - Énfasis2 117" xfId="10398" xr:uid="{6436233D-CFBA-47FC-A879-34ECF14A15E3}"/>
    <cellStyle name="40% - Énfasis2 117 2" xfId="10399" xr:uid="{E3E310A3-DD5A-40CE-BB06-EF2EB08CA01D}"/>
    <cellStyle name="40% - Énfasis2 117_Margen" xfId="40812" xr:uid="{D780B501-A70B-49CD-8C67-DA255519D156}"/>
    <cellStyle name="40% - Énfasis2 118" xfId="10400" xr:uid="{C2B1993C-7644-4355-951A-590CD9F93E15}"/>
    <cellStyle name="40% - Énfasis2 118 2" xfId="10401" xr:uid="{579DEF4E-1E0A-4A4A-AB0B-98D95B5ABA6E}"/>
    <cellStyle name="40% - Énfasis2 118_Margen" xfId="40813" xr:uid="{B51E8A12-FB52-4EE0-BD5C-E3A88D981F87}"/>
    <cellStyle name="40% - Énfasis2 119" xfId="10402" xr:uid="{63A0A2A2-44B7-402D-84AE-BACF3C2DBFA8}"/>
    <cellStyle name="40% - Énfasis2 119 2" xfId="10403" xr:uid="{888A1DFF-B568-493E-BC74-CCDB009B1BE4}"/>
    <cellStyle name="40% - Énfasis2 119_Margen" xfId="40814" xr:uid="{1F844CDE-C8D9-4CBB-9A7F-012A31629DE9}"/>
    <cellStyle name="40% - Énfasis2 12" xfId="10404" xr:uid="{3A02369B-BFF5-4BFE-8572-A899539F3845}"/>
    <cellStyle name="40% - Énfasis2 12 2" xfId="10405" xr:uid="{1D27463A-EE9F-4337-8E68-9B955BA22EC1}"/>
    <cellStyle name="40% - Énfasis2 12_Margen" xfId="40815" xr:uid="{1ABCDB0C-679C-40CD-97C7-0352FCF7B094}"/>
    <cellStyle name="40% - Énfasis2 120" xfId="10406" xr:uid="{DED1F4DF-E0D8-422A-B317-237BAD8F4FE0}"/>
    <cellStyle name="40% - Énfasis2 120 2" xfId="10407" xr:uid="{14BC296E-0EA1-472B-98DC-68B976A9BA32}"/>
    <cellStyle name="40% - Énfasis2 120_Margen" xfId="40816" xr:uid="{5D7A909D-828A-4950-90F9-E297A06C4899}"/>
    <cellStyle name="40% - Énfasis2 121" xfId="10408" xr:uid="{FFB9B654-761D-455D-9333-768BBA220990}"/>
    <cellStyle name="40% - Énfasis2 121 2" xfId="10409" xr:uid="{69EB87B0-7A03-4F08-B147-D529C474D9B2}"/>
    <cellStyle name="40% - Énfasis2 121_Margen" xfId="40817" xr:uid="{E89241B3-A6C6-48CD-B165-CB8EB5707313}"/>
    <cellStyle name="40% - Énfasis2 122" xfId="10410" xr:uid="{0EAB22BE-4A26-4B6A-9804-2698F8C06BBE}"/>
    <cellStyle name="40% - Énfasis2 122 2" xfId="10411" xr:uid="{2E58BDD2-B4D8-49CA-B233-CE039F57FB6C}"/>
    <cellStyle name="40% - Énfasis2 122_Margen" xfId="40818" xr:uid="{664E56DC-B82C-41CF-87B4-26EB1E33A33F}"/>
    <cellStyle name="40% - Énfasis2 123" xfId="10412" xr:uid="{2BCCECD5-7704-4604-9A95-3EC52AB1EF17}"/>
    <cellStyle name="40% - Énfasis2 123 2" xfId="10413" xr:uid="{4AEA987E-9634-4699-AA98-18E525319455}"/>
    <cellStyle name="40% - Énfasis2 123_Margen" xfId="40819" xr:uid="{EB7CD5B7-1126-4BA0-8338-EE6CB3CEBEF5}"/>
    <cellStyle name="40% - Énfasis2 124" xfId="10414" xr:uid="{0D8C7BDA-1FAE-4BD2-9A66-0D218E122DC1}"/>
    <cellStyle name="40% - Énfasis2 124 2" xfId="10415" xr:uid="{7A886E29-B6FA-4E3D-91C6-E6F2A6348C30}"/>
    <cellStyle name="40% - Énfasis2 124_Margen" xfId="40820" xr:uid="{A12C7379-B37C-45A0-B907-E1891B848F5E}"/>
    <cellStyle name="40% - Énfasis2 125" xfId="10416" xr:uid="{D89887CB-1807-4140-B1CB-8E7F27494666}"/>
    <cellStyle name="40% - Énfasis2 125 2" xfId="10417" xr:uid="{866B49D7-815C-4F81-B38F-75FA8B184C63}"/>
    <cellStyle name="40% - Énfasis2 125_Margen" xfId="40821" xr:uid="{5AA0EA82-4ECE-4EF4-B6AD-02C1B5F16AD4}"/>
    <cellStyle name="40% - Énfasis2 126" xfId="10418" xr:uid="{FBF3CCC1-2742-462C-9AC8-E85E32F640DA}"/>
    <cellStyle name="40% - Énfasis2 126 2" xfId="10419" xr:uid="{0A43882A-3B2D-4503-9C22-1DB3FA21F51C}"/>
    <cellStyle name="40% - Énfasis2 126_Margen" xfId="40822" xr:uid="{DC2E329C-8ED4-4CC0-B5C8-F81B4E2A5DC7}"/>
    <cellStyle name="40% - Énfasis2 127" xfId="10420" xr:uid="{2C764262-4D18-461A-AFE4-0AE77EF9268D}"/>
    <cellStyle name="40% - Énfasis2 127 2" xfId="10421" xr:uid="{7E08BD71-ED4D-41D9-AE29-58D9622357E7}"/>
    <cellStyle name="40% - Énfasis2 127_Margen" xfId="40823" xr:uid="{66E23EC7-4ADD-43FE-A602-7B3AF7E30F41}"/>
    <cellStyle name="40% - Énfasis2 128" xfId="10422" xr:uid="{12A790BE-31E6-4416-9E00-11F3BC40F77C}"/>
    <cellStyle name="40% - Énfasis2 128 2" xfId="10423" xr:uid="{3653757D-8FF0-4CE0-905C-DFF6F83FB959}"/>
    <cellStyle name="40% - Énfasis2 128_Margen" xfId="40824" xr:uid="{87B94F91-BF0A-4362-B9CD-886E9A7B5D56}"/>
    <cellStyle name="40% - Énfasis2 129" xfId="10424" xr:uid="{F3DA2E76-4547-4580-845F-E9B4143F717B}"/>
    <cellStyle name="40% - Énfasis2 129 2" xfId="10425" xr:uid="{A6AFF86D-A298-4519-8B54-06B2B44F6BAB}"/>
    <cellStyle name="40% - Énfasis2 129_Margen" xfId="40825" xr:uid="{524B7E34-945C-437F-8B9B-63EADFD489C5}"/>
    <cellStyle name="40% - Énfasis2 13" xfId="10426" xr:uid="{EEB00A91-3C4D-427B-9E02-3D068CAA034A}"/>
    <cellStyle name="40% - Énfasis2 13 2" xfId="10427" xr:uid="{2A271716-D705-4AFE-8ADC-B25C3169961B}"/>
    <cellStyle name="40% - Énfasis2 13_Margen" xfId="40826" xr:uid="{8B132840-8AE0-42E9-9800-9BE549248308}"/>
    <cellStyle name="40% - Énfasis2 130" xfId="10428" xr:uid="{49B786E8-8DC9-4D7F-9A23-5D58C01AB392}"/>
    <cellStyle name="40% - Énfasis2 130 2" xfId="10429" xr:uid="{75571E43-0034-4243-BA43-D5276CE984A6}"/>
    <cellStyle name="40% - Énfasis2 130_Margen" xfId="40827" xr:uid="{AAAA59D3-87FF-4D65-89C0-5AE3B940A744}"/>
    <cellStyle name="40% - Énfasis2 131" xfId="10430" xr:uid="{95D477B9-C455-4088-ACA0-2DF8957573E1}"/>
    <cellStyle name="40% - Énfasis2 131 2" xfId="10431" xr:uid="{6F6A2D2D-9B2A-48CC-987B-1B35DC647444}"/>
    <cellStyle name="40% - Énfasis2 131_Margen" xfId="40828" xr:uid="{E9E22E66-0413-4097-A54B-27A62599B480}"/>
    <cellStyle name="40% - Énfasis2 132" xfId="10432" xr:uid="{B1CA0872-81F7-4A1B-8F4E-1E3AFB99F8EC}"/>
    <cellStyle name="40% - Énfasis2 132 2" xfId="10433" xr:uid="{29988E04-6262-4FCB-89D3-30112B37CE30}"/>
    <cellStyle name="40% - Énfasis2 132_Margen" xfId="40829" xr:uid="{FA2FF727-28DB-47D3-B77D-53011E7D97A3}"/>
    <cellStyle name="40% - Énfasis2 133" xfId="10434" xr:uid="{FF6CD6D1-5ECF-456F-8E3F-99D19288010F}"/>
    <cellStyle name="40% - Énfasis2 133 2" xfId="10435" xr:uid="{E43ABD21-2DC5-4C6B-90EF-9FCFCF34B64A}"/>
    <cellStyle name="40% - Énfasis2 133_Margen" xfId="40830" xr:uid="{54F757D4-8788-412A-AA37-DEC5CEB45856}"/>
    <cellStyle name="40% - Énfasis2 134" xfId="10436" xr:uid="{812981FB-BF17-4FD3-9083-807B185DD7E7}"/>
    <cellStyle name="40% - Énfasis2 134 2" xfId="10437" xr:uid="{E70FD2E9-BF04-4341-8C70-5E87A955C2B1}"/>
    <cellStyle name="40% - Énfasis2 134_Margen" xfId="40831" xr:uid="{570D050F-533F-46DA-8EFE-CDC3063A17AB}"/>
    <cellStyle name="40% - Énfasis2 135" xfId="10438" xr:uid="{09771820-48CC-49B6-849C-587018414CB8}"/>
    <cellStyle name="40% - Énfasis2 135 2" xfId="10439" xr:uid="{01A9827D-0E8A-44BC-98FA-6F8B4DD94E68}"/>
    <cellStyle name="40% - Énfasis2 135_Margen" xfId="40832" xr:uid="{5E191D1A-781C-4865-86DB-D2890EB5D8BE}"/>
    <cellStyle name="40% - Énfasis2 136" xfId="10440" xr:uid="{F982D917-4096-4303-9AC7-4D7CE6DFE4AD}"/>
    <cellStyle name="40% - Énfasis2 136 2" xfId="10441" xr:uid="{5120F015-736E-4D63-A75A-671AF19317C5}"/>
    <cellStyle name="40% - Énfasis2 136_Margen" xfId="40833" xr:uid="{9DA04E49-807C-4CB7-AE59-96695AC5E39B}"/>
    <cellStyle name="40% - Énfasis2 137" xfId="10442" xr:uid="{8CF0DB35-AD1C-42FA-B27C-E3035317D012}"/>
    <cellStyle name="40% - Énfasis2 137 2" xfId="10443" xr:uid="{A5F8855B-6D5D-471C-8AD2-E4223D375228}"/>
    <cellStyle name="40% - Énfasis2 137_Margen" xfId="40834" xr:uid="{61405662-2E9D-4366-B7E7-718CA0B37E95}"/>
    <cellStyle name="40% - Énfasis2 138" xfId="10444" xr:uid="{1D727A2E-F5C7-4071-984C-392B9714FFC0}"/>
    <cellStyle name="40% - Énfasis2 138 2" xfId="10445" xr:uid="{EC17EB2F-11C5-42B7-90DF-AE84ED375CA2}"/>
    <cellStyle name="40% - Énfasis2 138_Margen" xfId="40835" xr:uid="{35CC58C4-E4FA-4345-B7D4-EBDCA3199B1B}"/>
    <cellStyle name="40% - Énfasis2 139" xfId="10446" xr:uid="{877E60E4-289F-4FF1-890E-C6B439FB85B0}"/>
    <cellStyle name="40% - Énfasis2 139 2" xfId="10447" xr:uid="{4CD120D3-1F1B-4A86-A69B-C391D1C531D3}"/>
    <cellStyle name="40% - Énfasis2 139_Margen" xfId="40836" xr:uid="{6BBBC93D-8B77-40AC-8D25-286D5835A8C6}"/>
    <cellStyle name="40% - Énfasis2 14" xfId="10448" xr:uid="{A2C74D36-729F-4BA4-BDD6-AC3AAA43125D}"/>
    <cellStyle name="40% - Énfasis2 14 2" xfId="10449" xr:uid="{61913FA9-C93A-4804-9577-855583A4F1BD}"/>
    <cellStyle name="40% - Énfasis2 14_Margen" xfId="40837" xr:uid="{AD19A2A2-A051-42CA-A3A8-5D1FB8CFD212}"/>
    <cellStyle name="40% - Énfasis2 140" xfId="10450" xr:uid="{253E8256-4221-4C3A-A66D-FBBD48C6AAFD}"/>
    <cellStyle name="40% - Énfasis2 140 2" xfId="10451" xr:uid="{47FEED00-036F-4733-AAC7-2428E604B077}"/>
    <cellStyle name="40% - Énfasis2 140_Margen" xfId="40838" xr:uid="{F75C4F3C-0649-4870-A74F-8868F69441CC}"/>
    <cellStyle name="40% - Énfasis2 141" xfId="10452" xr:uid="{ED9B8EA4-854D-4CE1-87F2-DD0643A3CB05}"/>
    <cellStyle name="40% - Énfasis2 141 2" xfId="10453" xr:uid="{922D0F56-2B79-41B0-80AC-C78076C2F09B}"/>
    <cellStyle name="40% - Énfasis2 141_Margen" xfId="40839" xr:uid="{4A696273-7942-4288-AA04-ADEBD90B9F0F}"/>
    <cellStyle name="40% - Énfasis2 142" xfId="10454" xr:uid="{98848E42-BB35-4765-8A34-7A7E9055CB5C}"/>
    <cellStyle name="40% - Énfasis2 142 2" xfId="10455" xr:uid="{7C85F1A2-A769-43FC-BC2B-32E19D074707}"/>
    <cellStyle name="40% - Énfasis2 142_Margen" xfId="40840" xr:uid="{DDA80769-0D77-4599-BCD7-EDC5857CF482}"/>
    <cellStyle name="40% - Énfasis2 143" xfId="10456" xr:uid="{1EC7E853-A907-4E68-83A9-7EA6372D1646}"/>
    <cellStyle name="40% - Énfasis2 143 2" xfId="10457" xr:uid="{A7166ACC-E62E-4CC4-8FEE-B2EF394916F0}"/>
    <cellStyle name="40% - Énfasis2 143_Margen" xfId="40841" xr:uid="{CFB4FBBF-FA3E-4014-9A57-573305ABB104}"/>
    <cellStyle name="40% - Énfasis2 144" xfId="10458" xr:uid="{C163AAD8-5620-41E6-A686-7D3466DA79F9}"/>
    <cellStyle name="40% - Énfasis2 144 2" xfId="10459" xr:uid="{02757AE0-A1D5-49A0-83C0-1BFA33AA0931}"/>
    <cellStyle name="40% - Énfasis2 144_Margen" xfId="40842" xr:uid="{E4AC2121-9C05-41E0-B8DE-834509EE7431}"/>
    <cellStyle name="40% - Énfasis2 145" xfId="10460" xr:uid="{66D64CD5-5F30-4283-A30F-A7CDD3247247}"/>
    <cellStyle name="40% - Énfasis2 145 2" xfId="10461" xr:uid="{192DDCD2-028C-4315-8D36-0443BC3968F9}"/>
    <cellStyle name="40% - Énfasis2 145_Margen" xfId="40843" xr:uid="{C426BB99-841A-4991-BB6C-5C650C073631}"/>
    <cellStyle name="40% - Énfasis2 146" xfId="10462" xr:uid="{B733AB73-7D35-4310-8B13-089324BBDA7D}"/>
    <cellStyle name="40% - Énfasis2 146 2" xfId="10463" xr:uid="{4E89EB3C-0386-4F3C-B25B-1877B96B6192}"/>
    <cellStyle name="40% - Énfasis2 146_Margen" xfId="40844" xr:uid="{F7DF6154-2E52-438B-AEC6-B54B472A7D18}"/>
    <cellStyle name="40% - Énfasis2 147" xfId="10464" xr:uid="{DF723573-5BE3-4E3A-987D-B60F018DDA6A}"/>
    <cellStyle name="40% - Énfasis2 147 2" xfId="10465" xr:uid="{F590BF9B-B1F9-42C4-9CED-8628D5CE5C5B}"/>
    <cellStyle name="40% - Énfasis2 147_Margen" xfId="40845" xr:uid="{8CBFFE8C-48CF-4833-A6BA-5009100FF1AF}"/>
    <cellStyle name="40% - Énfasis2 148" xfId="10466" xr:uid="{3F44F71B-4A0B-4797-9525-EB5EEB5CF504}"/>
    <cellStyle name="40% - Énfasis2 148 2" xfId="10467" xr:uid="{CA6CA694-FF6E-44E2-B46B-F3A0ED77E6CF}"/>
    <cellStyle name="40% - Énfasis2 148_Margen" xfId="40846" xr:uid="{2D2BF558-4993-4F97-9F7E-A213EC8703B4}"/>
    <cellStyle name="40% - Énfasis2 149" xfId="10468" xr:uid="{881D9D0D-3A25-4BD5-BEF5-1F28BA2281C1}"/>
    <cellStyle name="40% - Énfasis2 149 2" xfId="10469" xr:uid="{EF56EBA8-118E-4F09-9B92-80B487EAA5BD}"/>
    <cellStyle name="40% - Énfasis2 149_Margen" xfId="40847" xr:uid="{469978B1-C406-477E-9C05-41205709D07B}"/>
    <cellStyle name="40% - Énfasis2 15" xfId="10470" xr:uid="{6299C43A-58F1-4EF8-A290-C3BF368B218E}"/>
    <cellStyle name="40% - Énfasis2 15 2" xfId="10471" xr:uid="{A34000C3-A17A-411B-9BFB-D7F89C2EF3DD}"/>
    <cellStyle name="40% - Énfasis2 15_Margen" xfId="40848" xr:uid="{26F9637F-5A3D-4AC9-BAD4-389DCAA089E5}"/>
    <cellStyle name="40% - Énfasis2 150" xfId="10472" xr:uid="{311CC906-0166-4930-8142-42F1C6D435EC}"/>
    <cellStyle name="40% - Énfasis2 150 2" xfId="10473" xr:uid="{1BA8736A-D41D-43B2-B7C4-5E9665DA98B9}"/>
    <cellStyle name="40% - Énfasis2 150_Margen" xfId="40849" xr:uid="{84BD3552-B05B-4EEE-8538-5204A67A6002}"/>
    <cellStyle name="40% - Énfasis2 151" xfId="10474" xr:uid="{D28598A7-0978-4074-A49E-F0E97BB55DA0}"/>
    <cellStyle name="40% - Énfasis2 151 2" xfId="10475" xr:uid="{56215352-6644-4D9F-8644-EF7E0A42C127}"/>
    <cellStyle name="40% - Énfasis2 151_Margen" xfId="40850" xr:uid="{3AA6492E-63F3-4953-A8E9-13939058EB8D}"/>
    <cellStyle name="40% - Énfasis2 152" xfId="10476" xr:uid="{C6DCA379-114A-45CF-B230-44D23C310BBA}"/>
    <cellStyle name="40% - Énfasis2 152 2" xfId="10477" xr:uid="{73729CD1-BC26-4B71-B7C4-2356CADA7C99}"/>
    <cellStyle name="40% - Énfasis2 152_Margen" xfId="40851" xr:uid="{EE45C85C-3806-4913-8A02-87A691C0933C}"/>
    <cellStyle name="40% - Énfasis2 153" xfId="10478" xr:uid="{1F505023-170F-48AC-84E8-1BFF35FA44B9}"/>
    <cellStyle name="40% - Énfasis2 153 2" xfId="10479" xr:uid="{3B29ADC3-2BFB-4FF3-A2BB-EC53D588B4E7}"/>
    <cellStyle name="40% - Énfasis2 153_Margen" xfId="40852" xr:uid="{44FB4ADC-09B2-43E6-84CD-6BDBFAFD9BE2}"/>
    <cellStyle name="40% - Énfasis2 154" xfId="10480" xr:uid="{F268FD9C-B2A3-4990-8DFA-1C8FF4EB2A2E}"/>
    <cellStyle name="40% - Énfasis2 154 2" xfId="10481" xr:uid="{C08D9324-C159-4AE8-9CEA-562962E23818}"/>
    <cellStyle name="40% - Énfasis2 154_Margen" xfId="40853" xr:uid="{A5063666-1B76-44D9-8A3B-8BC164F8B2E6}"/>
    <cellStyle name="40% - Énfasis2 155" xfId="10482" xr:uid="{D3F625F9-EE86-41DA-ACB7-FBC2D0352CF6}"/>
    <cellStyle name="40% - Énfasis2 155 2" xfId="10483" xr:uid="{18AEFB51-F31B-4211-A76F-6C57D985BF22}"/>
    <cellStyle name="40% - Énfasis2 155_Margen" xfId="40854" xr:uid="{24465DA8-F86A-435A-91E8-BF9945B65A02}"/>
    <cellStyle name="40% - Énfasis2 156" xfId="10484" xr:uid="{C030503F-BAA4-4BB0-A45B-3D695720F4EF}"/>
    <cellStyle name="40% - Énfasis2 156 2" xfId="10485" xr:uid="{C76E761A-F70E-4216-B803-34625BA14687}"/>
    <cellStyle name="40% - Énfasis2 156_Margen" xfId="40855" xr:uid="{F0E956A3-1A97-4A08-AC30-2DE829E49E37}"/>
    <cellStyle name="40% - Énfasis2 157" xfId="10486" xr:uid="{C1299A9E-5029-43A6-8972-FAF16F0D703E}"/>
    <cellStyle name="40% - Énfasis2 157 2" xfId="10487" xr:uid="{931CF11F-C20B-46C7-8744-02CF998A6B8C}"/>
    <cellStyle name="40% - Énfasis2 157_Margen" xfId="40856" xr:uid="{3E8608D5-5DC7-41B5-854C-EFA2822AAA80}"/>
    <cellStyle name="40% - Énfasis2 158" xfId="10488" xr:uid="{73494E10-D5E6-4875-B0B9-3A7C5EAD38CA}"/>
    <cellStyle name="40% - Énfasis2 158 2" xfId="10489" xr:uid="{AB5F63AC-CA55-4CCD-9089-893D09C0E199}"/>
    <cellStyle name="40% - Énfasis2 158_Margen" xfId="40857" xr:uid="{3BFE078F-E2F9-4AF3-8190-142A26181CE8}"/>
    <cellStyle name="40% - Énfasis2 159" xfId="10490" xr:uid="{7D9B99B1-142A-49EA-98A5-6EF185290EAB}"/>
    <cellStyle name="40% - Énfasis2 159 2" xfId="10491" xr:uid="{1081E2E4-6B42-4871-AF11-9DA6A417208C}"/>
    <cellStyle name="40% - Énfasis2 159_Margen" xfId="40858" xr:uid="{E0AE21F6-2452-492D-A4AC-D43A1F1AB920}"/>
    <cellStyle name="40% - Énfasis2 16" xfId="10492" xr:uid="{5DD05CE6-7F7D-46C0-8FC9-CEA950DB9E04}"/>
    <cellStyle name="40% - Énfasis2 16 2" xfId="10493" xr:uid="{04BE471C-DB31-49B2-A323-4C1D39C5EA70}"/>
    <cellStyle name="40% - Énfasis2 16_Margen" xfId="40859" xr:uid="{2FA1521F-DD55-4363-A19F-A4E7BF4F3928}"/>
    <cellStyle name="40% - Énfasis2 160" xfId="10494" xr:uid="{4DCA823D-2719-4FAC-B6C3-962467F0DFAE}"/>
    <cellStyle name="40% - Énfasis2 160 2" xfId="10495" xr:uid="{BF12D7DD-D6DA-4BDD-8B4E-4AF9DEEACDCF}"/>
    <cellStyle name="40% - Énfasis2 160_Margen" xfId="40860" xr:uid="{C1A0D0CA-7298-4B30-9815-E9AB9E204DFC}"/>
    <cellStyle name="40% - Énfasis2 161" xfId="10496" xr:uid="{E983145D-7B85-42A8-94FF-04E66A7690B0}"/>
    <cellStyle name="40% - Énfasis2 161 2" xfId="10497" xr:uid="{55254702-4954-44C3-83CB-CBB881CD59DA}"/>
    <cellStyle name="40% - Énfasis2 161_Margen" xfId="40861" xr:uid="{852F9358-366C-442F-8437-482A12DE2F60}"/>
    <cellStyle name="40% - Énfasis2 162" xfId="10498" xr:uid="{E6019491-8D32-4177-93F7-6FC50F7F5C90}"/>
    <cellStyle name="40% - Énfasis2 162 2" xfId="10499" xr:uid="{C0FDF799-027B-4629-8818-2139361F0ACF}"/>
    <cellStyle name="40% - Énfasis2 162_Margen" xfId="40862" xr:uid="{B45D547A-97F4-4391-83D9-E61A6DD4E6A4}"/>
    <cellStyle name="40% - Énfasis2 163" xfId="10500" xr:uid="{87AD79BF-E9C5-4F4E-B510-B08F2E9472B9}"/>
    <cellStyle name="40% - Énfasis2 163 2" xfId="10501" xr:uid="{CC655751-E49A-4652-950E-5A94A0A64AE1}"/>
    <cellStyle name="40% - Énfasis2 163_Margen" xfId="40863" xr:uid="{A3335388-9D87-431F-B7C6-D7F8E50BDBAD}"/>
    <cellStyle name="40% - Énfasis2 164" xfId="10502" xr:uid="{91694EB1-615D-4F18-B67E-38AB093FDA1E}"/>
    <cellStyle name="40% - Énfasis2 164 2" xfId="10503" xr:uid="{F2FB595D-C45D-418A-9FE6-031136197AA3}"/>
    <cellStyle name="40% - Énfasis2 164_Margen" xfId="40864" xr:uid="{8748039F-61B9-4D4B-9FA2-9F3F32837CAB}"/>
    <cellStyle name="40% - Énfasis2 165" xfId="10504" xr:uid="{61193E77-F203-4251-8F26-083A78BFE5B2}"/>
    <cellStyle name="40% - Énfasis2 165 2" xfId="10505" xr:uid="{197867F5-3C21-4594-9335-3DD2F7DCF0A5}"/>
    <cellStyle name="40% - Énfasis2 165_Margen" xfId="40865" xr:uid="{9EC17E6A-23BB-48AF-AB9E-998BD15155EA}"/>
    <cellStyle name="40% - Énfasis2 166" xfId="10506" xr:uid="{8DACAF4D-9AEC-46B2-8AC5-303B32E567D2}"/>
    <cellStyle name="40% - Énfasis2 166 2" xfId="10507" xr:uid="{39099D99-F645-4EBD-8BDE-8DE46DD2627A}"/>
    <cellStyle name="40% - Énfasis2 166_Margen" xfId="40866" xr:uid="{F7766617-05DA-499D-B8DB-9AC4E96E7D14}"/>
    <cellStyle name="40% - Énfasis2 167" xfId="10508" xr:uid="{D97DCAA7-2795-4B47-92D1-DEA1321B92EC}"/>
    <cellStyle name="40% - Énfasis2 167 2" xfId="10509" xr:uid="{31BAA3E8-2460-4F28-99BF-32104A5388E6}"/>
    <cellStyle name="40% - Énfasis2 167_Margen" xfId="40867" xr:uid="{5C6CEEDD-1A3E-4C3F-A0D3-E6BE9688897E}"/>
    <cellStyle name="40% - Énfasis2 168" xfId="10510" xr:uid="{EA38520D-D399-4FE3-933E-087AC72DE15B}"/>
    <cellStyle name="40% - Énfasis2 168 2" xfId="10511" xr:uid="{6CFE0FEE-3070-4800-9F95-A280E86BD063}"/>
    <cellStyle name="40% - Énfasis2 168_Margen" xfId="40868" xr:uid="{FDD18785-B436-4A83-BF21-0FDADAEF92DB}"/>
    <cellStyle name="40% - Énfasis2 169" xfId="10512" xr:uid="{7F562130-2348-4903-B733-F4EA7045EA0C}"/>
    <cellStyle name="40% - Énfasis2 169 2" xfId="10513" xr:uid="{22BC48A2-CFFF-4246-9485-CE1DD4A0B5A4}"/>
    <cellStyle name="40% - Énfasis2 169_Margen" xfId="40869" xr:uid="{E56A5086-B2D8-4635-9FB6-017EF1E4A40C}"/>
    <cellStyle name="40% - Énfasis2 17" xfId="10514" xr:uid="{D9B5FA67-5EE4-40A2-A94C-7F7369CF29AB}"/>
    <cellStyle name="40% - Énfasis2 17 2" xfId="10515" xr:uid="{C245BF36-3834-4EAE-A727-98DCCC372DF5}"/>
    <cellStyle name="40% - Énfasis2 17_Margen" xfId="40870" xr:uid="{023F3D69-3537-46E3-960D-EE052169F452}"/>
    <cellStyle name="40% - Énfasis2 170" xfId="10516" xr:uid="{67D1240F-2398-4C15-B1DC-FC3AEE59F4E0}"/>
    <cellStyle name="40% - Énfasis2 170 2" xfId="10517" xr:uid="{654424FC-33D6-42E2-9C76-CA9D7B8A0BB2}"/>
    <cellStyle name="40% - Énfasis2 170_Margen" xfId="40871" xr:uid="{C951B608-76A0-4D83-9429-C407383D19EB}"/>
    <cellStyle name="40% - Énfasis2 171" xfId="10518" xr:uid="{C48D6907-C4A0-4796-AE8D-85D9F2200B5A}"/>
    <cellStyle name="40% - Énfasis2 171 2" xfId="10519" xr:uid="{0855441F-861B-4EA5-8518-8DA4B518E6F7}"/>
    <cellStyle name="40% - Énfasis2 171_Margen" xfId="40872" xr:uid="{A19EFFA8-8583-46C3-879A-4A1CC3073C68}"/>
    <cellStyle name="40% - Énfasis2 172" xfId="10520" xr:uid="{2884EE27-9AB3-44B1-A418-18C3AC26C477}"/>
    <cellStyle name="40% - Énfasis2 172 2" xfId="10521" xr:uid="{06348D59-F3FA-4794-9C82-39037F2FBBB2}"/>
    <cellStyle name="40% - Énfasis2 172_Margen" xfId="40873" xr:uid="{09BDCFC8-71FE-4B2D-B2F1-F91395CA6E4F}"/>
    <cellStyle name="40% - Énfasis2 173" xfId="10522" xr:uid="{A14685FD-D0E3-4559-AC1B-BB9155E28FAD}"/>
    <cellStyle name="40% - Énfasis2 173 2" xfId="10523" xr:uid="{7E7384F6-5D80-40DD-81B4-AE572500C86E}"/>
    <cellStyle name="40% - Énfasis2 173_Margen" xfId="40874" xr:uid="{10A944A2-4B70-4F1F-831B-6892CBA43748}"/>
    <cellStyle name="40% - Énfasis2 174" xfId="10524" xr:uid="{19D0FE49-DAE7-4890-BDED-439A9F1F3F3F}"/>
    <cellStyle name="40% - Énfasis2 174 2" xfId="10525" xr:uid="{00FF2DFF-A530-43D0-A37E-197CD43AA260}"/>
    <cellStyle name="40% - Énfasis2 174_Margen" xfId="40875" xr:uid="{16D7AA0E-441A-445A-986B-9CE947D739DD}"/>
    <cellStyle name="40% - Énfasis2 175" xfId="10526" xr:uid="{3BB43465-DD50-4416-B1B0-3C6A3A6281A5}"/>
    <cellStyle name="40% - Énfasis2 175 2" xfId="10527" xr:uid="{0803D737-2988-4DC4-9493-E99B1D23C9F7}"/>
    <cellStyle name="40% - Énfasis2 175_Margen" xfId="40876" xr:uid="{96CC8BBD-91D6-41EE-94F2-C73DB3900BAD}"/>
    <cellStyle name="40% - Énfasis2 176" xfId="10528" xr:uid="{4177B88D-5987-4B0A-85A0-71DD22F7E7DF}"/>
    <cellStyle name="40% - Énfasis2 176 2" xfId="10529" xr:uid="{5E892B12-0656-4C03-BD3E-A4F66C250AC3}"/>
    <cellStyle name="40% - Énfasis2 176_Margen" xfId="40877" xr:uid="{9F8EC77B-0B04-4C6B-9CDC-9756CE2B5F7D}"/>
    <cellStyle name="40% - Énfasis2 177" xfId="10530" xr:uid="{CF6B47D8-F5BF-4623-829A-F86198F9FF1C}"/>
    <cellStyle name="40% - Énfasis2 177 2" xfId="10531" xr:uid="{F41F3768-FA72-4552-9D30-8643CDB2AB67}"/>
    <cellStyle name="40% - Énfasis2 177_Margen" xfId="40878" xr:uid="{D6ACBB9B-22A7-4BF2-84D4-6D9490D87978}"/>
    <cellStyle name="40% - Énfasis2 178" xfId="10532" xr:uid="{4C1466B2-93C4-48A3-8C21-B153FD716BE5}"/>
    <cellStyle name="40% - Énfasis2 178 2" xfId="10533" xr:uid="{B4B8DD9E-99C5-4C20-B953-A053B5D452E6}"/>
    <cellStyle name="40% - Énfasis2 178_Margen" xfId="40879" xr:uid="{A3AA0110-45DB-4F46-A418-EB35F6D53256}"/>
    <cellStyle name="40% - Énfasis2 179" xfId="10534" xr:uid="{B81200CA-7B35-4156-B9A0-B61EB6B0BB09}"/>
    <cellStyle name="40% - Énfasis2 179 2" xfId="10535" xr:uid="{07791744-D43B-458A-98BA-920DA74DB9B3}"/>
    <cellStyle name="40% - Énfasis2 179_Margen" xfId="40880" xr:uid="{66A2F1CE-CB33-47A7-A0B4-7A250A77E7F4}"/>
    <cellStyle name="40% - Énfasis2 18" xfId="10536" xr:uid="{CC3C11C7-B8FA-492C-A140-3311312C2BBC}"/>
    <cellStyle name="40% - Énfasis2 18 2" xfId="10537" xr:uid="{D5FD048C-3D79-43F7-8033-AAED0B087C76}"/>
    <cellStyle name="40% - Énfasis2 18_Margen" xfId="40881" xr:uid="{0127150E-D377-4CB8-86BA-39C1554AA6AD}"/>
    <cellStyle name="40% - Énfasis2 180" xfId="10538" xr:uid="{DD4B6BCD-DB96-4A4E-B85A-D72F09CB5399}"/>
    <cellStyle name="40% - Énfasis2 180 2" xfId="10539" xr:uid="{00A394A7-0FF7-4215-95C8-071043D25282}"/>
    <cellStyle name="40% - Énfasis2 180_Margen" xfId="40882" xr:uid="{2A60E415-B9D6-4867-8BFC-A370D5E3CBE3}"/>
    <cellStyle name="40% - Énfasis2 181" xfId="10540" xr:uid="{BCD61AC4-7430-47BD-B3DA-D10D8FE92A62}"/>
    <cellStyle name="40% - Énfasis2 181 2" xfId="10541" xr:uid="{2E64154A-B7EB-47BE-86C8-015639FDFED5}"/>
    <cellStyle name="40% - Énfasis2 181_Margen" xfId="40883" xr:uid="{DC25887B-3655-40A0-A8CD-CC615377DA15}"/>
    <cellStyle name="40% - Énfasis2 182" xfId="10542" xr:uid="{6018CE80-AF45-411F-849F-3A88D7381C74}"/>
    <cellStyle name="40% - Énfasis2 182 2" xfId="10543" xr:uid="{107C093F-1877-42F6-9944-484CFE91DC45}"/>
    <cellStyle name="40% - Énfasis2 182_Margen" xfId="40884" xr:uid="{FC7248B8-0F41-4596-9FE6-D889FA03DD1E}"/>
    <cellStyle name="40% - Énfasis2 183" xfId="10544" xr:uid="{D9A4EC95-CD4C-49DF-A806-E76270C2ACAE}"/>
    <cellStyle name="40% - Énfasis2 183 2" xfId="10545" xr:uid="{52A7BF51-5B47-4E4C-8C45-EDDDA59A0DF9}"/>
    <cellStyle name="40% - Énfasis2 183_Margen" xfId="40885" xr:uid="{23DD07DC-9729-40F6-9421-D529EE4CCFE1}"/>
    <cellStyle name="40% - Énfasis2 184" xfId="10546" xr:uid="{04740FAB-7988-4040-8983-0E04A576FC7E}"/>
    <cellStyle name="40% - Énfasis2 184 2" xfId="10547" xr:uid="{E2474BFD-82F9-45B6-9D2A-F4224A947C6E}"/>
    <cellStyle name="40% - Énfasis2 184_Margen" xfId="40886" xr:uid="{44CF9985-D1FC-4D04-B053-0ADF18192022}"/>
    <cellStyle name="40% - Énfasis2 19" xfId="10548" xr:uid="{2696F1A2-9C2E-4A8A-A1A8-270B500D3EAF}"/>
    <cellStyle name="40% - Énfasis2 19 2" xfId="10549" xr:uid="{4CE2E7B0-328E-499A-9844-E318EA1FF743}"/>
    <cellStyle name="40% - Énfasis2 19_Margen" xfId="40887" xr:uid="{D9283A4B-3BBB-453E-B79E-5D65318E8080}"/>
    <cellStyle name="40% - Énfasis2 2" xfId="511" xr:uid="{D58A56AA-8EB1-459F-A08B-83DB29B68ADF}"/>
    <cellStyle name="40% - Énfasis2 2 10" xfId="512" xr:uid="{D21ECBE9-BAB1-4066-8896-136F168C01BC}"/>
    <cellStyle name="40% - Énfasis2 2 11" xfId="513" xr:uid="{3679D1E4-3B8E-4E10-8B72-552588FC7219}"/>
    <cellStyle name="40% - Énfasis2 2 12" xfId="514" xr:uid="{C1BD95E5-D74B-49B4-95C0-BEBB03365D26}"/>
    <cellStyle name="40% - Énfasis2 2 13" xfId="515" xr:uid="{98C1486A-ACB2-4DB3-8E75-047384F18146}"/>
    <cellStyle name="40% - Énfasis2 2 14" xfId="516" xr:uid="{74E2E6C7-B165-4CCC-857F-FEA401831598}"/>
    <cellStyle name="40% - Énfasis2 2 15" xfId="517" xr:uid="{307B8D4A-6858-4664-A0A2-0A83BF83ACCC}"/>
    <cellStyle name="40% - Énfasis2 2 16" xfId="518" xr:uid="{2DCC16F8-FA5D-4538-8F6B-D4725B790A4A}"/>
    <cellStyle name="40% - Énfasis2 2 17" xfId="519" xr:uid="{234671F0-C83A-40F1-8E5D-77330BB3D8AB}"/>
    <cellStyle name="40% - Énfasis2 2 18" xfId="520" xr:uid="{3C42200D-E3F8-43F9-854B-FEE64A90C95F}"/>
    <cellStyle name="40% - Énfasis2 2 19" xfId="48638" xr:uid="{6009E090-AF43-4D1D-BBB0-FE499CFEE144}"/>
    <cellStyle name="40% - Énfasis2 2 2" xfId="521" xr:uid="{CEC6A1C9-E014-4ADF-AC7B-AB7F2C9B5AD2}"/>
    <cellStyle name="40% - Énfasis2 2 2 2" xfId="40888" xr:uid="{2A1CF0A8-3E59-4449-93F3-38EC56C8B3AB}"/>
    <cellStyle name="40% - Énfasis2 2 2 3" xfId="48639" xr:uid="{C7F116A8-93C8-44F8-BC93-CB9CF1BFD629}"/>
    <cellStyle name="40% - Énfasis2 2 3" xfId="522" xr:uid="{B418D868-1CF8-4BAD-8FC2-DFBBFE85D31F}"/>
    <cellStyle name="40% - Énfasis2 2 4" xfId="523" xr:uid="{C01FD4A2-D72E-40ED-AD52-93E262E2B093}"/>
    <cellStyle name="40% - Énfasis2 2 5" xfId="524" xr:uid="{A84B6353-78B1-4EB7-9D9B-EA2225CA5696}"/>
    <cellStyle name="40% - Énfasis2 2 6" xfId="525" xr:uid="{89583696-A68D-4219-87EF-9751A7CDD679}"/>
    <cellStyle name="40% - Énfasis2 2 7" xfId="526" xr:uid="{275492A7-307A-4074-BD59-57C95F1E7457}"/>
    <cellStyle name="40% - Énfasis2 2 8" xfId="527" xr:uid="{90A9936D-145E-4723-B139-2842B2DF550C}"/>
    <cellStyle name="40% - Énfasis2 2 9" xfId="528" xr:uid="{DCE5B43F-34E5-4BA4-BEAB-A70AAB8B6FCD}"/>
    <cellStyle name="40% - Énfasis2 2_Margen" xfId="40889" xr:uid="{A8460D0B-7C2B-49D5-A9F2-80A6F6CB6072}"/>
    <cellStyle name="40% - Énfasis2 20" xfId="10550" xr:uid="{ED31B8E5-F283-4F37-BAC7-DAE4A6BACCAB}"/>
    <cellStyle name="40% - Énfasis2 20 2" xfId="10551" xr:uid="{B915A7FF-3AE4-4837-A00A-D829B44E5630}"/>
    <cellStyle name="40% - Énfasis2 20_Margen" xfId="40890" xr:uid="{FB114F7A-FE5B-4C8D-96BB-2C7E6323358A}"/>
    <cellStyle name="40% - Énfasis2 21" xfId="10552" xr:uid="{9BDA99AF-A502-42EC-B415-E40A7B6B52EC}"/>
    <cellStyle name="40% - Énfasis2 21 2" xfId="10553" xr:uid="{E9302AE4-AA07-4F07-8238-D5BD9B4AF4DC}"/>
    <cellStyle name="40% - Énfasis2 21_Margen" xfId="40891" xr:uid="{52BEA63F-B933-4710-BEBA-D77EA1647901}"/>
    <cellStyle name="40% - Énfasis2 22" xfId="10554" xr:uid="{8C54FB70-F5DE-40F9-BF2E-544CFEA3DC35}"/>
    <cellStyle name="40% - Énfasis2 22 2" xfId="10555" xr:uid="{A1F9B99A-DD39-41DC-8FBB-784BB5BB6A9F}"/>
    <cellStyle name="40% - Énfasis2 22_Margen" xfId="40892" xr:uid="{FF755881-43F3-4B4A-8BB5-3D25BE4D075D}"/>
    <cellStyle name="40% - Énfasis2 23" xfId="10556" xr:uid="{D9988484-DF97-4136-9395-1A4AC6DF867A}"/>
    <cellStyle name="40% - Énfasis2 23 2" xfId="10557" xr:uid="{3F72930E-FE1A-4D02-A843-EBCA9987BBA4}"/>
    <cellStyle name="40% - Énfasis2 23_Margen" xfId="40893" xr:uid="{B04BEEDF-83EF-4413-A769-3136E52B80A8}"/>
    <cellStyle name="40% - Énfasis2 24" xfId="10558" xr:uid="{C24D89FC-1013-48BA-BDA5-FDF20798F95E}"/>
    <cellStyle name="40% - Énfasis2 24 2" xfId="10559" xr:uid="{C49BBD5C-BAE0-4565-8CF5-AA5AEECB6A88}"/>
    <cellStyle name="40% - Énfasis2 24_Margen" xfId="40894" xr:uid="{F3F32E58-000E-40C8-A89D-6EA715C21765}"/>
    <cellStyle name="40% - Énfasis2 25" xfId="10560" xr:uid="{43EC93A5-BF8C-4A60-9AF8-5F58BDF26733}"/>
    <cellStyle name="40% - Énfasis2 25 2" xfId="10561" xr:uid="{979EF246-873A-4B9D-A2A7-2065CCB434F6}"/>
    <cellStyle name="40% - Énfasis2 25_Margen" xfId="40895" xr:uid="{390CCC86-D3A5-447C-9E3A-A4977D362A45}"/>
    <cellStyle name="40% - Énfasis2 26" xfId="10562" xr:uid="{94A5BCC8-481E-4072-A791-A489BF2095B4}"/>
    <cellStyle name="40% - Énfasis2 26 2" xfId="10563" xr:uid="{97090498-2B65-4001-A0FC-0F5571F637E1}"/>
    <cellStyle name="40% - Énfasis2 26_Margen" xfId="40896" xr:uid="{05763C70-BFDD-4E4F-876F-390BAB3DE30A}"/>
    <cellStyle name="40% - Énfasis2 27" xfId="10564" xr:uid="{8C24AB65-FD7D-48B4-B0B1-DA56B3153F78}"/>
    <cellStyle name="40% - Énfasis2 27 2" xfId="10565" xr:uid="{0F040849-AEEB-414A-A2CE-E2A5DCDF05A2}"/>
    <cellStyle name="40% - Énfasis2 27_Margen" xfId="40897" xr:uid="{6504AB2B-5489-4040-A78F-3DD7F63FB199}"/>
    <cellStyle name="40% - Énfasis2 28" xfId="10566" xr:uid="{FD4B585E-8856-433C-B9B5-B5A11C47AB1A}"/>
    <cellStyle name="40% - Énfasis2 28 2" xfId="10567" xr:uid="{395EEBE8-953D-4016-B2A9-EE8A72FA783D}"/>
    <cellStyle name="40% - Énfasis2 28_Margen" xfId="40898" xr:uid="{A13A0354-3C28-4E4A-BD38-74374CBFE57D}"/>
    <cellStyle name="40% - Énfasis2 29" xfId="10568" xr:uid="{44758E78-1566-42A7-828D-948FEA41BFF1}"/>
    <cellStyle name="40% - Énfasis2 29 2" xfId="10569" xr:uid="{F14D10B7-82FA-466E-9C7A-ED0EDE5EF6DC}"/>
    <cellStyle name="40% - Énfasis2 29_Margen" xfId="40899" xr:uid="{B1F9C465-05A3-42D4-AA05-5326345AB741}"/>
    <cellStyle name="40% - Énfasis2 3" xfId="529" xr:uid="{E33563F8-A098-4B26-A328-B01DB38A1514}"/>
    <cellStyle name="40% - Énfasis2 3 10" xfId="530" xr:uid="{D27D51AE-B31D-4DCB-925D-AA959D0E096E}"/>
    <cellStyle name="40% - Énfasis2 3 11" xfId="531" xr:uid="{D91E9C52-C834-455D-9B72-E23CD5CBB350}"/>
    <cellStyle name="40% - Énfasis2 3 12" xfId="532" xr:uid="{2055252D-55D0-4673-8BA8-758C809D8EF0}"/>
    <cellStyle name="40% - Énfasis2 3 13" xfId="533" xr:uid="{8DCEE503-64E2-408F-9174-6E4ADE0C97F4}"/>
    <cellStyle name="40% - Énfasis2 3 14" xfId="534" xr:uid="{D461FEEE-E7C1-46AD-B9DB-A627AA4C9DBD}"/>
    <cellStyle name="40% - Énfasis2 3 15" xfId="535" xr:uid="{191EB0A6-8125-4D83-B061-604CEF145826}"/>
    <cellStyle name="40% - Énfasis2 3 16" xfId="536" xr:uid="{E93F1875-8235-451D-A64C-28B7B0655419}"/>
    <cellStyle name="40% - Énfasis2 3 17" xfId="537" xr:uid="{BC713587-3B99-4922-9181-4A2F49E5B857}"/>
    <cellStyle name="40% - Énfasis2 3 18" xfId="538" xr:uid="{93539177-42B6-4DF5-9A1A-1661251ED1A1}"/>
    <cellStyle name="40% - Énfasis2 3 19" xfId="48640" xr:uid="{4D7825BE-4A84-4649-8D40-CA63B0268C25}"/>
    <cellStyle name="40% - Énfasis2 3 2" xfId="539" xr:uid="{5AE42266-FEDB-4F00-9415-6798F1E17B2D}"/>
    <cellStyle name="40% - Énfasis2 3 2 2" xfId="48641" xr:uid="{FFEC741E-519C-40A2-9B8D-65058281CE34}"/>
    <cellStyle name="40% - Énfasis2 3 20" xfId="49583" xr:uid="{DC74A415-0FFB-490A-A8F2-E0E74726E9C2}"/>
    <cellStyle name="40% - Énfasis2 3 3" xfId="540" xr:uid="{B811747F-5FED-4C64-90FF-6A808226B6A8}"/>
    <cellStyle name="40% - Énfasis2 3 4" xfId="541" xr:uid="{8F63911D-AEC3-473B-9012-706C58DB82AB}"/>
    <cellStyle name="40% - Énfasis2 3 5" xfId="542" xr:uid="{C66B70DB-4501-4F88-B49C-09DAEAC39EDD}"/>
    <cellStyle name="40% - Énfasis2 3 6" xfId="543" xr:uid="{5472FFC5-B237-4595-BA84-033EE59B0DC5}"/>
    <cellStyle name="40% - Énfasis2 3 7" xfId="544" xr:uid="{E4C5B39C-6345-4A39-9F5E-894AD63EA861}"/>
    <cellStyle name="40% - Énfasis2 3 8" xfId="545" xr:uid="{2B0DEAA8-D480-4C10-97A3-A1A1C830F8F3}"/>
    <cellStyle name="40% - Énfasis2 3 9" xfId="546" xr:uid="{20A9F1D5-730C-4B14-9922-275A961269C1}"/>
    <cellStyle name="40% - Énfasis2 3_Margen" xfId="40900" xr:uid="{4AC19A30-9A4B-4EEC-94D2-DC0414752298}"/>
    <cellStyle name="40% - Énfasis2 30" xfId="10570" xr:uid="{E7D7DEF8-661D-4CDE-BD84-0A5ACDEC0CE7}"/>
    <cellStyle name="40% - Énfasis2 30 2" xfId="10571" xr:uid="{51BEBDFA-9CF8-4060-93B2-E34447566A61}"/>
    <cellStyle name="40% - Énfasis2 30_Margen" xfId="40901" xr:uid="{D103B85C-84F1-4535-B6F8-6B0D29A1616F}"/>
    <cellStyle name="40% - Énfasis2 31" xfId="10572" xr:uid="{332E62A4-68A4-41A2-84CF-C68D0079BC3B}"/>
    <cellStyle name="40% - Énfasis2 31 2" xfId="10573" xr:uid="{DEE9202D-A3A6-4D4E-B57F-C2216BFEEF81}"/>
    <cellStyle name="40% - Énfasis2 31_Margen" xfId="40902" xr:uid="{92544A47-BFD0-4259-9BEF-1927B3E06AF2}"/>
    <cellStyle name="40% - Énfasis2 32" xfId="10574" xr:uid="{BEEF9D72-C105-413B-A9E8-855BE5BD4972}"/>
    <cellStyle name="40% - Énfasis2 32 2" xfId="10575" xr:uid="{8BF3A52B-4641-48E4-AC44-70411E7BFBFB}"/>
    <cellStyle name="40% - Énfasis2 32_Margen" xfId="40903" xr:uid="{23ECB821-E1F8-4B23-B8FB-47B5D359C7BE}"/>
    <cellStyle name="40% - Énfasis2 33" xfId="10576" xr:uid="{2EB613F8-C22B-41A0-A96B-5FDB1C469057}"/>
    <cellStyle name="40% - Énfasis2 33 2" xfId="10577" xr:uid="{44B72D99-730C-4B83-8E90-59F09A5B6A7A}"/>
    <cellStyle name="40% - Énfasis2 33_Margen" xfId="40904" xr:uid="{40E4A863-814F-4076-B55F-9F55146328F0}"/>
    <cellStyle name="40% - Énfasis2 34" xfId="10578" xr:uid="{DEC35340-3167-46C8-A2B4-26964923BB67}"/>
    <cellStyle name="40% - Énfasis2 34 2" xfId="10579" xr:uid="{7AB15A08-C404-4736-A5AB-923FB6F1B673}"/>
    <cellStyle name="40% - Énfasis2 34_Margen" xfId="40905" xr:uid="{97420657-9F38-43BC-9638-31B90B59325F}"/>
    <cellStyle name="40% - Énfasis2 35" xfId="10580" xr:uid="{F3093A30-D7AF-4436-8ED6-7329D0C99CAD}"/>
    <cellStyle name="40% - Énfasis2 35 2" xfId="10581" xr:uid="{CD4FA159-A22F-4DE4-A609-51AF00794448}"/>
    <cellStyle name="40% - Énfasis2 35_Margen" xfId="40906" xr:uid="{009910FE-BAF2-4BF0-8175-02013EADE311}"/>
    <cellStyle name="40% - Énfasis2 36" xfId="10582" xr:uid="{D85A6F69-3B38-454F-8891-7D3DDBCBE189}"/>
    <cellStyle name="40% - Énfasis2 36 2" xfId="10583" xr:uid="{3ADC751D-AE6B-45BF-A3B8-615B4C98E0DE}"/>
    <cellStyle name="40% - Énfasis2 36_Margen" xfId="40907" xr:uid="{43CC3F42-14FD-4106-9208-6D0EEB4753E0}"/>
    <cellStyle name="40% - Énfasis2 37" xfId="10584" xr:uid="{6ACE2320-7FDE-422A-A1C1-BF8D35AD5CF0}"/>
    <cellStyle name="40% - Énfasis2 37 2" xfId="10585" xr:uid="{62FC7973-C6B2-4A5E-ACA9-12A73B66A3A6}"/>
    <cellStyle name="40% - Énfasis2 37_Margen" xfId="40908" xr:uid="{69F40AC2-B462-4422-B863-95FAABB29C2E}"/>
    <cellStyle name="40% - Énfasis2 38" xfId="10586" xr:uid="{66A7BC85-12A1-4DE9-BFE9-FD4E238A8D3E}"/>
    <cellStyle name="40% - Énfasis2 38 2" xfId="10587" xr:uid="{853F6E3D-6AE8-46D3-AD84-C4E891F9344D}"/>
    <cellStyle name="40% - Énfasis2 38_Margen" xfId="40909" xr:uid="{D71E989C-62D2-435B-B083-B88C3A4B5241}"/>
    <cellStyle name="40% - Énfasis2 39" xfId="10588" xr:uid="{8E844348-B146-413B-A456-69EADAAED76E}"/>
    <cellStyle name="40% - Énfasis2 39 2" xfId="10589" xr:uid="{589CBD7D-F60C-40F4-BDE0-0DA36968ED08}"/>
    <cellStyle name="40% - Énfasis2 39_Margen" xfId="40910" xr:uid="{7256C138-8FEB-4075-BD98-528B3F56E03A}"/>
    <cellStyle name="40% - Énfasis2 4" xfId="547" xr:uid="{71228330-802E-45A1-8781-D71D5D00F397}"/>
    <cellStyle name="40% - Énfasis2 4 10" xfId="548" xr:uid="{66D3A67C-D0EC-4716-A188-C32C088F599A}"/>
    <cellStyle name="40% - Énfasis2 4 11" xfId="549" xr:uid="{4223139F-FA6A-4B33-8753-D44EE0ACFE26}"/>
    <cellStyle name="40% - Énfasis2 4 12" xfId="550" xr:uid="{8FC30A0B-CE8C-4825-B186-7E37DD75B687}"/>
    <cellStyle name="40% - Énfasis2 4 13" xfId="551" xr:uid="{2E558FCC-F931-40DC-8CF6-73919432118D}"/>
    <cellStyle name="40% - Énfasis2 4 14" xfId="552" xr:uid="{6141CB44-B4C8-4D21-9923-BBE6A789EE7C}"/>
    <cellStyle name="40% - Énfasis2 4 15" xfId="553" xr:uid="{EE840153-162B-4310-8C7D-5C7EBCE5AED4}"/>
    <cellStyle name="40% - Énfasis2 4 16" xfId="554" xr:uid="{8DA61A33-4DF6-43F9-9545-F454CA1A40AE}"/>
    <cellStyle name="40% - Énfasis2 4 17" xfId="555" xr:uid="{ED4F4A62-A010-46E2-AE36-FFB4D642F2D7}"/>
    <cellStyle name="40% - Énfasis2 4 18" xfId="556" xr:uid="{A231E408-DA80-46A6-B15A-1047AF1DAA5C}"/>
    <cellStyle name="40% - Énfasis2 4 19" xfId="48642" xr:uid="{7CB2CC22-CEF1-4EDC-8882-0B6E64CEEEFD}"/>
    <cellStyle name="40% - Énfasis2 4 2" xfId="557" xr:uid="{A51E11FD-F757-4BDA-8D35-B4D4E86A13F9}"/>
    <cellStyle name="40% - Énfasis2 4 3" xfId="558" xr:uid="{24F1AA59-37BD-47E8-8D14-87EBBD9DD74A}"/>
    <cellStyle name="40% - Énfasis2 4 4" xfId="559" xr:uid="{5E873F2B-BAC4-4CCD-80F8-DE926CC6C11D}"/>
    <cellStyle name="40% - Énfasis2 4 5" xfId="560" xr:uid="{2E274F7B-AB08-43D8-BD68-2C4524E7B2E6}"/>
    <cellStyle name="40% - Énfasis2 4 6" xfId="561" xr:uid="{AC57F254-87E4-4692-939B-CB11C3229BB1}"/>
    <cellStyle name="40% - Énfasis2 4 7" xfId="562" xr:uid="{842AA8C6-8857-4853-86BD-A4AB6A2A1CE8}"/>
    <cellStyle name="40% - Énfasis2 4 8" xfId="563" xr:uid="{11D8C8AC-7485-4ECB-9024-CF4E486F5FBD}"/>
    <cellStyle name="40% - Énfasis2 4 9" xfId="564" xr:uid="{1FC5917F-CF36-4510-98C8-41CF2B3E3E94}"/>
    <cellStyle name="40% - Énfasis2 4_Margen" xfId="40911" xr:uid="{49A640DE-90CD-45FD-8A93-C45E9CE78D54}"/>
    <cellStyle name="40% - Énfasis2 40" xfId="10590" xr:uid="{DCFE57B8-258B-4242-9ABC-2B58C3ADC8C5}"/>
    <cellStyle name="40% - Énfasis2 40 2" xfId="10591" xr:uid="{2A85DB63-26E6-4183-A8AC-601A9F859D43}"/>
    <cellStyle name="40% - Énfasis2 40_Margen" xfId="40912" xr:uid="{61AC18A7-EFE5-42C2-A9F2-B5266E58103A}"/>
    <cellStyle name="40% - Énfasis2 41" xfId="10592" xr:uid="{6F09AB69-D4E3-4298-BB6F-76903213BC51}"/>
    <cellStyle name="40% - Énfasis2 41 2" xfId="10593" xr:uid="{54863ED3-E6F5-4CFC-B936-FCC44756A38C}"/>
    <cellStyle name="40% - Énfasis2 41_Margen" xfId="40913" xr:uid="{BD8615BB-903A-4A10-9BEA-B41BB11FF112}"/>
    <cellStyle name="40% - Énfasis2 42" xfId="10594" xr:uid="{44F34179-3E1E-4FC2-AFD2-D6E3C80CE78C}"/>
    <cellStyle name="40% - Énfasis2 42 2" xfId="10595" xr:uid="{913B887D-26D8-4F76-A931-CCA9C8A8A3A1}"/>
    <cellStyle name="40% - Énfasis2 42_Margen" xfId="40914" xr:uid="{2CCC462F-A597-49F2-9BDF-7505037C5375}"/>
    <cellStyle name="40% - Énfasis2 43" xfId="10596" xr:uid="{C89DFBB1-4CB0-4678-8C70-0D2BA93DCCA5}"/>
    <cellStyle name="40% - Énfasis2 43 2" xfId="10597" xr:uid="{95B58EED-3C2E-466D-AB1F-7C6AAD7D7DAA}"/>
    <cellStyle name="40% - Énfasis2 43_Margen" xfId="40915" xr:uid="{83B96B72-ED7C-46BD-8DF8-92C060AE4780}"/>
    <cellStyle name="40% - Énfasis2 44" xfId="10598" xr:uid="{3692E34E-18EF-4B7A-BDA1-85E1C62000B6}"/>
    <cellStyle name="40% - Énfasis2 44 2" xfId="10599" xr:uid="{63B75E10-0A05-4CBB-BBF1-06633755712C}"/>
    <cellStyle name="40% - Énfasis2 44_Margen" xfId="40916" xr:uid="{1EBB8702-C1C8-4BB1-94E9-6B54FDCAA149}"/>
    <cellStyle name="40% - Énfasis2 45" xfId="10600" xr:uid="{CDE257CE-D43A-48F9-8ABE-FB0016BE5257}"/>
    <cellStyle name="40% - Énfasis2 45 2" xfId="10601" xr:uid="{3C75EF15-223D-4B2A-B9A7-5EDF2AFB2DB9}"/>
    <cellStyle name="40% - Énfasis2 45_Margen" xfId="40917" xr:uid="{024A5107-3E15-439C-BC9C-CD9B1FF029F0}"/>
    <cellStyle name="40% - Énfasis2 46" xfId="10602" xr:uid="{CA6F9BD9-169F-47F4-8EB1-CA113C1A2021}"/>
    <cellStyle name="40% - Énfasis2 46 2" xfId="10603" xr:uid="{93A27E40-9D6E-4CBF-8207-A48F7C03322A}"/>
    <cellStyle name="40% - Énfasis2 46_Margen" xfId="40918" xr:uid="{7DA9175E-4CBA-4630-8816-53C339D94A8D}"/>
    <cellStyle name="40% - Énfasis2 47" xfId="10604" xr:uid="{2AD99148-B6F6-4072-8720-E5113051AB7F}"/>
    <cellStyle name="40% - Énfasis2 47 2" xfId="10605" xr:uid="{0A6EF441-649D-40F0-B5FB-B4008A582B93}"/>
    <cellStyle name="40% - Énfasis2 47_Margen" xfId="40919" xr:uid="{76772DBA-2824-434A-9043-5C894082CBD0}"/>
    <cellStyle name="40% - Énfasis2 48" xfId="10606" xr:uid="{FC2393BC-E62D-470C-96BB-D23599C52419}"/>
    <cellStyle name="40% - Énfasis2 48 2" xfId="10607" xr:uid="{B52AE31A-5F31-4B9C-9A59-BEFAF02D9733}"/>
    <cellStyle name="40% - Énfasis2 48_Margen" xfId="40920" xr:uid="{02624000-1EB9-4648-B2AB-8E453853978C}"/>
    <cellStyle name="40% - Énfasis2 49" xfId="10608" xr:uid="{6832E8D6-A868-461F-891A-F66DC990710F}"/>
    <cellStyle name="40% - Énfasis2 49 2" xfId="10609" xr:uid="{6E404994-0967-4111-BBCE-1F2B28A66D05}"/>
    <cellStyle name="40% - Énfasis2 49_Margen" xfId="40921" xr:uid="{E7D0C7F6-A785-44FE-822B-ED62DDC5EF90}"/>
    <cellStyle name="40% - Énfasis2 5" xfId="565" xr:uid="{3112B22D-31FE-414C-A7E8-ADC8227F875E}"/>
    <cellStyle name="40% - Énfasis2 5 2" xfId="10610" xr:uid="{C6738C75-7149-4D11-B15A-6FF169F8C5C6}"/>
    <cellStyle name="40% - Énfasis2 5 3" xfId="10611" xr:uid="{38B81803-AB88-4A3A-8A02-1096EA3D2BD3}"/>
    <cellStyle name="40% - Énfasis2 5_Margen" xfId="40922" xr:uid="{AA73C001-B82B-4804-A316-99B49CB15EC6}"/>
    <cellStyle name="40% - Énfasis2 50" xfId="10612" xr:uid="{4BDF0788-F119-4415-BB14-465200FD89F4}"/>
    <cellStyle name="40% - Énfasis2 50 2" xfId="10613" xr:uid="{7779BE65-D594-4082-B186-E7B2883E6B78}"/>
    <cellStyle name="40% - Énfasis2 50_Margen" xfId="40923" xr:uid="{BCB5D39E-4306-4FF7-BEFE-29384F7B649A}"/>
    <cellStyle name="40% - Énfasis2 51" xfId="10614" xr:uid="{710F62DC-4223-41D4-A443-5ED56E24E2D4}"/>
    <cellStyle name="40% - Énfasis2 51 2" xfId="10615" xr:uid="{CD1E9724-F962-46E8-8AF2-CE50C790E64D}"/>
    <cellStyle name="40% - Énfasis2 51_Margen" xfId="40924" xr:uid="{44E6F811-8A7A-42D2-AA7D-2F40B989873E}"/>
    <cellStyle name="40% - Énfasis2 52" xfId="10616" xr:uid="{91641E76-2738-4601-BD6F-01F435AD8B13}"/>
    <cellStyle name="40% - Énfasis2 52 2" xfId="10617" xr:uid="{B236A4FD-2464-42AD-99EB-8C598F1BA4DF}"/>
    <cellStyle name="40% - Énfasis2 52_Margen" xfId="40925" xr:uid="{2806B230-69B2-4965-88DF-EF427F08BF63}"/>
    <cellStyle name="40% - Énfasis2 53" xfId="10618" xr:uid="{C60F8B3F-FF0B-47CC-8973-7517E8A34FFD}"/>
    <cellStyle name="40% - Énfasis2 53 2" xfId="10619" xr:uid="{6462603F-BA16-43D9-946B-659B7A4F36E4}"/>
    <cellStyle name="40% - Énfasis2 53_Margen" xfId="40926" xr:uid="{37C07018-65DE-44DA-80A7-BA7361D6E9E1}"/>
    <cellStyle name="40% - Énfasis2 54" xfId="10620" xr:uid="{16C2B2D6-3449-4939-9F9E-2937AFEA73BB}"/>
    <cellStyle name="40% - Énfasis2 54 2" xfId="10621" xr:uid="{6CEA8518-49BE-4D30-95A9-A99CFD39B8B1}"/>
    <cellStyle name="40% - Énfasis2 54_Margen" xfId="40927" xr:uid="{4A042A67-770A-40E9-893A-9B4D77AFAEA6}"/>
    <cellStyle name="40% - Énfasis2 55" xfId="10622" xr:uid="{B0B4F227-C7B6-4C0A-B0D6-3D5EB581054D}"/>
    <cellStyle name="40% - Énfasis2 55 2" xfId="10623" xr:uid="{490E337F-0131-4388-B430-1261A9B8934F}"/>
    <cellStyle name="40% - Énfasis2 55_Margen" xfId="40928" xr:uid="{511BB22C-8C6A-4734-AFFA-F8EE334A18B8}"/>
    <cellStyle name="40% - Énfasis2 56" xfId="10624" xr:uid="{56FB16F6-A6B8-4FD3-AD3F-53B39FA3F0BA}"/>
    <cellStyle name="40% - Énfasis2 56 2" xfId="10625" xr:uid="{01EFF0F1-8871-4535-8769-ABED17D2BB16}"/>
    <cellStyle name="40% - Énfasis2 56_Margen" xfId="40929" xr:uid="{8B334FF0-D3DB-4AB8-876B-BF02E52B492A}"/>
    <cellStyle name="40% - Énfasis2 57" xfId="10626" xr:uid="{93911B2D-07C6-4159-B505-8F230CDB90E1}"/>
    <cellStyle name="40% - Énfasis2 57 2" xfId="10627" xr:uid="{4563DFE1-81F3-48EB-A49F-C017B10B0477}"/>
    <cellStyle name="40% - Énfasis2 57_Margen" xfId="40930" xr:uid="{72B32BE4-DAB8-4A41-9DE0-6F35D9B3DC19}"/>
    <cellStyle name="40% - Énfasis2 58" xfId="10628" xr:uid="{8FEF3ED7-A246-4C9A-A8F6-19458FB638DB}"/>
    <cellStyle name="40% - Énfasis2 58 2" xfId="10629" xr:uid="{0213C50C-9020-4F9B-9E40-4DE361EFA0C8}"/>
    <cellStyle name="40% - Énfasis2 58_Margen" xfId="40931" xr:uid="{EF85C8E4-DA87-4B0A-9D25-88AFC03819AF}"/>
    <cellStyle name="40% - Énfasis2 59" xfId="10630" xr:uid="{7671EF8E-3BB3-4D73-B6A9-2E768C8CA462}"/>
    <cellStyle name="40% - Énfasis2 59 2" xfId="10631" xr:uid="{46D541BC-E14F-4F92-B383-E4580015EAAB}"/>
    <cellStyle name="40% - Énfasis2 59_Margen" xfId="40932" xr:uid="{71EB8035-879E-435E-A128-62752261A006}"/>
    <cellStyle name="40% - Énfasis2 6" xfId="10632" xr:uid="{71476267-CB8A-44BA-BDCB-6C45C3F46C7D}"/>
    <cellStyle name="40% - Énfasis2 6 10" xfId="10633" xr:uid="{20FE0642-F40E-4BB8-AF6C-D561801E0E49}"/>
    <cellStyle name="40% - Énfasis2 6 10 2" xfId="10634" xr:uid="{C7A87941-F11E-4378-9D96-0E303CFC0F7B}"/>
    <cellStyle name="40% - Énfasis2 6 10_Margen" xfId="40933" xr:uid="{8FF5791D-6FED-4EAB-8F1F-8F07DD4C14CA}"/>
    <cellStyle name="40% - Énfasis2 6 11" xfId="10635" xr:uid="{A1C9C6E6-9428-4B09-96B1-D0D063093AC0}"/>
    <cellStyle name="40% - Énfasis2 6 11 2" xfId="10636" xr:uid="{3FC558B8-6FCA-46C9-B928-6FBDB3C01CE6}"/>
    <cellStyle name="40% - Énfasis2 6 11_Margen" xfId="40934" xr:uid="{74D2726F-D421-4C8A-B270-AAD32E14513F}"/>
    <cellStyle name="40% - Énfasis2 6 12" xfId="10637" xr:uid="{8E5E0FAE-BE98-422A-A981-944754614B58}"/>
    <cellStyle name="40% - Énfasis2 6 12 2" xfId="10638" xr:uid="{77298842-1F76-4465-A5BC-C7B09D657570}"/>
    <cellStyle name="40% - Énfasis2 6 12_Margen" xfId="40935" xr:uid="{72795D0D-3589-420A-B8B4-CEBAB68C4FBD}"/>
    <cellStyle name="40% - Énfasis2 6 13" xfId="10639" xr:uid="{95FCFA5E-C630-445F-85B2-249D248DA793}"/>
    <cellStyle name="40% - Énfasis2 6 13 2" xfId="10640" xr:uid="{ECFADBE0-2F7E-4BB0-B0FB-21F8F28CF565}"/>
    <cellStyle name="40% - Énfasis2 6 13_Margen" xfId="40936" xr:uid="{87DD5D41-6F13-4FC5-B275-36408CBF7AFE}"/>
    <cellStyle name="40% - Énfasis2 6 14" xfId="10641" xr:uid="{7B0B37C1-7E44-4885-9335-97119C48F194}"/>
    <cellStyle name="40% - Énfasis2 6 14 2" xfId="10642" xr:uid="{CEF36994-D2A3-4113-BB23-8051DFB1134B}"/>
    <cellStyle name="40% - Énfasis2 6 14_Margen" xfId="40937" xr:uid="{1BFF5E32-F667-4589-AB83-1C3613491EC2}"/>
    <cellStyle name="40% - Énfasis2 6 15" xfId="10643" xr:uid="{01E0AAEB-BB54-42FE-B3A6-757E2E24E58A}"/>
    <cellStyle name="40% - Énfasis2 6 15 2" xfId="10644" xr:uid="{623F322A-4987-45F5-9757-A0AC4B974B82}"/>
    <cellStyle name="40% - Énfasis2 6 15_Margen" xfId="40938" xr:uid="{5F649D72-EFCD-4178-9818-CF998AE58F75}"/>
    <cellStyle name="40% - Énfasis2 6 16" xfId="10645" xr:uid="{93FA078B-CE04-4066-9154-5C082076AED1}"/>
    <cellStyle name="40% - Énfasis2 6 16 2" xfId="10646" xr:uid="{49EC7936-BF27-47CF-8007-A09E09857CEA}"/>
    <cellStyle name="40% - Énfasis2 6 16_Margen" xfId="40939" xr:uid="{F72447C3-A96D-46B5-A08C-F013038A2F68}"/>
    <cellStyle name="40% - Énfasis2 6 17" xfId="10647" xr:uid="{AEC0B09B-284A-4762-A0C2-AB6663DC959F}"/>
    <cellStyle name="40% - Énfasis2 6 17 2" xfId="10648" xr:uid="{21CED159-7EF9-482F-A19A-0DC453E8E243}"/>
    <cellStyle name="40% - Énfasis2 6 17_Margen" xfId="40940" xr:uid="{D4D2E4AE-2924-427D-B3A4-7CC986D806AC}"/>
    <cellStyle name="40% - Énfasis2 6 18" xfId="10649" xr:uid="{142CFC12-8353-4D43-BA67-7BFCB8BF2497}"/>
    <cellStyle name="40% - Énfasis2 6 18 2" xfId="10650" xr:uid="{3207704D-EE18-4A0C-85E4-0CD3768F972B}"/>
    <cellStyle name="40% - Énfasis2 6 18_Margen" xfId="40941" xr:uid="{BBE122BA-4F02-4AA0-8A78-5BE5551B373A}"/>
    <cellStyle name="40% - Énfasis2 6 19" xfId="10651" xr:uid="{A5A97D84-099E-4673-AED6-5DFB6567128F}"/>
    <cellStyle name="40% - Énfasis2 6 19 2" xfId="10652" xr:uid="{58AA3B6E-5D39-41B6-B475-7459F9965494}"/>
    <cellStyle name="40% - Énfasis2 6 19_Margen" xfId="40942" xr:uid="{85C99A67-318E-4B16-9154-A28B4B0E1790}"/>
    <cellStyle name="40% - Énfasis2 6 2" xfId="10653" xr:uid="{34C337D5-E5BA-4046-AA92-118CA72E61F9}"/>
    <cellStyle name="40% - Énfasis2 6 2 2" xfId="10654" xr:uid="{7EB4FB25-24FD-46BB-95F1-F424B1FF687C}"/>
    <cellStyle name="40% - Énfasis2 6 2_Margen" xfId="40943" xr:uid="{6417395D-9AFF-4873-8D4A-183F5CE19E52}"/>
    <cellStyle name="40% - Énfasis2 6 20" xfId="10655" xr:uid="{C1638DDB-7013-4F71-8203-A43837837FBB}"/>
    <cellStyle name="40% - Énfasis2 6 20 2" xfId="10656" xr:uid="{30CB5797-A588-4701-B626-3F83EA243B16}"/>
    <cellStyle name="40% - Énfasis2 6 20_Margen" xfId="40944" xr:uid="{B59CA483-E0F1-41C5-AA1B-9978047B0F8B}"/>
    <cellStyle name="40% - Énfasis2 6 21" xfId="10657" xr:uid="{C3557930-D6BA-466F-84C1-EDB4E6C5D49C}"/>
    <cellStyle name="40% - Énfasis2 6 21 2" xfId="10658" xr:uid="{A5E55532-26D8-4653-885A-C274AD884875}"/>
    <cellStyle name="40% - Énfasis2 6 21_Margen" xfId="40945" xr:uid="{F2D51985-FBDA-45F7-B2CD-3BC7CB776D97}"/>
    <cellStyle name="40% - Énfasis2 6 22" xfId="10659" xr:uid="{1466F378-483A-411B-952C-078EA099DAF3}"/>
    <cellStyle name="40% - Énfasis2 6 23" xfId="10660" xr:uid="{269BA329-B3B1-419E-989B-6EF924B29275}"/>
    <cellStyle name="40% - Énfasis2 6 3" xfId="10661" xr:uid="{C5877484-8A2C-42FA-9B5C-77A661B37103}"/>
    <cellStyle name="40% - Énfasis2 6 3 2" xfId="10662" xr:uid="{4E78D25F-AC43-4330-A289-C6C91B9CFA22}"/>
    <cellStyle name="40% - Énfasis2 6 3_Margen" xfId="40946" xr:uid="{C9B59552-0588-47F7-8C1A-D33229D8CD3C}"/>
    <cellStyle name="40% - Énfasis2 6 4" xfId="10663" xr:uid="{931DEEE0-4E16-472B-AF0F-9B3AB65EA4C5}"/>
    <cellStyle name="40% - Énfasis2 6 4 2" xfId="10664" xr:uid="{AB6F6119-F3C4-4AA2-B04D-ABBA19B3D883}"/>
    <cellStyle name="40% - Énfasis2 6 4_Margen" xfId="40947" xr:uid="{D9673E19-CE0A-40F5-9A7D-2C9E8A0A0B0A}"/>
    <cellStyle name="40% - Énfasis2 6 5" xfId="10665" xr:uid="{4ACD434C-AC22-4F91-8FEC-4263EB032646}"/>
    <cellStyle name="40% - Énfasis2 6 5 2" xfId="10666" xr:uid="{561E5409-D354-4EDF-9728-0164D33B5CBD}"/>
    <cellStyle name="40% - Énfasis2 6 5_Margen" xfId="40948" xr:uid="{988CAFBF-113C-4F81-89C5-AAA09FAE657D}"/>
    <cellStyle name="40% - Énfasis2 6 6" xfId="10667" xr:uid="{1A82EE9B-D8D9-4E92-AF38-64D7F9AACF9B}"/>
    <cellStyle name="40% - Énfasis2 6 6 2" xfId="10668" xr:uid="{389747B0-0769-4098-B8A5-309E4C3C9BFC}"/>
    <cellStyle name="40% - Énfasis2 6 6_Margen" xfId="40949" xr:uid="{ED30CFAA-E56E-4CCB-9547-60CB6970C23D}"/>
    <cellStyle name="40% - Énfasis2 6 7" xfId="10669" xr:uid="{9D228120-2956-47FA-B016-8536B341D9CD}"/>
    <cellStyle name="40% - Énfasis2 6 7 2" xfId="10670" xr:uid="{B99CEBE6-B13B-4058-98C8-DC3670D8CD6E}"/>
    <cellStyle name="40% - Énfasis2 6 7_Margen" xfId="40950" xr:uid="{B697F0C0-01C3-4448-AE44-14ACE1ABB48E}"/>
    <cellStyle name="40% - Énfasis2 6 8" xfId="10671" xr:uid="{3F1432D7-3988-435C-9CC0-DC3215B3E3C6}"/>
    <cellStyle name="40% - Énfasis2 6 8 2" xfId="10672" xr:uid="{5EB6BA2E-84FE-461D-9D11-9576D49B62F3}"/>
    <cellStyle name="40% - Énfasis2 6 8_Margen" xfId="40951" xr:uid="{2A4A8656-C136-411E-931C-F36AAD2C2C16}"/>
    <cellStyle name="40% - Énfasis2 6 9" xfId="10673" xr:uid="{3CA63371-13AD-4BBA-9BB0-EECBEA691EC0}"/>
    <cellStyle name="40% - Énfasis2 6 9 2" xfId="10674" xr:uid="{45A303A6-852A-466E-9873-645EE08D0D38}"/>
    <cellStyle name="40% - Énfasis2 6 9_Margen" xfId="40952" xr:uid="{9DA2E533-C746-4116-A1D3-BBD5CA9AA0B8}"/>
    <cellStyle name="40% - Énfasis2 6_Margen" xfId="40953" xr:uid="{5D848681-6420-440A-906D-4D92E066C154}"/>
    <cellStyle name="40% - Énfasis2 60" xfId="10675" xr:uid="{F72E6E82-D43C-45B1-A2C3-D64030CAD15B}"/>
    <cellStyle name="40% - Énfasis2 60 2" xfId="10676" xr:uid="{92156103-6C59-4A78-803B-089F290C32F5}"/>
    <cellStyle name="40% - Énfasis2 60_Margen" xfId="40954" xr:uid="{A527C0F7-E820-4646-8727-B6CA60AD2804}"/>
    <cellStyle name="40% - Énfasis2 61" xfId="10677" xr:uid="{6FBD9843-4EDB-4512-BBE5-F0CEF291AD8A}"/>
    <cellStyle name="40% - Énfasis2 61 2" xfId="10678" xr:uid="{668B7F57-0942-4A12-9695-9302A7D3CCEC}"/>
    <cellStyle name="40% - Énfasis2 61_Margen" xfId="40955" xr:uid="{3CE0DB4C-E5DC-4D85-865B-1A4489033B86}"/>
    <cellStyle name="40% - Énfasis2 62" xfId="10679" xr:uid="{2E31C8D5-E555-4F78-977A-38D1DA713746}"/>
    <cellStyle name="40% - Énfasis2 62 2" xfId="10680" xr:uid="{9B078494-B64C-43E5-85F5-BAAFD3255680}"/>
    <cellStyle name="40% - Énfasis2 62_Margen" xfId="40956" xr:uid="{5DEDCBBA-4DF1-4D35-A7BA-FA283CAD9055}"/>
    <cellStyle name="40% - Énfasis2 63" xfId="10681" xr:uid="{B1A7FDCF-93E9-4FB3-95B8-EFC958706F2A}"/>
    <cellStyle name="40% - Énfasis2 63 2" xfId="10682" xr:uid="{51296A39-6F8F-4876-9E21-A230046D7CC8}"/>
    <cellStyle name="40% - Énfasis2 63_Margen" xfId="40957" xr:uid="{169D7B49-778D-4D20-8118-22F6E6C029EB}"/>
    <cellStyle name="40% - Énfasis2 64" xfId="10683" xr:uid="{5D53BC4D-8195-4510-BFAE-CE8FA0A2E605}"/>
    <cellStyle name="40% - Énfasis2 64 2" xfId="10684" xr:uid="{FEB1DF61-0CC6-41E5-874A-23BA6B55271B}"/>
    <cellStyle name="40% - Énfasis2 64_Margen" xfId="40958" xr:uid="{E4E764E8-2234-445B-AD92-CB9F661ABE27}"/>
    <cellStyle name="40% - Énfasis2 65" xfId="10685" xr:uid="{D305E930-8A48-4D1E-85E4-612EE57D3E96}"/>
    <cellStyle name="40% - Énfasis2 65 2" xfId="10686" xr:uid="{A4FBF247-568D-47E3-BBC7-9ACFC979DE46}"/>
    <cellStyle name="40% - Énfasis2 65_Margen" xfId="40959" xr:uid="{ED56D7C5-E25A-47D4-9CC2-EF9178FC8947}"/>
    <cellStyle name="40% - Énfasis2 66" xfId="10687" xr:uid="{035702A1-7AE8-4450-9BF1-59726D3B1A2D}"/>
    <cellStyle name="40% - Énfasis2 66 2" xfId="10688" xr:uid="{7C603605-EAEC-45D5-845E-C774C60F9441}"/>
    <cellStyle name="40% - Énfasis2 66_Margen" xfId="40960" xr:uid="{86EEE2B3-9E82-4CEE-A572-03D65682E329}"/>
    <cellStyle name="40% - Énfasis2 67" xfId="10689" xr:uid="{CEDCFEC8-4A8E-4C4E-8BFA-9C67DC55D848}"/>
    <cellStyle name="40% - Énfasis2 67 2" xfId="10690" xr:uid="{FEA6DD89-E7C4-4B18-9519-5AB1DD36062B}"/>
    <cellStyle name="40% - Énfasis2 67_Margen" xfId="40961" xr:uid="{F6B7F2FE-C3C8-4EEA-B451-3ACA303470DA}"/>
    <cellStyle name="40% - Énfasis2 68" xfId="10691" xr:uid="{3E8C6839-57E9-44C4-B876-41423755F41B}"/>
    <cellStyle name="40% - Énfasis2 68 2" xfId="10692" xr:uid="{F97E17C8-BA58-4E06-B33F-B263D2B4A17B}"/>
    <cellStyle name="40% - Énfasis2 68_Margen" xfId="40962" xr:uid="{DFED1ED9-D790-45AA-AD68-F86550E3E500}"/>
    <cellStyle name="40% - Énfasis2 69" xfId="10693" xr:uid="{164DCB90-9F75-40C7-8E3F-C217373B988C}"/>
    <cellStyle name="40% - Énfasis2 69 2" xfId="10694" xr:uid="{9C077FD7-3FF8-427C-B096-3BCA66F41D3B}"/>
    <cellStyle name="40% - Énfasis2 69_Margen" xfId="40963" xr:uid="{E068E4E8-95C4-4DA6-9F7A-8A85597F57A3}"/>
    <cellStyle name="40% - Énfasis2 7" xfId="10695" xr:uid="{E3C986EE-24CB-4B6F-81FC-5769A91C4566}"/>
    <cellStyle name="40% - Énfasis2 7 2" xfId="10696" xr:uid="{26791D90-2A50-4CDB-B463-76AD57031FA4}"/>
    <cellStyle name="40% - Énfasis2 7 3" xfId="10697" xr:uid="{8842AFAF-0564-4982-B444-BB95D67294DC}"/>
    <cellStyle name="40% - Énfasis2 7_Margen" xfId="40964" xr:uid="{B21B6C28-64DC-4107-B926-6241BFA47BE6}"/>
    <cellStyle name="40% - Énfasis2 70" xfId="10698" xr:uid="{C3CDB835-0385-41FB-AC3E-E2A63836490E}"/>
    <cellStyle name="40% - Énfasis2 70 2" xfId="10699" xr:uid="{75A4AB99-460D-47EA-92D1-CAF59F4876F8}"/>
    <cellStyle name="40% - Énfasis2 70_Margen" xfId="40965" xr:uid="{9BC6B905-A793-4798-9D19-F925DAF3E52E}"/>
    <cellStyle name="40% - Énfasis2 71" xfId="10700" xr:uid="{E91907EE-9654-462F-80DF-24E56D169200}"/>
    <cellStyle name="40% - Énfasis2 71 2" xfId="10701" xr:uid="{A8592CD7-7279-436D-93C5-50DC71E744D5}"/>
    <cellStyle name="40% - Énfasis2 71_Margen" xfId="40966" xr:uid="{4B99FD30-6CD8-49DB-B5D4-5DE9ED1CA0F1}"/>
    <cellStyle name="40% - Énfasis2 72" xfId="10702" xr:uid="{ED568912-A4BA-4A35-918A-A3D5394FAF94}"/>
    <cellStyle name="40% - Énfasis2 72 2" xfId="10703" xr:uid="{0699583A-4ACB-4435-BC37-9ABBBCC01658}"/>
    <cellStyle name="40% - Énfasis2 72_Margen" xfId="40967" xr:uid="{A088DC51-73C9-4FEA-95F5-8231977EF318}"/>
    <cellStyle name="40% - Énfasis2 73" xfId="10704" xr:uid="{E2F5EF24-F80A-4055-A54E-84A37B9D8A42}"/>
    <cellStyle name="40% - Énfasis2 73 2" xfId="10705" xr:uid="{7BF884B1-E595-4F83-99E8-395C5D5F9FBA}"/>
    <cellStyle name="40% - Énfasis2 73_Margen" xfId="40968" xr:uid="{CF7343C3-2783-4680-ADA5-1CC4CCBC42E5}"/>
    <cellStyle name="40% - Énfasis2 74" xfId="10706" xr:uid="{017C1AF0-3096-46CC-B8B0-EEFE50C4737D}"/>
    <cellStyle name="40% - Énfasis2 74 2" xfId="10707" xr:uid="{6B0C0DC1-FB75-4E74-99B8-ECBB42FC4F07}"/>
    <cellStyle name="40% - Énfasis2 74_Margen" xfId="40969" xr:uid="{2ACCCF9D-DE70-4F9D-8356-D121AC3BF00E}"/>
    <cellStyle name="40% - Énfasis2 75" xfId="10708" xr:uid="{47E07B0E-E4AD-4552-A621-051486BF2DA8}"/>
    <cellStyle name="40% - Énfasis2 75 2" xfId="10709" xr:uid="{206BCFEF-D264-4619-817B-DCA09B59C896}"/>
    <cellStyle name="40% - Énfasis2 75_Margen" xfId="40970" xr:uid="{6CCEEC23-5A18-43D6-ADB1-D462D427ED29}"/>
    <cellStyle name="40% - Énfasis2 76" xfId="10710" xr:uid="{87DD182E-985E-44AA-8356-F6D6C5C8F7A5}"/>
    <cellStyle name="40% - Énfasis2 76 2" xfId="10711" xr:uid="{3EF86FA6-9272-4711-950C-CE6F7C0C44B7}"/>
    <cellStyle name="40% - Énfasis2 76_Margen" xfId="40971" xr:uid="{36FE25F7-01F2-4572-A189-815E61DE1B52}"/>
    <cellStyle name="40% - Énfasis2 77" xfId="10712" xr:uid="{707B3B27-7DAB-42E8-95AA-09A0AC1E00DD}"/>
    <cellStyle name="40% - Énfasis2 77 2" xfId="10713" xr:uid="{3DB4E146-0E0C-490E-A90D-B81937F79872}"/>
    <cellStyle name="40% - Énfasis2 77_Margen" xfId="40972" xr:uid="{4C5F54B3-5B72-43A2-B590-BF5570C595D0}"/>
    <cellStyle name="40% - Énfasis2 78" xfId="10714" xr:uid="{5C9A54B3-96E3-4B8C-9C3D-035DCDECBA39}"/>
    <cellStyle name="40% - Énfasis2 78 2" xfId="10715" xr:uid="{6C3A1179-F94D-4429-9510-546D7B980028}"/>
    <cellStyle name="40% - Énfasis2 78_Margen" xfId="40973" xr:uid="{AAB33A0F-A1E2-40AE-A34F-083C967FD468}"/>
    <cellStyle name="40% - Énfasis2 79" xfId="10716" xr:uid="{BBB15E7A-3B81-4622-81E5-DCC93CF9CD6E}"/>
    <cellStyle name="40% - Énfasis2 79 2" xfId="10717" xr:uid="{6E6F967D-8871-418F-97C4-0911CF1FAB68}"/>
    <cellStyle name="40% - Énfasis2 79_Margen" xfId="40974" xr:uid="{9B22A32D-C93D-4B8C-8029-F809E9295A70}"/>
    <cellStyle name="40% - Énfasis2 8" xfId="10718" xr:uid="{47A3B038-C2EA-4322-848D-56FC56E0DE73}"/>
    <cellStyle name="40% - Énfasis2 8 2" xfId="10719" xr:uid="{08F4DFDF-D7EF-42AC-9984-B830432D11BB}"/>
    <cellStyle name="40% - Énfasis2 8 3" xfId="10720" xr:uid="{09053EF7-04C6-4C9F-A358-976C4703C823}"/>
    <cellStyle name="40% - Énfasis2 8_Margen" xfId="40975" xr:uid="{E86A3132-4323-45F7-991B-6A832F27D5BA}"/>
    <cellStyle name="40% - Énfasis2 80" xfId="10721" xr:uid="{1A795582-89A0-4B4A-B2DC-E38AF8349952}"/>
    <cellStyle name="40% - Énfasis2 80 2" xfId="10722" xr:uid="{9B01E6B5-6A43-464B-B960-D42004745A63}"/>
    <cellStyle name="40% - Énfasis2 80_Margen" xfId="40976" xr:uid="{FAA7A2FB-A374-4C8A-A15E-61225B726C18}"/>
    <cellStyle name="40% - Énfasis2 81" xfId="10723" xr:uid="{6863C9DA-DE17-4A7A-8CC0-E4CC12487AF4}"/>
    <cellStyle name="40% - Énfasis2 81 2" xfId="10724" xr:uid="{F0593817-D7DE-4215-B859-486F95694144}"/>
    <cellStyle name="40% - Énfasis2 81_Margen" xfId="40977" xr:uid="{45F80837-C3FB-43A6-A123-B1601A6D5C90}"/>
    <cellStyle name="40% - Énfasis2 82" xfId="10725" xr:uid="{61DE9A29-CACB-45A0-901B-A5826540B14A}"/>
    <cellStyle name="40% - Énfasis2 82 2" xfId="10726" xr:uid="{EC36BA32-4D90-4F8A-BFD7-9055F97AAA33}"/>
    <cellStyle name="40% - Énfasis2 82_Margen" xfId="40978" xr:uid="{060D5CAF-02F3-4C31-9B39-3325E6E1E3D6}"/>
    <cellStyle name="40% - Énfasis2 83" xfId="10727" xr:uid="{6EEC5060-08C5-4CE0-9108-349E35B1A9F6}"/>
    <cellStyle name="40% - Énfasis2 83 2" xfId="10728" xr:uid="{61F95F34-ECA5-4D19-8EA0-D791234FE62D}"/>
    <cellStyle name="40% - Énfasis2 83_Margen" xfId="40979" xr:uid="{C0F2DD44-C77A-4DAB-9B41-69C76DF0CB5F}"/>
    <cellStyle name="40% - Énfasis2 84" xfId="10729" xr:uid="{BB3EA92A-C7D3-40FA-A092-198613464E6C}"/>
    <cellStyle name="40% - Énfasis2 84 2" xfId="10730" xr:uid="{698E151B-952D-4F4E-B736-8DF40AD3C05A}"/>
    <cellStyle name="40% - Énfasis2 84_Margen" xfId="40980" xr:uid="{E44C427A-1B43-4066-A6C0-C447C6738F0F}"/>
    <cellStyle name="40% - Énfasis2 85" xfId="10731" xr:uid="{13C258BC-9C98-450C-B141-E392FC843CAB}"/>
    <cellStyle name="40% - Énfasis2 85 2" xfId="10732" xr:uid="{123BDB36-C417-4B90-8C1C-40C80841295A}"/>
    <cellStyle name="40% - Énfasis2 85_Margen" xfId="40981" xr:uid="{4008DF7F-7C7F-45F6-8528-C2319016F1FB}"/>
    <cellStyle name="40% - Énfasis2 86" xfId="10733" xr:uid="{D3931C28-DBE9-4269-8195-4FCC9E86E473}"/>
    <cellStyle name="40% - Énfasis2 86 2" xfId="10734" xr:uid="{33937E3D-DD0F-4189-8485-6D0CD337C04F}"/>
    <cellStyle name="40% - Énfasis2 86_Margen" xfId="40982" xr:uid="{78525452-EADC-4A6D-99E7-791B650E4BFE}"/>
    <cellStyle name="40% - Énfasis2 87" xfId="10735" xr:uid="{79304D05-B072-4D7B-A5DC-5C4CDD9B7A49}"/>
    <cellStyle name="40% - Énfasis2 87 2" xfId="10736" xr:uid="{201D88C2-9DAC-4CA4-8EF5-278AC35520C3}"/>
    <cellStyle name="40% - Énfasis2 87_Margen" xfId="40983" xr:uid="{BC7D9534-B6DC-4C01-9415-765425E2A257}"/>
    <cellStyle name="40% - Énfasis2 88" xfId="10737" xr:uid="{FF59764F-A10F-45B4-8207-3438CEB4E9D1}"/>
    <cellStyle name="40% - Énfasis2 88 2" xfId="10738" xr:uid="{868D0DC1-7279-4571-B7B2-F2C49FC63257}"/>
    <cellStyle name="40% - Énfasis2 88_Margen" xfId="40984" xr:uid="{3B60D442-50A2-41DD-9D26-E089D85358AA}"/>
    <cellStyle name="40% - Énfasis2 89" xfId="10739" xr:uid="{55501F95-5262-4C98-91FC-74A9736A1170}"/>
    <cellStyle name="40% - Énfasis2 89 2" xfId="10740" xr:uid="{E01DAFE1-1724-49EE-B2EC-DF30519BC33E}"/>
    <cellStyle name="40% - Énfasis2 89_Margen" xfId="40985" xr:uid="{51E4F004-C9DE-4B78-A8BD-FA02CA582D1F}"/>
    <cellStyle name="40% - Énfasis2 9" xfId="10741" xr:uid="{CD289891-21B2-4773-A882-6A075B277634}"/>
    <cellStyle name="40% - Énfasis2 9 2" xfId="10742" xr:uid="{BE78CC85-7C06-4C58-AD4A-495EEC3FD99B}"/>
    <cellStyle name="40% - Énfasis2 9 3" xfId="10743" xr:uid="{DE9D18F1-C754-4F38-8167-D8251EFBD9CF}"/>
    <cellStyle name="40% - Énfasis2 9_Margen" xfId="40986" xr:uid="{C2BB20D3-A308-4838-9044-C87F7EEAE44D}"/>
    <cellStyle name="40% - Énfasis2 90" xfId="10744" xr:uid="{9892373E-7CB6-4AE4-B5D4-A8DBD2AA4E1E}"/>
    <cellStyle name="40% - Énfasis2 90 2" xfId="10745" xr:uid="{A9A49041-D6EF-4972-8C82-3C04BFBC1082}"/>
    <cellStyle name="40% - Énfasis2 90_Margen" xfId="40987" xr:uid="{8FF7FC77-2AF2-4842-8600-CF99C3CD8841}"/>
    <cellStyle name="40% - Énfasis2 91" xfId="10746" xr:uid="{DDDD670B-602E-4FF1-A205-36221B3FCE84}"/>
    <cellStyle name="40% - Énfasis2 91 2" xfId="10747" xr:uid="{A9CE434B-D4B4-4CF0-873D-B4FE84E83C2A}"/>
    <cellStyle name="40% - Énfasis2 91_Margen" xfId="40988" xr:uid="{08DD8994-2B96-4CF1-A3D3-C5CDC9173BE8}"/>
    <cellStyle name="40% - Énfasis2 92" xfId="10748" xr:uid="{FE9750C8-9029-451A-BBEB-151BA8148226}"/>
    <cellStyle name="40% - Énfasis2 92 2" xfId="10749" xr:uid="{5958D165-B6BF-4426-B912-39E16A6CC8A1}"/>
    <cellStyle name="40% - Énfasis2 92_Margen" xfId="40989" xr:uid="{B3DF0276-AD3A-44EE-91E3-0B8493DFCEE4}"/>
    <cellStyle name="40% - Énfasis2 93" xfId="10750" xr:uid="{BE92E585-16E7-4DD6-9AAF-9AFBFFDCE462}"/>
    <cellStyle name="40% - Énfasis2 93 2" xfId="10751" xr:uid="{108CFCC8-55A3-4382-94BA-FA6655372247}"/>
    <cellStyle name="40% - Énfasis2 93_Margen" xfId="40990" xr:uid="{260D60E9-B27E-4D58-86FD-897B49EBD7C7}"/>
    <cellStyle name="40% - Énfasis2 94" xfId="10752" xr:uid="{2DB43591-957A-42AA-B535-0628D324E01B}"/>
    <cellStyle name="40% - Énfasis2 94 2" xfId="10753" xr:uid="{EA253E26-D54A-460B-B5ED-0DB3E70BA064}"/>
    <cellStyle name="40% - Énfasis2 94_Margen" xfId="40991" xr:uid="{CD05CC24-3BBB-4CA2-9DFA-29AD1E969751}"/>
    <cellStyle name="40% - Énfasis2 95" xfId="10754" xr:uid="{3C651CD8-706A-42DE-9A5C-50518D58D45B}"/>
    <cellStyle name="40% - Énfasis2 95 2" xfId="10755" xr:uid="{3C136FED-6B13-49CD-A9E8-3A36A0D65792}"/>
    <cellStyle name="40% - Énfasis2 95_Margen" xfId="40992" xr:uid="{D03E7CF7-B492-43D9-BC30-AD12059E6443}"/>
    <cellStyle name="40% - Énfasis2 96" xfId="10756" xr:uid="{3A5810CA-64EA-4818-810B-9DEE065B2E13}"/>
    <cellStyle name="40% - Énfasis2 96 2" xfId="10757" xr:uid="{921A3EF8-B05B-4D0F-BE34-B6C18879DE4D}"/>
    <cellStyle name="40% - Énfasis2 96_Margen" xfId="40993" xr:uid="{8282A3D0-599D-488F-B43F-0B1783A6A987}"/>
    <cellStyle name="40% - Énfasis2 97" xfId="10758" xr:uid="{1C676603-7AB3-4148-976F-6AAA8B7499E1}"/>
    <cellStyle name="40% - Énfasis2 97 2" xfId="10759" xr:uid="{DBF87C41-0C75-4B8F-B35B-63AE0612083C}"/>
    <cellStyle name="40% - Énfasis2 97_Margen" xfId="40994" xr:uid="{7FB77BFC-6339-488B-ADD6-9199081C3E60}"/>
    <cellStyle name="40% - Énfasis2 98" xfId="10760" xr:uid="{F397F9F9-A98A-44EE-B8CF-1B76FC178EDA}"/>
    <cellStyle name="40% - Énfasis2 98 2" xfId="10761" xr:uid="{387BD8C5-BEBA-4800-B77D-6CE086BC629D}"/>
    <cellStyle name="40% - Énfasis2 98_Margen" xfId="40995" xr:uid="{B95B2CDF-A6AF-4580-A1AF-E77868B3C0CF}"/>
    <cellStyle name="40% - Énfasis2 99" xfId="10762" xr:uid="{8AFA7501-B692-493A-A870-A9E66FD414ED}"/>
    <cellStyle name="40% - Énfasis2 99 2" xfId="10763" xr:uid="{E9C8CEA1-9664-41C4-9CB9-901F039E99A9}"/>
    <cellStyle name="40% - Énfasis2 99_Margen" xfId="40996" xr:uid="{A800F573-9362-4801-B871-39F88CA85402}"/>
    <cellStyle name="40% - Énfasis3 10" xfId="10764" xr:uid="{597B90A9-55F7-47AB-B2D7-4F43121C0CEF}"/>
    <cellStyle name="40% - Énfasis3 10 2" xfId="10765" xr:uid="{CFCC61BB-16B0-41DF-9E7C-02938290227D}"/>
    <cellStyle name="40% - Énfasis3 10 3" xfId="10766" xr:uid="{DA340D7E-EB46-4E36-9525-63EFE9C0A03F}"/>
    <cellStyle name="40% - Énfasis3 10_Margen" xfId="40997" xr:uid="{1C1C9C9B-CC47-4016-9E3D-259858EDDD1F}"/>
    <cellStyle name="40% - Énfasis3 100" xfId="10767" xr:uid="{26793D84-527C-44C3-86F5-56843BEEA1DF}"/>
    <cellStyle name="40% - Énfasis3 100 2" xfId="10768" xr:uid="{9000E751-7D67-49C3-B776-B56F13BA553E}"/>
    <cellStyle name="40% - Énfasis3 100_Margen" xfId="40998" xr:uid="{D7B01719-6186-45E4-AA13-BA9B3592AF45}"/>
    <cellStyle name="40% - Énfasis3 101" xfId="10769" xr:uid="{AA732803-B09D-432B-9508-AC966FC9DA95}"/>
    <cellStyle name="40% - Énfasis3 101 2" xfId="10770" xr:uid="{A8362C5D-18F5-49A7-9004-3A1AB29BB19F}"/>
    <cellStyle name="40% - Énfasis3 101_Margen" xfId="40999" xr:uid="{4D5DF5CA-5BD0-4DA6-BBA7-562D1DA63826}"/>
    <cellStyle name="40% - Énfasis3 102" xfId="10771" xr:uid="{B96B7A94-8CD2-40AA-8115-0167973DC79B}"/>
    <cellStyle name="40% - Énfasis3 102 2" xfId="10772" xr:uid="{7AD93C55-54C9-4F08-B36A-28AA0BFF3AA9}"/>
    <cellStyle name="40% - Énfasis3 102_Margen" xfId="41000" xr:uid="{CF4A58DE-D7A5-40DD-9781-0CE9D00B9E74}"/>
    <cellStyle name="40% - Énfasis3 103" xfId="10773" xr:uid="{979727EA-627D-451C-8451-CED6650102E6}"/>
    <cellStyle name="40% - Énfasis3 103 2" xfId="10774" xr:uid="{5E6D9B35-9AB9-446A-8BBA-5392658E24C9}"/>
    <cellStyle name="40% - Énfasis3 103_Margen" xfId="41001" xr:uid="{B483FEF2-CB0D-4861-AAA5-510C86EE17C3}"/>
    <cellStyle name="40% - Énfasis3 104" xfId="10775" xr:uid="{C4F4D5EF-CD7A-435A-A02D-83E400F3DE82}"/>
    <cellStyle name="40% - Énfasis3 104 2" xfId="10776" xr:uid="{D1CE390C-6037-4BCF-8DF1-1B299C27669B}"/>
    <cellStyle name="40% - Énfasis3 104_Margen" xfId="41002" xr:uid="{0C59BF03-A1CB-48B2-8DF2-4B956FF890D7}"/>
    <cellStyle name="40% - Énfasis3 105" xfId="10777" xr:uid="{9555A350-F7B8-4761-918D-29099B9FEE98}"/>
    <cellStyle name="40% - Énfasis3 105 2" xfId="10778" xr:uid="{B925F13A-7003-48F4-9B2A-D351DFC95E64}"/>
    <cellStyle name="40% - Énfasis3 105_Margen" xfId="41003" xr:uid="{1A794AA5-8771-49EC-BF52-F81888169FD4}"/>
    <cellStyle name="40% - Énfasis3 106" xfId="10779" xr:uid="{C44A600A-8CF4-47AC-8211-3C00716FC8D2}"/>
    <cellStyle name="40% - Énfasis3 106 2" xfId="10780" xr:uid="{916AB0AE-D6C0-4B42-88E7-3F40576E565E}"/>
    <cellStyle name="40% - Énfasis3 106_Margen" xfId="41004" xr:uid="{9904A152-23EE-41C2-AB0A-9FF89630820D}"/>
    <cellStyle name="40% - Énfasis3 107" xfId="10781" xr:uid="{A42472BE-BD55-4B3E-8E55-A5532FD21A4D}"/>
    <cellStyle name="40% - Énfasis3 107 2" xfId="10782" xr:uid="{A22E406C-D512-4DD5-A926-B23A011B1FAF}"/>
    <cellStyle name="40% - Énfasis3 107_Margen" xfId="41005" xr:uid="{0645879D-5037-4D20-88C6-6FC3789C8859}"/>
    <cellStyle name="40% - Énfasis3 108" xfId="10783" xr:uid="{93A014AA-CAF8-467C-9E67-7AA8FA650D68}"/>
    <cellStyle name="40% - Énfasis3 108 2" xfId="10784" xr:uid="{1397E74E-1953-4638-A9BC-3A1CC1AB516B}"/>
    <cellStyle name="40% - Énfasis3 108_Margen" xfId="41006" xr:uid="{EA7893D1-6758-483D-9C9F-2E7A01272BE7}"/>
    <cellStyle name="40% - Énfasis3 109" xfId="10785" xr:uid="{28E2F89C-F183-446A-8A79-653112676207}"/>
    <cellStyle name="40% - Énfasis3 109 2" xfId="10786" xr:uid="{11951D2E-9321-4ABC-B931-DB51EC249742}"/>
    <cellStyle name="40% - Énfasis3 109_Margen" xfId="41007" xr:uid="{FF678267-505A-4799-A262-1D60F10211FA}"/>
    <cellStyle name="40% - Énfasis3 11" xfId="10787" xr:uid="{0991F2C1-9870-4103-A7D7-FCABB0CEBFFF}"/>
    <cellStyle name="40% - Énfasis3 11 2" xfId="10788" xr:uid="{0270D409-C78B-4027-BC91-2EFE026E078A}"/>
    <cellStyle name="40% - Énfasis3 11_Margen" xfId="41008" xr:uid="{2E5E54BA-A8ED-4635-9FEE-C778614EB5EB}"/>
    <cellStyle name="40% - Énfasis3 110" xfId="10789" xr:uid="{0B47BD09-F612-4CD4-9BB4-7DD37B108B4A}"/>
    <cellStyle name="40% - Énfasis3 110 2" xfId="10790" xr:uid="{8D1A4ADC-65E3-4C1B-BD43-F459DD6E7346}"/>
    <cellStyle name="40% - Énfasis3 110_Margen" xfId="41009" xr:uid="{ED41F176-9E0A-43A1-9DD2-8A419972EF74}"/>
    <cellStyle name="40% - Énfasis3 111" xfId="10791" xr:uid="{9F5D6580-71D7-472A-A921-CF3C66084FAE}"/>
    <cellStyle name="40% - Énfasis3 111 2" xfId="10792" xr:uid="{F8EF8521-6402-44AC-AD9E-2A5FFA4876AD}"/>
    <cellStyle name="40% - Énfasis3 111_Margen" xfId="41010" xr:uid="{21FCDDD1-E21F-444C-9E3F-8151EBED64E8}"/>
    <cellStyle name="40% - Énfasis3 112" xfId="10793" xr:uid="{E1BCF3C8-4796-4E2B-844A-768CDCAA02AA}"/>
    <cellStyle name="40% - Énfasis3 112 2" xfId="10794" xr:uid="{AB8CFAD7-1D8B-4AE6-9D82-63161C41D95D}"/>
    <cellStyle name="40% - Énfasis3 112_Margen" xfId="41011" xr:uid="{EA441FD4-64F4-49B4-B5FF-775D73F64687}"/>
    <cellStyle name="40% - Énfasis3 113" xfId="10795" xr:uid="{6544CBD6-CCF7-4128-8531-DD8B2E481888}"/>
    <cellStyle name="40% - Énfasis3 113 2" xfId="10796" xr:uid="{80B10B39-1431-48F3-B270-E575BE570A73}"/>
    <cellStyle name="40% - Énfasis3 113_Margen" xfId="41012" xr:uid="{65CBE823-017B-466B-BCE3-6E3A4399F9EF}"/>
    <cellStyle name="40% - Énfasis3 114" xfId="10797" xr:uid="{E356346E-E38D-43BA-9D19-2ED853E4216B}"/>
    <cellStyle name="40% - Énfasis3 114 2" xfId="10798" xr:uid="{F82087AA-5D4E-4610-86B5-20272D3D62B6}"/>
    <cellStyle name="40% - Énfasis3 114_Margen" xfId="41013" xr:uid="{C5356D69-9081-407B-862A-0BC3E7C463F9}"/>
    <cellStyle name="40% - Énfasis3 115" xfId="10799" xr:uid="{BFBC7036-BEFA-40A1-AC5B-E34089BC9FE5}"/>
    <cellStyle name="40% - Énfasis3 115 2" xfId="10800" xr:uid="{111699C1-1CE9-411A-919E-1B9D011EA7A3}"/>
    <cellStyle name="40% - Énfasis3 115_Margen" xfId="41014" xr:uid="{D075336D-8853-4403-A12F-5DF2194C53AB}"/>
    <cellStyle name="40% - Énfasis3 116" xfId="10801" xr:uid="{BE3DB9F9-570E-46D8-BA34-00E927B288E1}"/>
    <cellStyle name="40% - Énfasis3 116 2" xfId="10802" xr:uid="{045E2595-AC7D-49F4-88F8-0EDF35F9703D}"/>
    <cellStyle name="40% - Énfasis3 116_Margen" xfId="41015" xr:uid="{9FE80BD7-4094-4511-A227-1C619B77639F}"/>
    <cellStyle name="40% - Énfasis3 117" xfId="10803" xr:uid="{F4EC39D7-9C2A-4C39-8C5E-AF7F7CC79789}"/>
    <cellStyle name="40% - Énfasis3 117 2" xfId="10804" xr:uid="{D7EBE238-B872-4967-A7A8-00820E7A81FD}"/>
    <cellStyle name="40% - Énfasis3 117_Margen" xfId="41016" xr:uid="{642984B9-2A7E-496C-AA3C-768C2CCE6388}"/>
    <cellStyle name="40% - Énfasis3 118" xfId="10805" xr:uid="{C0F726BA-AD16-4CD2-A067-04AA43A6D0A9}"/>
    <cellStyle name="40% - Énfasis3 118 2" xfId="10806" xr:uid="{2FD1D289-67B8-4CDF-AD57-6960CA4E4F9A}"/>
    <cellStyle name="40% - Énfasis3 118_Margen" xfId="41017" xr:uid="{54FCE9F3-8FCF-4285-A909-27B9801892AD}"/>
    <cellStyle name="40% - Énfasis3 119" xfId="10807" xr:uid="{4CAE4C52-AEE0-4746-A75A-F4711EE6C7F3}"/>
    <cellStyle name="40% - Énfasis3 119 2" xfId="10808" xr:uid="{F2B9A16D-DACC-493E-BF43-FFCF0501CDA8}"/>
    <cellStyle name="40% - Énfasis3 119_Margen" xfId="41018" xr:uid="{320B8EAC-E0A4-4699-AF57-E4C6F46DE129}"/>
    <cellStyle name="40% - Énfasis3 12" xfId="10809" xr:uid="{33E8206D-ECC4-4761-9A35-7E39AA611EA9}"/>
    <cellStyle name="40% - Énfasis3 12 2" xfId="10810" xr:uid="{2A149926-5474-41B5-8F15-8DD7486DC217}"/>
    <cellStyle name="40% - Énfasis3 12_Margen" xfId="41019" xr:uid="{6960C332-9E35-499C-B7EB-57833E2307DB}"/>
    <cellStyle name="40% - Énfasis3 120" xfId="10811" xr:uid="{66D586EB-6DEF-4C15-9D31-A1DD78281C05}"/>
    <cellStyle name="40% - Énfasis3 120 2" xfId="10812" xr:uid="{32DB73BB-6F3D-4DCF-96AC-92CE90AA81CE}"/>
    <cellStyle name="40% - Énfasis3 120_Margen" xfId="41020" xr:uid="{61B3CB90-37CA-46EC-9EF7-6F33B18D665D}"/>
    <cellStyle name="40% - Énfasis3 121" xfId="10813" xr:uid="{3AF5AAAB-1220-4D3E-898A-2B09F2D8D052}"/>
    <cellStyle name="40% - Énfasis3 121 2" xfId="10814" xr:uid="{9F9436FE-A8A0-45F0-906E-757631F4A35D}"/>
    <cellStyle name="40% - Énfasis3 121_Margen" xfId="41021" xr:uid="{6E59AFDA-A191-447A-949F-0638C0BB9D08}"/>
    <cellStyle name="40% - Énfasis3 122" xfId="10815" xr:uid="{B80BAD4B-4322-4F5F-AE73-30810C81E0E3}"/>
    <cellStyle name="40% - Énfasis3 122 2" xfId="10816" xr:uid="{6D68E5C3-F53F-4482-A6D8-FE8A7FE54191}"/>
    <cellStyle name="40% - Énfasis3 122_Margen" xfId="41022" xr:uid="{5428CD11-292A-4EA9-AC36-27CA1F2E6B2C}"/>
    <cellStyle name="40% - Énfasis3 123" xfId="10817" xr:uid="{600A6E8C-1DDE-4FAA-9811-999FFB753BC6}"/>
    <cellStyle name="40% - Énfasis3 123 2" xfId="10818" xr:uid="{BABB305A-0C34-4569-86BD-F3E69668CC36}"/>
    <cellStyle name="40% - Énfasis3 123_Margen" xfId="41023" xr:uid="{C8F65FF4-C770-477C-A140-276DB85CB9B5}"/>
    <cellStyle name="40% - Énfasis3 124" xfId="10819" xr:uid="{691877E1-FAB2-4068-A6BD-C183606BC6F6}"/>
    <cellStyle name="40% - Énfasis3 124 2" xfId="10820" xr:uid="{EA194169-03A1-41FE-822F-F5C678278E71}"/>
    <cellStyle name="40% - Énfasis3 124_Margen" xfId="41024" xr:uid="{51E0506F-A3B9-4CBF-B0AA-7B7B77D5F472}"/>
    <cellStyle name="40% - Énfasis3 125" xfId="10821" xr:uid="{180B2B40-6996-4E11-BCFC-EE84382829A6}"/>
    <cellStyle name="40% - Énfasis3 125 2" xfId="10822" xr:uid="{82635BAD-E451-4934-83CB-D1355168C23C}"/>
    <cellStyle name="40% - Énfasis3 125_Margen" xfId="41025" xr:uid="{5FBDBFAE-A354-4DA1-8F1B-AA3670E4379A}"/>
    <cellStyle name="40% - Énfasis3 126" xfId="10823" xr:uid="{E8546D84-BB04-4BE8-A2B4-8A5CE8CE1FFD}"/>
    <cellStyle name="40% - Énfasis3 126 2" xfId="10824" xr:uid="{94B33E1F-0001-4608-911A-AF93DDBAF7AD}"/>
    <cellStyle name="40% - Énfasis3 126_Margen" xfId="41026" xr:uid="{EC2ADBCF-CC80-42E1-9B5F-808EE6521488}"/>
    <cellStyle name="40% - Énfasis3 127" xfId="10825" xr:uid="{45D94527-E74C-4DEE-B638-A00B5DFFA484}"/>
    <cellStyle name="40% - Énfasis3 127 2" xfId="10826" xr:uid="{6B93D336-B785-4D03-8CC3-13C7EB90DF30}"/>
    <cellStyle name="40% - Énfasis3 127_Margen" xfId="41027" xr:uid="{97FDFAA5-4057-4EA2-AC30-32F7B2C3CADA}"/>
    <cellStyle name="40% - Énfasis3 128" xfId="10827" xr:uid="{10586441-224C-4A43-985B-FBE527973DED}"/>
    <cellStyle name="40% - Énfasis3 128 2" xfId="10828" xr:uid="{4B1BDF0B-9320-4C9A-B687-AF035815A77F}"/>
    <cellStyle name="40% - Énfasis3 128_Margen" xfId="41028" xr:uid="{682692F5-59BF-48A5-A81C-ECCD5B372041}"/>
    <cellStyle name="40% - Énfasis3 129" xfId="10829" xr:uid="{6F47E53B-53CF-4114-BE0D-ECBD441C1301}"/>
    <cellStyle name="40% - Énfasis3 129 2" xfId="10830" xr:uid="{D5E761CE-27E0-4CC9-B18F-7CFAC782A0E2}"/>
    <cellStyle name="40% - Énfasis3 129_Margen" xfId="41029" xr:uid="{75A1617E-B925-49B2-9F06-E5280D809C42}"/>
    <cellStyle name="40% - Énfasis3 13" xfId="10831" xr:uid="{A951262F-F3C8-4499-8EF5-D4DB513F1376}"/>
    <cellStyle name="40% - Énfasis3 13 2" xfId="10832" xr:uid="{613FA75B-4542-4BB5-89DB-7C3E3FAE704B}"/>
    <cellStyle name="40% - Énfasis3 13_Margen" xfId="41030" xr:uid="{4242ABF2-A375-4E50-B289-161897654827}"/>
    <cellStyle name="40% - Énfasis3 130" xfId="10833" xr:uid="{44225C90-6B8F-4290-AD87-2037C90696EC}"/>
    <cellStyle name="40% - Énfasis3 130 2" xfId="10834" xr:uid="{3414F35A-A85C-41C7-A419-355B1B1CF1AB}"/>
    <cellStyle name="40% - Énfasis3 130_Margen" xfId="41031" xr:uid="{7D02E07F-415C-48AB-A853-19142251AE85}"/>
    <cellStyle name="40% - Énfasis3 131" xfId="10835" xr:uid="{A185FAC1-7B53-43A9-99A1-9C0A128C6E05}"/>
    <cellStyle name="40% - Énfasis3 131 2" xfId="10836" xr:uid="{14716C06-CE0F-49B2-88A2-780C559509FA}"/>
    <cellStyle name="40% - Énfasis3 131_Margen" xfId="41032" xr:uid="{0068C060-2C8C-4896-929B-608470730998}"/>
    <cellStyle name="40% - Énfasis3 132" xfId="10837" xr:uid="{9CB5B606-F7AC-4B89-96BB-A45633FB9578}"/>
    <cellStyle name="40% - Énfasis3 132 2" xfId="10838" xr:uid="{92A65948-0DF3-4544-972E-45BA96EA7006}"/>
    <cellStyle name="40% - Énfasis3 132_Margen" xfId="41033" xr:uid="{942CFC61-E1B5-4EFF-AF17-97CCA8ACDD7E}"/>
    <cellStyle name="40% - Énfasis3 133" xfId="10839" xr:uid="{5E7FA703-91E8-49AA-B009-3353F6094945}"/>
    <cellStyle name="40% - Énfasis3 133 2" xfId="10840" xr:uid="{FD886FAE-6B3E-416A-9585-B1848DEE70A7}"/>
    <cellStyle name="40% - Énfasis3 133_Margen" xfId="41034" xr:uid="{FCA51FC3-3EC3-42A0-A63B-9CC58CBC2E75}"/>
    <cellStyle name="40% - Énfasis3 134" xfId="10841" xr:uid="{00193E54-8E41-4F3C-B438-C6942DBC806B}"/>
    <cellStyle name="40% - Énfasis3 134 2" xfId="10842" xr:uid="{725F6878-ECEC-482C-9732-399F2F494214}"/>
    <cellStyle name="40% - Énfasis3 134_Margen" xfId="41035" xr:uid="{61857013-4B4E-46E8-A058-DAC35EAA92E1}"/>
    <cellStyle name="40% - Énfasis3 135" xfId="10843" xr:uid="{A2D7ACF5-4C53-4ABF-B2F5-DDB832F4F17A}"/>
    <cellStyle name="40% - Énfasis3 135 2" xfId="10844" xr:uid="{CCFD0915-F7B9-4717-85D6-673BF616C4F1}"/>
    <cellStyle name="40% - Énfasis3 135_Margen" xfId="41036" xr:uid="{52288403-C8FC-4275-9B26-75DB30608854}"/>
    <cellStyle name="40% - Énfasis3 136" xfId="10845" xr:uid="{C67B2FB0-7ABA-4AA5-BA30-BAB89B47C05C}"/>
    <cellStyle name="40% - Énfasis3 136 2" xfId="10846" xr:uid="{780B165F-86F3-4520-96D6-F0E19A1A1B48}"/>
    <cellStyle name="40% - Énfasis3 136_Margen" xfId="41037" xr:uid="{7E59F813-370E-4B13-884F-29974C26AB1B}"/>
    <cellStyle name="40% - Énfasis3 137" xfId="10847" xr:uid="{8290308E-782C-4251-A518-B64DF864B8FA}"/>
    <cellStyle name="40% - Énfasis3 137 2" xfId="10848" xr:uid="{824D6EF2-4861-48DB-94D0-E166761A43BB}"/>
    <cellStyle name="40% - Énfasis3 137_Margen" xfId="41038" xr:uid="{A29668B8-A518-49CC-8911-847E0F0AD4F5}"/>
    <cellStyle name="40% - Énfasis3 138" xfId="10849" xr:uid="{319863DB-8312-4179-990F-04838E4E8961}"/>
    <cellStyle name="40% - Énfasis3 138 2" xfId="10850" xr:uid="{A8C041A0-BB0A-441A-B105-397DA3D5FC40}"/>
    <cellStyle name="40% - Énfasis3 138_Margen" xfId="41039" xr:uid="{A10D652C-F9A7-49D4-8369-A35F0E25E860}"/>
    <cellStyle name="40% - Énfasis3 139" xfId="10851" xr:uid="{4AF556F0-FAF6-45B1-944B-378667A1DC66}"/>
    <cellStyle name="40% - Énfasis3 139 2" xfId="10852" xr:uid="{D218165C-303D-4088-B7A2-EB24A81D555E}"/>
    <cellStyle name="40% - Énfasis3 139_Margen" xfId="41040" xr:uid="{3654BB0E-2FFA-4139-B00A-5C44662783B5}"/>
    <cellStyle name="40% - Énfasis3 14" xfId="10853" xr:uid="{996EA053-F2BF-4983-B8B3-9FDD1CF7A15E}"/>
    <cellStyle name="40% - Énfasis3 14 2" xfId="10854" xr:uid="{49EB476D-E4A3-4662-BE61-22D2D86ED6C2}"/>
    <cellStyle name="40% - Énfasis3 14_Margen" xfId="41041" xr:uid="{8414EAE1-B385-4850-A595-CF407D4A539B}"/>
    <cellStyle name="40% - Énfasis3 140" xfId="10855" xr:uid="{8C0B5306-8943-4517-B141-C9A309D69060}"/>
    <cellStyle name="40% - Énfasis3 140 2" xfId="10856" xr:uid="{A9A3D3E1-925A-437C-AE21-267355FFFCE5}"/>
    <cellStyle name="40% - Énfasis3 140_Margen" xfId="41042" xr:uid="{47A6A898-B2BA-4F23-87CD-815E310CEE5D}"/>
    <cellStyle name="40% - Énfasis3 141" xfId="10857" xr:uid="{EE01572A-D8D2-4010-BBC3-3CF95022CAB9}"/>
    <cellStyle name="40% - Énfasis3 141 2" xfId="10858" xr:uid="{03BB1F45-78A7-4485-8765-932D66D9FB95}"/>
    <cellStyle name="40% - Énfasis3 141_Margen" xfId="41043" xr:uid="{C1C16364-17A2-4D2C-BC7E-C55D542F72BC}"/>
    <cellStyle name="40% - Énfasis3 142" xfId="10859" xr:uid="{549DD91C-3DA6-43F4-AC03-556B222A922F}"/>
    <cellStyle name="40% - Énfasis3 142 2" xfId="10860" xr:uid="{A1002CA7-983F-4F9C-8D9F-7059CE708E88}"/>
    <cellStyle name="40% - Énfasis3 142_Margen" xfId="41044" xr:uid="{14441EB9-ED3E-4982-AB3E-AA76D653A2E0}"/>
    <cellStyle name="40% - Énfasis3 143" xfId="10861" xr:uid="{73D3184C-4FE0-40F8-AE0E-4F8A6F1E9452}"/>
    <cellStyle name="40% - Énfasis3 143 2" xfId="10862" xr:uid="{67C495DA-FE2A-4CCE-919B-E038E8E7E759}"/>
    <cellStyle name="40% - Énfasis3 143_Margen" xfId="41045" xr:uid="{7A579A85-DEEC-4B18-8A34-9374CA30980C}"/>
    <cellStyle name="40% - Énfasis3 144" xfId="10863" xr:uid="{A60BCFAB-4C0F-4AFA-8264-4152C6E748E3}"/>
    <cellStyle name="40% - Énfasis3 144 2" xfId="10864" xr:uid="{A88ED668-B97C-4671-BD71-A55D784AB3C4}"/>
    <cellStyle name="40% - Énfasis3 144_Margen" xfId="41046" xr:uid="{D2368009-17F8-4FF7-A495-C473C20EE358}"/>
    <cellStyle name="40% - Énfasis3 145" xfId="10865" xr:uid="{4BF86173-4986-4FD7-A46C-14A16257722E}"/>
    <cellStyle name="40% - Énfasis3 145 2" xfId="10866" xr:uid="{E51EBBB8-2E44-451A-987B-8C397D489FC1}"/>
    <cellStyle name="40% - Énfasis3 145_Margen" xfId="41047" xr:uid="{DEA310A1-4FF5-4CE2-9BD0-CDC17A40F0AF}"/>
    <cellStyle name="40% - Énfasis3 146" xfId="10867" xr:uid="{C7F4DF35-472B-4DB8-8AEA-734CD9ADDAE4}"/>
    <cellStyle name="40% - Énfasis3 146 2" xfId="10868" xr:uid="{0F90DE74-B300-4786-BBDA-AA9DF381364C}"/>
    <cellStyle name="40% - Énfasis3 146_Margen" xfId="41048" xr:uid="{F6EE8018-37D0-493C-9107-3504B05CFD95}"/>
    <cellStyle name="40% - Énfasis3 147" xfId="10869" xr:uid="{996507B0-2660-48D2-AF5A-29AB7C9AA085}"/>
    <cellStyle name="40% - Énfasis3 147 2" xfId="10870" xr:uid="{2908B13B-8EFF-4B34-B82C-7F616845166F}"/>
    <cellStyle name="40% - Énfasis3 147_Margen" xfId="41049" xr:uid="{D15F9E88-115E-4237-9CC3-7DDA6F91C296}"/>
    <cellStyle name="40% - Énfasis3 148" xfId="10871" xr:uid="{B635BBEB-5409-443D-82D5-5A3ED743A129}"/>
    <cellStyle name="40% - Énfasis3 148 2" xfId="10872" xr:uid="{9ABA19D0-F355-4C7B-9BD9-C06CFA7835DF}"/>
    <cellStyle name="40% - Énfasis3 148_Margen" xfId="41050" xr:uid="{78BB4EDE-C46E-43B8-A751-0D2A3986C6F6}"/>
    <cellStyle name="40% - Énfasis3 149" xfId="10873" xr:uid="{98BF36B1-BFCC-4274-ADA9-3BEAD2C33889}"/>
    <cellStyle name="40% - Énfasis3 149 2" xfId="10874" xr:uid="{D0B4C921-04AB-4F05-A77C-E0CBC9F70FE8}"/>
    <cellStyle name="40% - Énfasis3 149_Margen" xfId="41051" xr:uid="{A97B377C-A3D5-4342-835C-DB6652D0C748}"/>
    <cellStyle name="40% - Énfasis3 15" xfId="10875" xr:uid="{1F57B3B2-363F-4CD7-B2B8-1C20DC9EA06E}"/>
    <cellStyle name="40% - Énfasis3 15 2" xfId="10876" xr:uid="{0E642939-A92C-46A8-A480-B0777F4B9A55}"/>
    <cellStyle name="40% - Énfasis3 15_Margen" xfId="41052" xr:uid="{96596116-FAD5-47AE-A8C1-B470061E23CB}"/>
    <cellStyle name="40% - Énfasis3 150" xfId="10877" xr:uid="{51CE7093-C0A4-415B-8D98-796FE5C60B46}"/>
    <cellStyle name="40% - Énfasis3 150 2" xfId="10878" xr:uid="{9761F6DE-5CF7-48CB-9723-725C477CEE16}"/>
    <cellStyle name="40% - Énfasis3 150_Margen" xfId="41053" xr:uid="{98E19529-38C4-4C0F-A9F1-A0C4CDA1BDB7}"/>
    <cellStyle name="40% - Énfasis3 151" xfId="10879" xr:uid="{D869A5C0-31F7-44B6-81CC-07E289038662}"/>
    <cellStyle name="40% - Énfasis3 151 2" xfId="10880" xr:uid="{569750AE-7294-4599-BCD9-610FDA63F295}"/>
    <cellStyle name="40% - Énfasis3 151_Margen" xfId="41054" xr:uid="{B03DFFAF-7973-45BE-9BBA-53DC388964E7}"/>
    <cellStyle name="40% - Énfasis3 152" xfId="10881" xr:uid="{554CE76A-DD89-4E47-8BB9-E142E90BF077}"/>
    <cellStyle name="40% - Énfasis3 152 2" xfId="10882" xr:uid="{A2744A46-3CCF-49C1-AB10-0F86A30952DF}"/>
    <cellStyle name="40% - Énfasis3 152_Margen" xfId="41055" xr:uid="{1C8FC952-814A-42C3-9FAC-1BCEB7737EB1}"/>
    <cellStyle name="40% - Énfasis3 153" xfId="10883" xr:uid="{24578012-18EA-4413-8BEB-DF892A33CDC3}"/>
    <cellStyle name="40% - Énfasis3 153 2" xfId="10884" xr:uid="{6839EDB2-0C3B-4CCB-8DC1-61AE43E80747}"/>
    <cellStyle name="40% - Énfasis3 153_Margen" xfId="41056" xr:uid="{382A8335-879E-4481-B935-B384F20D8A4C}"/>
    <cellStyle name="40% - Énfasis3 154" xfId="10885" xr:uid="{7CABE72A-B142-4D4C-AF2E-2B7B477C5E5F}"/>
    <cellStyle name="40% - Énfasis3 154 2" xfId="10886" xr:uid="{7B1A729C-025F-4870-9E73-47D35487DDA1}"/>
    <cellStyle name="40% - Énfasis3 154_Margen" xfId="41057" xr:uid="{E05ED401-A178-4303-8ABB-70B147667288}"/>
    <cellStyle name="40% - Énfasis3 155" xfId="10887" xr:uid="{4878DB58-10A5-4A47-AD8C-551EE61969FB}"/>
    <cellStyle name="40% - Énfasis3 155 2" xfId="10888" xr:uid="{C9A0FC8B-2A3A-42B8-99DF-15EC8D531CF6}"/>
    <cellStyle name="40% - Énfasis3 155_Margen" xfId="41058" xr:uid="{9A648E85-86D6-480B-806A-7789369012BA}"/>
    <cellStyle name="40% - Énfasis3 156" xfId="10889" xr:uid="{0686623A-F175-4C38-98C8-EB8D11622D41}"/>
    <cellStyle name="40% - Énfasis3 156 2" xfId="10890" xr:uid="{805C90B7-836F-42AC-B982-5718EFEA5FC6}"/>
    <cellStyle name="40% - Énfasis3 156_Margen" xfId="41059" xr:uid="{A2EEE58B-0EC1-4478-97AA-355D0875390D}"/>
    <cellStyle name="40% - Énfasis3 157" xfId="10891" xr:uid="{4B2BEA77-65ED-4004-B2D4-91BF32E9D3F9}"/>
    <cellStyle name="40% - Énfasis3 157 2" xfId="10892" xr:uid="{0C7CFE10-8248-46F4-A09F-399C71528242}"/>
    <cellStyle name="40% - Énfasis3 157_Margen" xfId="41060" xr:uid="{44C4FDAF-9EA5-42F4-B9C1-7297A267A57E}"/>
    <cellStyle name="40% - Énfasis3 158" xfId="10893" xr:uid="{DE79BAC6-4BBF-4B9B-9FD4-F3B98045019C}"/>
    <cellStyle name="40% - Énfasis3 158 2" xfId="10894" xr:uid="{E4AD783B-2D83-40BE-9C7F-8C608E71237A}"/>
    <cellStyle name="40% - Énfasis3 158_Margen" xfId="41061" xr:uid="{25FC5C30-9486-4FA9-893B-DFB27DB2C50A}"/>
    <cellStyle name="40% - Énfasis3 159" xfId="10895" xr:uid="{79155B52-B272-4FB5-A3B5-58791B30B19B}"/>
    <cellStyle name="40% - Énfasis3 159 2" xfId="10896" xr:uid="{966192B5-CB62-41B3-BAB5-0EEA42D9C9C3}"/>
    <cellStyle name="40% - Énfasis3 159_Margen" xfId="41062" xr:uid="{0AAC3E53-78D3-49BD-9297-5F575EDCDAA5}"/>
    <cellStyle name="40% - Énfasis3 16" xfId="10897" xr:uid="{F66C2876-D3B0-4FEC-98F7-39487E29A9CE}"/>
    <cellStyle name="40% - Énfasis3 16 2" xfId="10898" xr:uid="{7BF60719-2360-4293-914A-2B6C6FE85331}"/>
    <cellStyle name="40% - Énfasis3 16_Margen" xfId="41063" xr:uid="{87A7E57F-57EF-4CE5-8408-2A341771D93A}"/>
    <cellStyle name="40% - Énfasis3 160" xfId="10899" xr:uid="{108FC733-A5D5-4CDD-9663-5F821D6D881D}"/>
    <cellStyle name="40% - Énfasis3 160 2" xfId="10900" xr:uid="{E35352C1-BD9D-4E54-8585-BFCE30D5FD40}"/>
    <cellStyle name="40% - Énfasis3 160_Margen" xfId="41064" xr:uid="{DD9B752A-9DBF-483C-978E-98640980FA51}"/>
    <cellStyle name="40% - Énfasis3 161" xfId="10901" xr:uid="{FD675283-16D7-4E19-A5C2-6FC443212434}"/>
    <cellStyle name="40% - Énfasis3 161 2" xfId="10902" xr:uid="{096742FC-F50E-47D0-A603-5F11BB9EB82D}"/>
    <cellStyle name="40% - Énfasis3 161_Margen" xfId="41065" xr:uid="{F868DEEC-A762-4F89-AFFC-32F1B2CB4A10}"/>
    <cellStyle name="40% - Énfasis3 162" xfId="10903" xr:uid="{64D1C8D9-40A9-4591-AE8C-9E0AD039CBCD}"/>
    <cellStyle name="40% - Énfasis3 162 2" xfId="10904" xr:uid="{A630066D-5B2B-4962-8915-36E41517C0D0}"/>
    <cellStyle name="40% - Énfasis3 162_Margen" xfId="41066" xr:uid="{85241B55-8CBD-4D02-8239-C109C6BAE178}"/>
    <cellStyle name="40% - Énfasis3 163" xfId="10905" xr:uid="{83FC989F-222A-48D3-A7D5-91E34642AFA7}"/>
    <cellStyle name="40% - Énfasis3 163 2" xfId="10906" xr:uid="{AA639BC8-4A01-4A44-AE07-BFCB1DB4F4F7}"/>
    <cellStyle name="40% - Énfasis3 163_Margen" xfId="41067" xr:uid="{0DC27420-752D-4174-8680-A7EEC4567F0E}"/>
    <cellStyle name="40% - Énfasis3 164" xfId="10907" xr:uid="{8CFF44BB-A5F3-46DB-9263-2275B4DECC3B}"/>
    <cellStyle name="40% - Énfasis3 164 2" xfId="10908" xr:uid="{3D60BE59-CF0F-4C7E-992D-397D559EC99A}"/>
    <cellStyle name="40% - Énfasis3 164_Margen" xfId="41068" xr:uid="{6C7DFBAF-BF08-450E-93F9-B4418097E6CC}"/>
    <cellStyle name="40% - Énfasis3 165" xfId="10909" xr:uid="{F9B73B6E-2067-4ACF-BEAD-21F8629798D8}"/>
    <cellStyle name="40% - Énfasis3 165 2" xfId="10910" xr:uid="{97EBADC9-B1CD-45E3-B731-40A99239EB15}"/>
    <cellStyle name="40% - Énfasis3 165_Margen" xfId="41069" xr:uid="{790CAD6C-4C4E-471E-BCD9-3913FF2E6E86}"/>
    <cellStyle name="40% - Énfasis3 166" xfId="10911" xr:uid="{D7D03DE4-BA12-4BE5-A214-F55DADB77A1B}"/>
    <cellStyle name="40% - Énfasis3 166 2" xfId="10912" xr:uid="{78327078-69B0-4071-AE3A-4908FC8FF80C}"/>
    <cellStyle name="40% - Énfasis3 166_Margen" xfId="41070" xr:uid="{C65A666B-20AA-448B-BF06-2BF1E0DF21BE}"/>
    <cellStyle name="40% - Énfasis3 167" xfId="10913" xr:uid="{6E469AB6-DCF5-4DDC-AA4D-EB455ACA6E30}"/>
    <cellStyle name="40% - Énfasis3 167 2" xfId="10914" xr:uid="{F7BFB1C7-3485-4B88-814F-6AFEAE236D87}"/>
    <cellStyle name="40% - Énfasis3 167_Margen" xfId="41071" xr:uid="{35F488E8-F090-4803-9D74-B1BC1F961A70}"/>
    <cellStyle name="40% - Énfasis3 168" xfId="10915" xr:uid="{204CD67A-9E38-466C-949B-4040ED466BA7}"/>
    <cellStyle name="40% - Énfasis3 168 2" xfId="10916" xr:uid="{6CDEEBBC-AEA0-4A64-9C13-4D96B32CDD80}"/>
    <cellStyle name="40% - Énfasis3 168_Margen" xfId="41072" xr:uid="{EFE3D073-AE48-4C40-BB30-3CA6645D1D10}"/>
    <cellStyle name="40% - Énfasis3 169" xfId="10917" xr:uid="{8028CDFC-DB61-4255-AEE0-E048941E8AE2}"/>
    <cellStyle name="40% - Énfasis3 169 2" xfId="10918" xr:uid="{91A49624-9A03-4910-8EC6-0B93616B5E10}"/>
    <cellStyle name="40% - Énfasis3 169_Margen" xfId="41073" xr:uid="{19403787-CE51-4CFA-8369-E54CD86A4675}"/>
    <cellStyle name="40% - Énfasis3 17" xfId="10919" xr:uid="{75AE94BE-87F4-4B10-954A-0EA923CDD04C}"/>
    <cellStyle name="40% - Énfasis3 17 2" xfId="10920" xr:uid="{30F38BE8-CD00-4769-A467-095438DDF6BA}"/>
    <cellStyle name="40% - Énfasis3 17_Margen" xfId="41074" xr:uid="{D06DFE0B-D8FE-4EF5-A7AE-F6D88B0751D5}"/>
    <cellStyle name="40% - Énfasis3 170" xfId="10921" xr:uid="{647A5307-0F03-47C1-B6FF-414C1E7F535F}"/>
    <cellStyle name="40% - Énfasis3 170 2" xfId="10922" xr:uid="{2985DE8D-A470-405A-B695-3405A06D5A34}"/>
    <cellStyle name="40% - Énfasis3 170_Margen" xfId="41075" xr:uid="{26763212-8377-411D-B6F3-5BD1EC43C187}"/>
    <cellStyle name="40% - Énfasis3 171" xfId="10923" xr:uid="{1A029689-BE77-4673-9F9A-41F3EEED6C22}"/>
    <cellStyle name="40% - Énfasis3 171 2" xfId="10924" xr:uid="{F5150C8E-C85D-4FF2-8A8A-CE420DA13BFA}"/>
    <cellStyle name="40% - Énfasis3 171_Margen" xfId="41076" xr:uid="{54510457-311F-4A8B-B628-B5E00BAAA2A2}"/>
    <cellStyle name="40% - Énfasis3 172" xfId="10925" xr:uid="{ED882488-1338-49E9-9CD0-7D2C1ED5BCAA}"/>
    <cellStyle name="40% - Énfasis3 172 2" xfId="10926" xr:uid="{48A02B8D-3E4D-4BC1-9BD3-002F7C13EA9A}"/>
    <cellStyle name="40% - Énfasis3 172_Margen" xfId="41077" xr:uid="{2EAA3ABB-E149-478A-BBA7-72777116E152}"/>
    <cellStyle name="40% - Énfasis3 173" xfId="10927" xr:uid="{B423AE57-6ED8-4C3F-B18A-EE61B9611DDA}"/>
    <cellStyle name="40% - Énfasis3 173 2" xfId="10928" xr:uid="{1C4FE7B6-4041-4B40-A278-155DE23A4ECD}"/>
    <cellStyle name="40% - Énfasis3 173_Margen" xfId="41078" xr:uid="{6D6216D9-7E49-48B1-B069-9863EA0AB352}"/>
    <cellStyle name="40% - Énfasis3 174" xfId="10929" xr:uid="{132EFDC8-34E2-419C-8D7D-C086168BFE5A}"/>
    <cellStyle name="40% - Énfasis3 174 2" xfId="10930" xr:uid="{070AA161-0B1D-4B3B-B4DC-7A1F265818DE}"/>
    <cellStyle name="40% - Énfasis3 174_Margen" xfId="41079" xr:uid="{1282555D-DDED-4B41-94D5-95CE47F5978D}"/>
    <cellStyle name="40% - Énfasis3 175" xfId="10931" xr:uid="{E0487E2B-4EB3-46A0-8780-33FD13000F66}"/>
    <cellStyle name="40% - Énfasis3 175 2" xfId="10932" xr:uid="{F6E92AAE-3A4A-4F40-B61E-F40385E4733B}"/>
    <cellStyle name="40% - Énfasis3 175_Margen" xfId="41080" xr:uid="{36AAA23F-477A-4EB7-BFF4-70E5723BDD16}"/>
    <cellStyle name="40% - Énfasis3 176" xfId="10933" xr:uid="{FE282382-3303-4ABD-B136-70C9B0314743}"/>
    <cellStyle name="40% - Énfasis3 176 2" xfId="10934" xr:uid="{7A1DBA2A-E371-4BE1-8AB9-8BF15E674BE9}"/>
    <cellStyle name="40% - Énfasis3 176_Margen" xfId="41081" xr:uid="{08966F37-C497-4E82-8C85-D9FE5F3AF1BE}"/>
    <cellStyle name="40% - Énfasis3 177" xfId="10935" xr:uid="{56A29294-66E8-44B8-B265-2898832E228C}"/>
    <cellStyle name="40% - Énfasis3 177 2" xfId="10936" xr:uid="{CDF6E027-45D7-40F8-8CDB-E8750DB68022}"/>
    <cellStyle name="40% - Énfasis3 177_Margen" xfId="41082" xr:uid="{D6A0E17F-BDF8-4229-8F61-A47C69E08673}"/>
    <cellStyle name="40% - Énfasis3 178" xfId="10937" xr:uid="{0D80DF1B-7510-41D1-B0CF-D23ADD61151E}"/>
    <cellStyle name="40% - Énfasis3 178 2" xfId="10938" xr:uid="{886B8945-0A75-45BC-BFF4-9E0D2822C2D4}"/>
    <cellStyle name="40% - Énfasis3 178_Margen" xfId="41083" xr:uid="{4F6F14EB-65B9-459B-AF8B-FBDD062CDD70}"/>
    <cellStyle name="40% - Énfasis3 179" xfId="10939" xr:uid="{82F1A6A5-F696-468C-803F-9589FCBA6AD8}"/>
    <cellStyle name="40% - Énfasis3 179 2" xfId="10940" xr:uid="{12216767-B48B-4A2C-AEB7-1F600492D8B2}"/>
    <cellStyle name="40% - Énfasis3 179_Margen" xfId="41084" xr:uid="{9E262745-497A-43F3-957F-08587A82DE71}"/>
    <cellStyle name="40% - Énfasis3 18" xfId="10941" xr:uid="{84ED9940-35AF-4F43-95C1-4083736C6DD0}"/>
    <cellStyle name="40% - Énfasis3 18 2" xfId="10942" xr:uid="{2CC38448-97F3-460A-BDC0-353C1D03438F}"/>
    <cellStyle name="40% - Énfasis3 18_Margen" xfId="41085" xr:uid="{6C5B83AF-9F8C-4818-B085-4B49E82B5AEA}"/>
    <cellStyle name="40% - Énfasis3 180" xfId="10943" xr:uid="{AC40E572-B23A-4E7B-A0C7-4025731E9195}"/>
    <cellStyle name="40% - Énfasis3 180 2" xfId="10944" xr:uid="{259F072D-43D2-4DF2-A964-81E8047935BB}"/>
    <cellStyle name="40% - Énfasis3 180_Margen" xfId="41086" xr:uid="{E855C740-6AE0-4944-B746-30270D0C91C3}"/>
    <cellStyle name="40% - Énfasis3 181" xfId="10945" xr:uid="{A836C015-A4DB-4C5A-8901-453B6875CA8C}"/>
    <cellStyle name="40% - Énfasis3 181 2" xfId="10946" xr:uid="{05A7591B-8C11-49E1-88A0-DB23DA6C7FFC}"/>
    <cellStyle name="40% - Énfasis3 181_Margen" xfId="41087" xr:uid="{7033C62F-6137-4E98-965B-9ABF8A667842}"/>
    <cellStyle name="40% - Énfasis3 182" xfId="10947" xr:uid="{4EDE0E7E-0F3B-4677-8315-E051D64B20CC}"/>
    <cellStyle name="40% - Énfasis3 182 2" xfId="10948" xr:uid="{0215F4C3-DE33-4692-8019-F62612D0037C}"/>
    <cellStyle name="40% - Énfasis3 182_Margen" xfId="41088" xr:uid="{C897A87D-6B8F-475A-9641-2AC1938AE4BB}"/>
    <cellStyle name="40% - Énfasis3 183" xfId="10949" xr:uid="{083E7D9A-5AD1-4FEF-A9B7-3B295BA1E670}"/>
    <cellStyle name="40% - Énfasis3 183 2" xfId="10950" xr:uid="{0038C8C4-2236-4166-ABA8-0B88E64AE634}"/>
    <cellStyle name="40% - Énfasis3 183_Margen" xfId="41089" xr:uid="{F133408E-68CA-468C-98BE-02A90930B65F}"/>
    <cellStyle name="40% - Énfasis3 184" xfId="10951" xr:uid="{D1CFCB5D-FE84-4161-8DA8-CD36A33D32FC}"/>
    <cellStyle name="40% - Énfasis3 184 2" xfId="10952" xr:uid="{B1FFEBB8-2E82-4826-8FBD-F75CCD39E43B}"/>
    <cellStyle name="40% - Énfasis3 184_Margen" xfId="41090" xr:uid="{67464281-CD3B-4C78-8FDA-123C10286800}"/>
    <cellStyle name="40% - Énfasis3 19" xfId="10953" xr:uid="{180A8657-3836-4CDB-8DDC-AB4B47D91CFE}"/>
    <cellStyle name="40% - Énfasis3 19 2" xfId="10954" xr:uid="{A7194B69-7182-448C-A764-B7517C06FD86}"/>
    <cellStyle name="40% - Énfasis3 19_Margen" xfId="41091" xr:uid="{D2A544C7-45FF-4FC9-B4F7-E6EE270CF49F}"/>
    <cellStyle name="40% - Énfasis3 2" xfId="566" xr:uid="{F23E1D8D-A66A-4BE7-8652-BD218E89B0C8}"/>
    <cellStyle name="40% - Énfasis3 2 10" xfId="567" xr:uid="{90630CC6-129D-4365-8706-4630C5785DEA}"/>
    <cellStyle name="40% - Énfasis3 2 11" xfId="568" xr:uid="{3D9EA09E-1935-40E1-8CC1-C191BF35BE4A}"/>
    <cellStyle name="40% - Énfasis3 2 12" xfId="569" xr:uid="{1BF8AD06-8A12-48F4-84A6-00429C434FFE}"/>
    <cellStyle name="40% - Énfasis3 2 13" xfId="570" xr:uid="{F6D0249F-B8AB-49BC-A953-4239B6781246}"/>
    <cellStyle name="40% - Énfasis3 2 14" xfId="571" xr:uid="{2DE57F96-C1D3-4A1C-82AC-9768D53DDB7C}"/>
    <cellStyle name="40% - Énfasis3 2 15" xfId="572" xr:uid="{133ED18C-AFBD-49EE-BD38-DA1EF58E628E}"/>
    <cellStyle name="40% - Énfasis3 2 16" xfId="573" xr:uid="{76BF3DFC-1B9C-4B66-90B6-0290F0CEA0B6}"/>
    <cellStyle name="40% - Énfasis3 2 17" xfId="574" xr:uid="{6ED5A730-79A4-43CD-8FC1-11E0AFDC9C09}"/>
    <cellStyle name="40% - Énfasis3 2 18" xfId="575" xr:uid="{DDA9D184-2D30-4B9B-9B67-BCDDFE027433}"/>
    <cellStyle name="40% - Énfasis3 2 19" xfId="48643" xr:uid="{84F23710-1F04-4D3B-B5D1-7772970A2F9B}"/>
    <cellStyle name="40% - Énfasis3 2 2" xfId="576" xr:uid="{E6AFE4AF-5169-4488-8976-809E66AF869D}"/>
    <cellStyle name="40% - Énfasis3 2 2 2" xfId="41092" xr:uid="{8D5C7B58-1F5D-4A9D-A05A-904AD3C38C91}"/>
    <cellStyle name="40% - Énfasis3 2 2 3" xfId="41093" xr:uid="{DD392330-3F49-4960-A355-0DFBF88923B0}"/>
    <cellStyle name="40% - Énfasis3 2 2 4" xfId="41094" xr:uid="{3CF92F31-32B1-4ED7-A3C5-6672D3101B59}"/>
    <cellStyle name="40% - Énfasis3 2 2 5" xfId="41095" xr:uid="{D48B069C-6724-416C-ABFE-D2B7488463C2}"/>
    <cellStyle name="40% - Énfasis3 2 2 6" xfId="41096" xr:uid="{F631600E-76E3-4B0F-B718-24BBFD5E595E}"/>
    <cellStyle name="40% - Énfasis3 2 2 7" xfId="48644" xr:uid="{4C64C56E-946C-4C02-9407-E9FA8D2E91FF}"/>
    <cellStyle name="40% - Énfasis3 2 3" xfId="577" xr:uid="{79709E2A-211D-4440-BFF0-039A4E7DBA5D}"/>
    <cellStyle name="40% - Énfasis3 2 4" xfId="578" xr:uid="{16D7956E-DFC0-4126-A658-BD0428D6488E}"/>
    <cellStyle name="40% - Énfasis3 2 5" xfId="579" xr:uid="{802BE1C5-E459-42BE-A9CB-A0BA1EB1748A}"/>
    <cellStyle name="40% - Énfasis3 2 6" xfId="580" xr:uid="{53D520FD-61C5-4D24-95EA-0D2523C932B6}"/>
    <cellStyle name="40% - Énfasis3 2 7" xfId="581" xr:uid="{C44F4FAC-415A-4C1A-B234-9D10E3D054FD}"/>
    <cellStyle name="40% - Énfasis3 2 8" xfId="582" xr:uid="{9794A9A5-C554-436A-806A-7847A88375DB}"/>
    <cellStyle name="40% - Énfasis3 2 9" xfId="583" xr:uid="{BE9CFF06-86F2-4B76-A209-7C2C8AC02B55}"/>
    <cellStyle name="40% - Énfasis3 2_Margen" xfId="41097" xr:uid="{4F01C97B-67AB-4DEB-AA26-E623B6CDA362}"/>
    <cellStyle name="40% - Énfasis3 20" xfId="10955" xr:uid="{A330DB8F-755A-4326-AD5A-42E7F61418E7}"/>
    <cellStyle name="40% - Énfasis3 20 2" xfId="10956" xr:uid="{8A908405-2D3A-41CD-BE60-F8E95FD6D21A}"/>
    <cellStyle name="40% - Énfasis3 20_Margen" xfId="41098" xr:uid="{57DAFDE6-4173-43B0-BA98-B47B85B139B2}"/>
    <cellStyle name="40% - Énfasis3 21" xfId="10957" xr:uid="{27E774F6-20A9-462A-B721-C0A1301E61DE}"/>
    <cellStyle name="40% - Énfasis3 21 2" xfId="10958" xr:uid="{A8943523-D0FE-4743-8D91-58810D166690}"/>
    <cellStyle name="40% - Énfasis3 21_Margen" xfId="41099" xr:uid="{F91CD1BD-5AE6-406A-8D45-721D4EA50249}"/>
    <cellStyle name="40% - Énfasis3 22" xfId="10959" xr:uid="{D691DDA7-BB9F-4E75-9D42-4FF26613EF97}"/>
    <cellStyle name="40% - Énfasis3 22 2" xfId="10960" xr:uid="{1A064616-42CA-4137-A7A4-A23D30740573}"/>
    <cellStyle name="40% - Énfasis3 22_Margen" xfId="41100" xr:uid="{FEF44204-C72A-4D80-A3C2-D7B3E0E2477B}"/>
    <cellStyle name="40% - Énfasis3 23" xfId="10961" xr:uid="{34911EF6-9897-4A15-8BB1-A21FF67EE3FD}"/>
    <cellStyle name="40% - Énfasis3 23 2" xfId="10962" xr:uid="{A456E4CB-501A-445D-9698-3869798F5620}"/>
    <cellStyle name="40% - Énfasis3 23_Margen" xfId="41101" xr:uid="{C95E86AD-BFED-4546-ACD7-115E87017AC4}"/>
    <cellStyle name="40% - Énfasis3 24" xfId="10963" xr:uid="{2AD21DFD-AD87-4B48-B966-E4999F99C973}"/>
    <cellStyle name="40% - Énfasis3 24 2" xfId="10964" xr:uid="{CCCDEF14-7EB8-4E13-A5B0-35374D392C06}"/>
    <cellStyle name="40% - Énfasis3 24_Margen" xfId="41102" xr:uid="{ADCB3B7F-4B29-445D-8F8F-02F634B4B21D}"/>
    <cellStyle name="40% - Énfasis3 25" xfId="10965" xr:uid="{B6E31DBE-82EE-4ABD-A4D9-1CD8CA996378}"/>
    <cellStyle name="40% - Énfasis3 25 2" xfId="10966" xr:uid="{C8EE7EA2-24FD-445F-BD51-0365842CCC82}"/>
    <cellStyle name="40% - Énfasis3 25_Margen" xfId="41103" xr:uid="{D18E279C-E037-4A85-932D-9322E2A8822D}"/>
    <cellStyle name="40% - Énfasis3 26" xfId="10967" xr:uid="{6A03A717-F585-44FB-9ECE-984D71533902}"/>
    <cellStyle name="40% - Énfasis3 26 2" xfId="10968" xr:uid="{43B08521-C500-49D2-9CF1-7353F71B7543}"/>
    <cellStyle name="40% - Énfasis3 26_Margen" xfId="41104" xr:uid="{E6257ED6-6808-4CCB-99E4-B0DDA40E2A8B}"/>
    <cellStyle name="40% - Énfasis3 27" xfId="10969" xr:uid="{A1498072-8B87-4090-AA73-7A2FF35E9003}"/>
    <cellStyle name="40% - Énfasis3 27 2" xfId="10970" xr:uid="{B41A88DD-EC2F-496E-B475-23C8BA0C09B7}"/>
    <cellStyle name="40% - Énfasis3 27_Margen" xfId="41105" xr:uid="{053D2AC8-F413-4154-A793-2C353BFB41C4}"/>
    <cellStyle name="40% - Énfasis3 28" xfId="10971" xr:uid="{32EA758E-EF37-4852-AED2-A9B4B0D7BD14}"/>
    <cellStyle name="40% - Énfasis3 28 2" xfId="10972" xr:uid="{234E2B94-385B-49A3-97A0-376F481BF931}"/>
    <cellStyle name="40% - Énfasis3 28_Margen" xfId="41106" xr:uid="{68861C8F-668E-4D40-BA14-57EF7517CFE7}"/>
    <cellStyle name="40% - Énfasis3 29" xfId="10973" xr:uid="{77CF133A-A5CD-4711-82E9-27D6553E546B}"/>
    <cellStyle name="40% - Énfasis3 29 2" xfId="10974" xr:uid="{4F8C46B3-21AF-48D8-A90C-6FAFB6C35F3D}"/>
    <cellStyle name="40% - Énfasis3 29_Margen" xfId="41107" xr:uid="{8FD1B106-86DA-4DF1-A3B3-BC8EDFB76ED6}"/>
    <cellStyle name="40% - Énfasis3 3" xfId="584" xr:uid="{3CF3B350-A042-4F46-AFF2-9988EFC4C32D}"/>
    <cellStyle name="40% - Énfasis3 3 10" xfId="585" xr:uid="{1B40D690-B7EE-4FFE-93CF-C23E885C35B5}"/>
    <cellStyle name="40% - Énfasis3 3 11" xfId="586" xr:uid="{DBF89597-200A-4931-9ADF-8ECA6241111A}"/>
    <cellStyle name="40% - Énfasis3 3 12" xfId="587" xr:uid="{F11BEFBF-4E4C-40D0-B1D1-84732DD7B96A}"/>
    <cellStyle name="40% - Énfasis3 3 13" xfId="588" xr:uid="{F739E985-74A3-47E6-A857-9696E510609C}"/>
    <cellStyle name="40% - Énfasis3 3 14" xfId="589" xr:uid="{AC7DF561-00F7-4EEB-BAA5-6F28B577E313}"/>
    <cellStyle name="40% - Énfasis3 3 15" xfId="590" xr:uid="{95D2A5C4-EC7B-4393-B437-19AB13460E8A}"/>
    <cellStyle name="40% - Énfasis3 3 16" xfId="591" xr:uid="{5DF572A7-6700-4B72-B972-2D41D84B7FD8}"/>
    <cellStyle name="40% - Énfasis3 3 17" xfId="592" xr:uid="{B1043ECA-36DE-48A7-B43C-BB1285693DD8}"/>
    <cellStyle name="40% - Énfasis3 3 18" xfId="593" xr:uid="{3E74E3B6-2DBC-447D-95FF-65FFF515D6B5}"/>
    <cellStyle name="40% - Énfasis3 3 19" xfId="48645" xr:uid="{BB1EC3BF-4EAA-4EF8-AD4D-A04436AF94CD}"/>
    <cellStyle name="40% - Énfasis3 3 2" xfId="594" xr:uid="{0749DA7E-FC9E-4F8C-BC3B-5516E6F95F1B}"/>
    <cellStyle name="40% - Énfasis3 3 2 2" xfId="48646" xr:uid="{BE328F6C-5044-4BAD-BE7E-243D51707A80}"/>
    <cellStyle name="40% - Énfasis3 3 3" xfId="595" xr:uid="{52C3884E-B3A4-424A-A461-F93FBB257659}"/>
    <cellStyle name="40% - Énfasis3 3 4" xfId="596" xr:uid="{317587EB-5230-4DD5-B556-A0E8FDA11B61}"/>
    <cellStyle name="40% - Énfasis3 3 5" xfId="597" xr:uid="{A464BD29-A5F1-4C66-A185-DDE1A3CB418B}"/>
    <cellStyle name="40% - Énfasis3 3 6" xfId="598" xr:uid="{F3A6A5C6-296F-4A0B-BDC7-CC0AD329EABA}"/>
    <cellStyle name="40% - Énfasis3 3 7" xfId="599" xr:uid="{A64CEB40-DB77-4AA9-A8BB-4A2681ED9EDF}"/>
    <cellStyle name="40% - Énfasis3 3 8" xfId="600" xr:uid="{DD0241A3-EDC3-46E7-AA61-CCFDEB46BB0D}"/>
    <cellStyle name="40% - Énfasis3 3 9" xfId="601" xr:uid="{06A39F39-F379-4C87-8F09-38CCD0A43526}"/>
    <cellStyle name="40% - Énfasis3 3_Margen" xfId="41108" xr:uid="{073DB61C-6D94-45EA-902F-3FD39EEAADDC}"/>
    <cellStyle name="40% - Énfasis3 30" xfId="10975" xr:uid="{9BD044BC-D36A-44B3-8583-45B4B9EC93D8}"/>
    <cellStyle name="40% - Énfasis3 30 2" xfId="10976" xr:uid="{775769B0-0D5D-4F2F-876B-215CCCB23636}"/>
    <cellStyle name="40% - Énfasis3 30_Margen" xfId="41109" xr:uid="{0A922D77-301B-4972-8840-6A9A898CFBD0}"/>
    <cellStyle name="40% - Énfasis3 31" xfId="10977" xr:uid="{408B47B0-A832-431A-BF38-7C9F6413E223}"/>
    <cellStyle name="40% - Énfasis3 31 10" xfId="10978" xr:uid="{FD6611D4-23C5-42B6-B740-D2724907D926}"/>
    <cellStyle name="40% - Énfasis3 31 10 2" xfId="10979" xr:uid="{FE21D069-36AD-4921-A95E-8DE7FD1216DD}"/>
    <cellStyle name="40% - Énfasis3 31 10_Margen" xfId="41110" xr:uid="{588BF948-9701-48BE-9916-CAC70E27755C}"/>
    <cellStyle name="40% - Énfasis3 31 11" xfId="10980" xr:uid="{42D5E0E1-DD2D-47B4-B8FA-388932650A96}"/>
    <cellStyle name="40% - Énfasis3 31 11 2" xfId="10981" xr:uid="{6D5646AB-A180-472D-A692-7225CDC28AB9}"/>
    <cellStyle name="40% - Énfasis3 31 11_Margen" xfId="41111" xr:uid="{253916C5-B650-41BD-8A79-77184B27EAF9}"/>
    <cellStyle name="40% - Énfasis3 31 12" xfId="10982" xr:uid="{E6CC3AC1-5977-41E7-BD8C-CD76F1F00B84}"/>
    <cellStyle name="40% - Énfasis3 31 12 2" xfId="10983" xr:uid="{79C65626-0239-4945-8D1A-0C1011060EC2}"/>
    <cellStyle name="40% - Énfasis3 31 12_Margen" xfId="41112" xr:uid="{6C20B840-6923-45E2-AA44-5AC43F853826}"/>
    <cellStyle name="40% - Énfasis3 31 13" xfId="10984" xr:uid="{C840B982-BD08-41B7-8E3F-E37DF14D01A5}"/>
    <cellStyle name="40% - Énfasis3 31 13 2" xfId="10985" xr:uid="{F7A84F48-AD7D-47D7-BFF3-56E88E8E7287}"/>
    <cellStyle name="40% - Énfasis3 31 13_Margen" xfId="41113" xr:uid="{BC239C95-07FA-44A4-9BE4-5C687C06BBFF}"/>
    <cellStyle name="40% - Énfasis3 31 14" xfId="10986" xr:uid="{E4598777-7B83-4956-BACD-6E9E3721FF9F}"/>
    <cellStyle name="40% - Énfasis3 31 14 2" xfId="10987" xr:uid="{A3A7F540-8136-4DF3-A074-78A514BF7218}"/>
    <cellStyle name="40% - Énfasis3 31 14_Margen" xfId="41114" xr:uid="{916AA094-EF58-4BF3-A06F-43C5300B60D1}"/>
    <cellStyle name="40% - Énfasis3 31 15" xfId="10988" xr:uid="{06BFC610-3188-430B-AF8F-BCF4833E2268}"/>
    <cellStyle name="40% - Énfasis3 31 15 2" xfId="10989" xr:uid="{33823038-C338-4CDE-8B9F-3503A9719F44}"/>
    <cellStyle name="40% - Énfasis3 31 15_Margen" xfId="41115" xr:uid="{B6F32F65-63E1-4118-8D41-761FD14DD0F9}"/>
    <cellStyle name="40% - Énfasis3 31 16" xfId="10990" xr:uid="{ED3CA79E-C02E-4653-84D1-1E80568FCE28}"/>
    <cellStyle name="40% - Énfasis3 31 16 2" xfId="10991" xr:uid="{4C7D2EEF-0594-410D-9B45-F30DE4BFA599}"/>
    <cellStyle name="40% - Énfasis3 31 16_Margen" xfId="41116" xr:uid="{A540B8A3-5DD6-43A0-A449-6461F0C1A8A5}"/>
    <cellStyle name="40% - Énfasis3 31 17" xfId="10992" xr:uid="{D52F3609-62F9-4D04-B4D0-4EAAAC210E47}"/>
    <cellStyle name="40% - Énfasis3 31 17 2" xfId="10993" xr:uid="{6B051060-0B5B-4A67-9EF3-107F4D11D7E1}"/>
    <cellStyle name="40% - Énfasis3 31 17_Margen" xfId="41117" xr:uid="{73232A61-66BD-4361-9DA3-C39B763B7326}"/>
    <cellStyle name="40% - Énfasis3 31 18" xfId="10994" xr:uid="{706D74CA-A7E9-48E8-8E69-D5C0851A4E98}"/>
    <cellStyle name="40% - Énfasis3 31 18 2" xfId="10995" xr:uid="{B8574E3E-35BF-4D3C-90EF-3D6A65A1215F}"/>
    <cellStyle name="40% - Énfasis3 31 18_Margen" xfId="41118" xr:uid="{89BC9479-7DB5-4545-AAF0-E26F2CC41B11}"/>
    <cellStyle name="40% - Énfasis3 31 19" xfId="10996" xr:uid="{41F0813C-F55A-451C-A7F5-AF1206444A39}"/>
    <cellStyle name="40% - Énfasis3 31 19 2" xfId="10997" xr:uid="{59ED13E7-DF2A-4C9B-8286-2052811AD98F}"/>
    <cellStyle name="40% - Énfasis3 31 19_Margen" xfId="41119" xr:uid="{A452CBFA-A6F5-45D8-A1D1-B23C1C7F28F3}"/>
    <cellStyle name="40% - Énfasis3 31 2" xfId="10998" xr:uid="{D9B11F53-B9AE-4B0B-81AD-327D1E62A162}"/>
    <cellStyle name="40% - Énfasis3 31 2 2" xfId="10999" xr:uid="{F62A50CD-D750-4305-8934-3C1DC8172482}"/>
    <cellStyle name="40% - Énfasis3 31 2_Margen" xfId="41120" xr:uid="{C7D170FB-03BA-462B-A2F0-C1F31D73881D}"/>
    <cellStyle name="40% - Énfasis3 31 20" xfId="11000" xr:uid="{4DB248AE-FB82-4F43-9E9E-3FF9B46A8E47}"/>
    <cellStyle name="40% - Énfasis3 31 20 2" xfId="11001" xr:uid="{5EF7DC09-3EA5-4929-B7AF-ED564B15BBA3}"/>
    <cellStyle name="40% - Énfasis3 31 20_Margen" xfId="41121" xr:uid="{DD9B4091-AE9E-4352-BC8E-E90E973773D0}"/>
    <cellStyle name="40% - Énfasis3 31 21" xfId="11002" xr:uid="{193711FB-BA1E-4ED5-AF7C-563446B3613F}"/>
    <cellStyle name="40% - Énfasis3 31 21 2" xfId="11003" xr:uid="{083B060C-46C1-4F13-94FA-197C670D5CF1}"/>
    <cellStyle name="40% - Énfasis3 31 21_Margen" xfId="41122" xr:uid="{C0FFC8A7-1CA3-4ABD-A716-D3C6DFC84835}"/>
    <cellStyle name="40% - Énfasis3 31 22" xfId="11004" xr:uid="{A5262952-17C4-4D0B-813C-19383811F276}"/>
    <cellStyle name="40% - Énfasis3 31 3" xfId="11005" xr:uid="{BD34A564-D161-44B0-A080-A17F13B5BFD9}"/>
    <cellStyle name="40% - Énfasis3 31 3 2" xfId="11006" xr:uid="{B1655397-BD1C-468C-8CCA-84AB34E20714}"/>
    <cellStyle name="40% - Énfasis3 31 3_Margen" xfId="41123" xr:uid="{2D2E6B91-EC19-42B0-A08E-D0D46C15EF75}"/>
    <cellStyle name="40% - Énfasis3 31 4" xfId="11007" xr:uid="{5DDCFC38-D420-48A1-A737-D6058E6DF13E}"/>
    <cellStyle name="40% - Énfasis3 31 4 2" xfId="11008" xr:uid="{A477DB87-C08C-46DF-AAB0-DF9E88418726}"/>
    <cellStyle name="40% - Énfasis3 31 4_Margen" xfId="41124" xr:uid="{D51B71E5-E459-4AC4-9050-BE95D491A7E9}"/>
    <cellStyle name="40% - Énfasis3 31 5" xfId="11009" xr:uid="{1A47D352-6D72-4F28-8DD5-EE0C6D883DE5}"/>
    <cellStyle name="40% - Énfasis3 31 5 2" xfId="11010" xr:uid="{38248AD6-BA3C-4EAF-956D-9FD059CCD543}"/>
    <cellStyle name="40% - Énfasis3 31 5_Margen" xfId="41125" xr:uid="{B653959D-4A5E-4341-81B9-560415455755}"/>
    <cellStyle name="40% - Énfasis3 31 6" xfId="11011" xr:uid="{1F1625F4-7DA0-4EFC-822E-890950C323D5}"/>
    <cellStyle name="40% - Énfasis3 31 6 2" xfId="11012" xr:uid="{36BCA5C6-6B86-48AB-80B6-7F4138099622}"/>
    <cellStyle name="40% - Énfasis3 31 6_Margen" xfId="41126" xr:uid="{8DE148E3-22E7-44E8-9469-6C6BABA20BC1}"/>
    <cellStyle name="40% - Énfasis3 31 7" xfId="11013" xr:uid="{6793F09D-2E66-44F7-8084-F3CA92BF01F8}"/>
    <cellStyle name="40% - Énfasis3 31 7 2" xfId="11014" xr:uid="{3D2A2D83-545D-4760-8249-128B610DFED3}"/>
    <cellStyle name="40% - Énfasis3 31 7_Margen" xfId="41127" xr:uid="{BFE3C274-3113-4382-933C-9DB20F82899C}"/>
    <cellStyle name="40% - Énfasis3 31 8" xfId="11015" xr:uid="{196470A7-A488-4435-8E1F-881F04305466}"/>
    <cellStyle name="40% - Énfasis3 31 8 2" xfId="11016" xr:uid="{6A84B5B8-3822-43CD-BC01-40AF2870A44A}"/>
    <cellStyle name="40% - Énfasis3 31 8_Margen" xfId="41128" xr:uid="{50762869-1E5C-417A-A21E-EE5FEDA86C90}"/>
    <cellStyle name="40% - Énfasis3 31 9" xfId="11017" xr:uid="{5E36FDBF-260E-46AA-9CC9-6BFBA55218BF}"/>
    <cellStyle name="40% - Énfasis3 31 9 2" xfId="11018" xr:uid="{682E2DB5-1F80-470C-A29E-6CDD941A6C18}"/>
    <cellStyle name="40% - Énfasis3 31 9_Margen" xfId="41129" xr:uid="{0B40E460-2E25-4701-9503-7E656AB94B28}"/>
    <cellStyle name="40% - Énfasis3 31_Margen" xfId="41130" xr:uid="{F8640B0C-1B70-4A9E-A97D-AEEBE2FD9960}"/>
    <cellStyle name="40% - Énfasis3 32" xfId="11019" xr:uid="{3B4627F0-E96D-4CCB-B226-ADDD14ED30C2}"/>
    <cellStyle name="40% - Énfasis3 32 2" xfId="11020" xr:uid="{1DB1E860-CB59-41DA-88ED-CBA7EA194D95}"/>
    <cellStyle name="40% - Énfasis3 32_Margen" xfId="41131" xr:uid="{E4D4CA33-6A86-480B-8C1B-9270AE176069}"/>
    <cellStyle name="40% - Énfasis3 33" xfId="11021" xr:uid="{E636AF08-D271-4136-850C-E6DED9DEC0BD}"/>
    <cellStyle name="40% - Énfasis3 33 2" xfId="11022" xr:uid="{E149F223-6AC7-4B0B-B683-CFE275A28BAB}"/>
    <cellStyle name="40% - Énfasis3 33_Margen" xfId="41132" xr:uid="{F6AC7B25-BE4A-45AE-8AD7-4DF23CBCE832}"/>
    <cellStyle name="40% - Énfasis3 34" xfId="11023" xr:uid="{C08DBDFE-3BBF-43FB-8460-0C0485CE4C2A}"/>
    <cellStyle name="40% - Énfasis3 34 2" xfId="11024" xr:uid="{7C5BD493-03EC-48A5-966D-F9BEA5892934}"/>
    <cellStyle name="40% - Énfasis3 34_Margen" xfId="41133" xr:uid="{4F33A187-E85E-4C33-BC86-967BB2F51F14}"/>
    <cellStyle name="40% - Énfasis3 35" xfId="11025" xr:uid="{4836A8DE-A4DE-4A83-99A6-FA5B1D5AE024}"/>
    <cellStyle name="40% - Énfasis3 35 2" xfId="11026" xr:uid="{86879F4D-1038-48D2-8281-46F2CB45D858}"/>
    <cellStyle name="40% - Énfasis3 35_Margen" xfId="41134" xr:uid="{02A396D6-372D-4FDD-B4F8-0406500D3FCF}"/>
    <cellStyle name="40% - Énfasis3 36" xfId="11027" xr:uid="{85526DF6-F145-45DD-AD95-D121FBEFBB68}"/>
    <cellStyle name="40% - Énfasis3 36 2" xfId="11028" xr:uid="{D09B3B74-0D1D-4DE8-82CB-590DBA95B542}"/>
    <cellStyle name="40% - Énfasis3 36_Margen" xfId="41135" xr:uid="{32332F0D-25F7-47C2-A52F-3130CA539159}"/>
    <cellStyle name="40% - Énfasis3 37" xfId="11029" xr:uid="{32D3E9E5-8ED9-407D-BEFE-C033BE62DABB}"/>
    <cellStyle name="40% - Énfasis3 37 10" xfId="11030" xr:uid="{336B1D98-039B-41B3-A105-431C33CF5D7E}"/>
    <cellStyle name="40% - Énfasis3 37 10 2" xfId="11031" xr:uid="{6FC8FDF5-7B15-4EE3-A2FD-81828FF686CB}"/>
    <cellStyle name="40% - Énfasis3 37 10_Margen" xfId="41136" xr:uid="{22D5BCA9-20C6-4F7D-901F-48BADFB99401}"/>
    <cellStyle name="40% - Énfasis3 37 11" xfId="11032" xr:uid="{F36F3D07-ED9B-4048-A6C0-4508C22E3712}"/>
    <cellStyle name="40% - Énfasis3 37 11 2" xfId="11033" xr:uid="{D5454DE5-9C33-46D9-A523-0E1FFFCB982A}"/>
    <cellStyle name="40% - Énfasis3 37 11_Margen" xfId="41137" xr:uid="{FA774DB3-C736-48E7-8EB0-BE56A91D09FF}"/>
    <cellStyle name="40% - Énfasis3 37 12" xfId="11034" xr:uid="{492C8A53-B359-4A1A-8A0C-D5044EED61BB}"/>
    <cellStyle name="40% - Énfasis3 37 12 2" xfId="11035" xr:uid="{E33D01FC-8B78-44D0-9FF5-3AAE44A15C28}"/>
    <cellStyle name="40% - Énfasis3 37 12_Margen" xfId="41138" xr:uid="{CC430512-B0CE-4BA5-B9FE-029FEBEC0DBB}"/>
    <cellStyle name="40% - Énfasis3 37 13" xfId="11036" xr:uid="{19A49AAE-DCDB-4665-9E68-E78420E76E32}"/>
    <cellStyle name="40% - Énfasis3 37 13 2" xfId="11037" xr:uid="{3FFA0AC8-2B9B-404E-8594-76DB932DA08B}"/>
    <cellStyle name="40% - Énfasis3 37 13_Margen" xfId="41139" xr:uid="{B8B44FE1-24CB-4B86-960D-2975C2CF95E2}"/>
    <cellStyle name="40% - Énfasis3 37 14" xfId="11038" xr:uid="{F701772F-0299-49ED-8D68-A8285572836C}"/>
    <cellStyle name="40% - Énfasis3 37 14 2" xfId="11039" xr:uid="{9840CD93-845A-4CCB-872A-36FFA9A4321F}"/>
    <cellStyle name="40% - Énfasis3 37 14_Margen" xfId="41140" xr:uid="{6DA7E89D-4CDD-461B-838F-16244469FA31}"/>
    <cellStyle name="40% - Énfasis3 37 15" xfId="11040" xr:uid="{427AAB2A-684A-4947-95D0-D214CA1AAB10}"/>
    <cellStyle name="40% - Énfasis3 37 15 2" xfId="11041" xr:uid="{3DAE5C8E-CC44-4F85-9F90-C9ED3C052103}"/>
    <cellStyle name="40% - Énfasis3 37 15_Margen" xfId="41141" xr:uid="{0CDA800B-845B-4F18-9405-978BABD37236}"/>
    <cellStyle name="40% - Énfasis3 37 16" xfId="11042" xr:uid="{2FD82218-8270-4FB3-AD70-C695CDFB78DF}"/>
    <cellStyle name="40% - Énfasis3 37 16 2" xfId="11043" xr:uid="{332629F6-D79F-4FC5-A33A-6DA4E5D9E3C4}"/>
    <cellStyle name="40% - Énfasis3 37 16_Margen" xfId="41142" xr:uid="{28C96155-DAC6-4A14-95A1-D81802AEFABF}"/>
    <cellStyle name="40% - Énfasis3 37 17" xfId="11044" xr:uid="{10780A2E-4A7B-42D6-8CCC-F348A4737A8F}"/>
    <cellStyle name="40% - Énfasis3 37 17 2" xfId="11045" xr:uid="{558A6604-CB0F-4ECB-8DF5-DA749A48E65E}"/>
    <cellStyle name="40% - Énfasis3 37 17_Margen" xfId="41143" xr:uid="{0E84AE81-6628-4637-A7A5-DA16E72F2F48}"/>
    <cellStyle name="40% - Énfasis3 37 18" xfId="11046" xr:uid="{E1166FE8-9659-4CDF-A43C-C52C3E246DFB}"/>
    <cellStyle name="40% - Énfasis3 37 18 2" xfId="11047" xr:uid="{AAB6A78C-0311-4E54-9505-BEA739D19C63}"/>
    <cellStyle name="40% - Énfasis3 37 18_Margen" xfId="41144" xr:uid="{78F1FA1A-AAF0-454E-8843-F35C386F299F}"/>
    <cellStyle name="40% - Énfasis3 37 19" xfId="11048" xr:uid="{BC02185A-74C1-4FBE-9F3D-73EAEEE7F387}"/>
    <cellStyle name="40% - Énfasis3 37 19 2" xfId="11049" xr:uid="{F3A6920C-6F41-44BC-92AA-3195D4F40CB7}"/>
    <cellStyle name="40% - Énfasis3 37 19_Margen" xfId="41145" xr:uid="{EEE33556-0837-49C7-8DFD-509795B3770D}"/>
    <cellStyle name="40% - Énfasis3 37 2" xfId="11050" xr:uid="{212375C9-E886-432E-BC69-9606146FFAF3}"/>
    <cellStyle name="40% - Énfasis3 37 2 2" xfId="11051" xr:uid="{5ABB2EC4-0E81-4D19-82C6-E88EAD11A630}"/>
    <cellStyle name="40% - Énfasis3 37 2_Margen" xfId="41146" xr:uid="{8F3A86B5-CCAD-4FBA-9EF2-F15CE66FA4D0}"/>
    <cellStyle name="40% - Énfasis3 37 20" xfId="11052" xr:uid="{A758B75E-2645-4376-B409-9CFD41792624}"/>
    <cellStyle name="40% - Énfasis3 37 20 2" xfId="11053" xr:uid="{475FC74B-FD93-407F-AF59-0D1229426F88}"/>
    <cellStyle name="40% - Énfasis3 37 20_Margen" xfId="41147" xr:uid="{66B0D024-D63C-411D-8524-B47ECC467FA0}"/>
    <cellStyle name="40% - Énfasis3 37 21" xfId="11054" xr:uid="{B525F979-5DEC-496F-9E9F-5EA2D3EE9BED}"/>
    <cellStyle name="40% - Énfasis3 37 21 2" xfId="11055" xr:uid="{242A5F76-4F4C-462F-B830-DA8A82EDA095}"/>
    <cellStyle name="40% - Énfasis3 37 21_Margen" xfId="41148" xr:uid="{CF210E58-7B17-437B-BBC7-B459CE1B897E}"/>
    <cellStyle name="40% - Énfasis3 37 22" xfId="11056" xr:uid="{8434B754-1E7D-471B-8E23-32AFA0976674}"/>
    <cellStyle name="40% - Énfasis3 37 3" xfId="11057" xr:uid="{7ED956AF-50C1-41FD-A20B-499305CD9378}"/>
    <cellStyle name="40% - Énfasis3 37 3 2" xfId="11058" xr:uid="{B0006397-3F0B-4086-BFA2-56F77E5D4FBB}"/>
    <cellStyle name="40% - Énfasis3 37 3_Margen" xfId="41149" xr:uid="{0FB66C69-35CE-4DF6-92F7-18A99BE6EBC6}"/>
    <cellStyle name="40% - Énfasis3 37 4" xfId="11059" xr:uid="{9D754526-5B1B-4E30-A8B1-9632DAD7B74C}"/>
    <cellStyle name="40% - Énfasis3 37 4 2" xfId="11060" xr:uid="{D706C14A-407C-42B6-81B7-AB77D37C59AB}"/>
    <cellStyle name="40% - Énfasis3 37 4_Margen" xfId="41150" xr:uid="{8573A5FE-6131-49F4-881A-168474BF8449}"/>
    <cellStyle name="40% - Énfasis3 37 5" xfId="11061" xr:uid="{CEFA9597-C320-4ECB-B919-C7B8E9BBA713}"/>
    <cellStyle name="40% - Énfasis3 37 5 2" xfId="11062" xr:uid="{503A617A-883A-45DD-83C1-263B7A1CF968}"/>
    <cellStyle name="40% - Énfasis3 37 5_Margen" xfId="41151" xr:uid="{651D5208-85A1-45BD-AC89-F4B657A091F8}"/>
    <cellStyle name="40% - Énfasis3 37 6" xfId="11063" xr:uid="{EB9036AC-5D24-42E2-AB9D-1F3779AF78B6}"/>
    <cellStyle name="40% - Énfasis3 37 6 2" xfId="11064" xr:uid="{6ADDF2F5-2DAE-4925-A889-1495E9D8C72D}"/>
    <cellStyle name="40% - Énfasis3 37 6_Margen" xfId="41152" xr:uid="{A091F96D-01C5-43B7-B069-0376F1332FEE}"/>
    <cellStyle name="40% - Énfasis3 37 7" xfId="11065" xr:uid="{94073736-A7BE-4306-A60F-0F596242478B}"/>
    <cellStyle name="40% - Énfasis3 37 7 2" xfId="11066" xr:uid="{0A5F604E-393C-48B2-9172-A1B630644A19}"/>
    <cellStyle name="40% - Énfasis3 37 7_Margen" xfId="41153" xr:uid="{CCF04737-415D-47D9-B705-C3C7AD808BE1}"/>
    <cellStyle name="40% - Énfasis3 37 8" xfId="11067" xr:uid="{F3418C99-01B9-4483-8FA9-4EAF99997EDD}"/>
    <cellStyle name="40% - Énfasis3 37 8 2" xfId="11068" xr:uid="{0EFD0EBC-38E8-4DE4-B1BF-64A52C0440C2}"/>
    <cellStyle name="40% - Énfasis3 37 8_Margen" xfId="41154" xr:uid="{4960C6AF-7551-4905-90AC-930708723366}"/>
    <cellStyle name="40% - Énfasis3 37 9" xfId="11069" xr:uid="{970D24B4-39F9-465F-9C2A-F0182BCB4CDF}"/>
    <cellStyle name="40% - Énfasis3 37 9 2" xfId="11070" xr:uid="{85C911A7-32E2-4C50-91A6-4302116A94FB}"/>
    <cellStyle name="40% - Énfasis3 37 9_Margen" xfId="41155" xr:uid="{E3588275-F1F4-452F-8EDE-ED603943969F}"/>
    <cellStyle name="40% - Énfasis3 37_Margen" xfId="41156" xr:uid="{B0FCF4F0-1486-4DFC-9D16-E176BED90A94}"/>
    <cellStyle name="40% - Énfasis3 38" xfId="11071" xr:uid="{C51E1A8B-DFB0-46BA-B537-197A95B4C5C1}"/>
    <cellStyle name="40% - Énfasis3 38 2" xfId="11072" xr:uid="{35BC74A0-00DB-4E80-AD3C-C8104AA65CB4}"/>
    <cellStyle name="40% - Énfasis3 38_Margen" xfId="41157" xr:uid="{D427B129-7F72-454A-9FB8-BCA0E302F61F}"/>
    <cellStyle name="40% - Énfasis3 39" xfId="11073" xr:uid="{039468A0-C557-4CD7-9BE1-594E302C6CB1}"/>
    <cellStyle name="40% - Énfasis3 39 2" xfId="11074" xr:uid="{2A53B277-1FF8-4F41-835A-3A56C2BE43A1}"/>
    <cellStyle name="40% - Énfasis3 39_Margen" xfId="41158" xr:uid="{16246E68-4034-48FC-BB2C-CCE854837187}"/>
    <cellStyle name="40% - Énfasis3 4" xfId="602" xr:uid="{6F89FFDE-3AE2-4916-B8D7-8C0BB5C6BA2C}"/>
    <cellStyle name="40% - Énfasis3 4 10" xfId="603" xr:uid="{70A28A41-AA20-4AC0-96C1-6A1F3989AE5A}"/>
    <cellStyle name="40% - Énfasis3 4 11" xfId="604" xr:uid="{24F57C83-1991-491B-9421-D84082B3E56E}"/>
    <cellStyle name="40% - Énfasis3 4 12" xfId="605" xr:uid="{F59C9ADB-C78A-4303-9D4C-0A349761E0C5}"/>
    <cellStyle name="40% - Énfasis3 4 13" xfId="606" xr:uid="{4D137424-484D-4ABE-AC84-D829F52AC120}"/>
    <cellStyle name="40% - Énfasis3 4 14" xfId="607" xr:uid="{1F969090-3752-47A5-A0F7-7683992FCBF4}"/>
    <cellStyle name="40% - Énfasis3 4 15" xfId="608" xr:uid="{AE6CDBD5-A106-481C-9D43-BD1A6BFE3D61}"/>
    <cellStyle name="40% - Énfasis3 4 16" xfId="609" xr:uid="{C4E57AD4-A80F-419A-83F0-BBF531B9D95D}"/>
    <cellStyle name="40% - Énfasis3 4 17" xfId="610" xr:uid="{DA05C615-4583-4931-BD3E-BF828547C614}"/>
    <cellStyle name="40% - Énfasis3 4 18" xfId="611" xr:uid="{C330C5AE-9DD3-4A31-9FD3-48EBE03A12A8}"/>
    <cellStyle name="40% - Énfasis3 4 19" xfId="48647" xr:uid="{699DD030-061A-4A22-AED7-4B76E8CE024A}"/>
    <cellStyle name="40% - Énfasis3 4 2" xfId="612" xr:uid="{CEE785D0-12D2-4E3A-9E6F-6ACE564EB7D1}"/>
    <cellStyle name="40% - Énfasis3 4 3" xfId="613" xr:uid="{4F06D0C8-2D42-4235-B58E-61CCFBEA4704}"/>
    <cellStyle name="40% - Énfasis3 4 4" xfId="614" xr:uid="{74C36AA0-2AFA-4E7B-9A8B-ADF4110B690B}"/>
    <cellStyle name="40% - Énfasis3 4 5" xfId="615" xr:uid="{FD2F832B-02EF-45AA-BAB7-9EB55CF2B446}"/>
    <cellStyle name="40% - Énfasis3 4 6" xfId="616" xr:uid="{8F462545-A633-4232-8314-03437D3612EF}"/>
    <cellStyle name="40% - Énfasis3 4 7" xfId="617" xr:uid="{A123D057-B0D1-4A41-B68B-773D3AF0B1A7}"/>
    <cellStyle name="40% - Énfasis3 4 8" xfId="618" xr:uid="{A734B8D7-29B4-4898-A119-0D677B99A664}"/>
    <cellStyle name="40% - Énfasis3 4 9" xfId="619" xr:uid="{67CE1CEE-426A-48CA-B2B9-64C8FCA0295C}"/>
    <cellStyle name="40% - Énfasis3 4_Margen" xfId="41159" xr:uid="{3088E2A2-43E9-48D4-AC6B-380FCDA07000}"/>
    <cellStyle name="40% - Énfasis3 40" xfId="11075" xr:uid="{51151C83-5341-41B2-8091-BFCED53889AC}"/>
    <cellStyle name="40% - Énfasis3 40 2" xfId="11076" xr:uid="{35D26B55-774F-43EE-B61E-BA8DFF449F03}"/>
    <cellStyle name="40% - Énfasis3 40_Margen" xfId="41160" xr:uid="{0CB4F003-1362-4338-BF73-14352FC30202}"/>
    <cellStyle name="40% - Énfasis3 41" xfId="11077" xr:uid="{A8736CB9-DA32-4BC5-A5F9-1D4FDC0B9D59}"/>
    <cellStyle name="40% - Énfasis3 41 2" xfId="11078" xr:uid="{BF6F4E8D-4601-4E8D-9A86-F6132CC4D90F}"/>
    <cellStyle name="40% - Énfasis3 41_Margen" xfId="41161" xr:uid="{4C8115C3-B746-42E8-AAD1-E621F4A4EF06}"/>
    <cellStyle name="40% - Énfasis3 42" xfId="11079" xr:uid="{D8187023-CF9A-463F-9932-1F67717AC487}"/>
    <cellStyle name="40% - Énfasis3 42 2" xfId="11080" xr:uid="{ADECB874-8EE4-4C9A-BB9E-E8A3EB7D1445}"/>
    <cellStyle name="40% - Énfasis3 42_Margen" xfId="41162" xr:uid="{13F72F12-C77F-4215-80CC-9DCD5C90F1AF}"/>
    <cellStyle name="40% - Énfasis3 43" xfId="11081" xr:uid="{32529EFC-9A79-4CC8-8FC4-569F06264310}"/>
    <cellStyle name="40% - Énfasis3 43 2" xfId="11082" xr:uid="{1DCA1704-1EE8-4668-ADA6-BC381CC84463}"/>
    <cellStyle name="40% - Énfasis3 43_Margen" xfId="41163" xr:uid="{826DC4D9-B932-4CE9-B1F1-7CEA3EFB6C4B}"/>
    <cellStyle name="40% - Énfasis3 44" xfId="11083" xr:uid="{798CA514-61F2-45EA-8BFD-39D9707DD672}"/>
    <cellStyle name="40% - Énfasis3 44 2" xfId="11084" xr:uid="{7E70CD65-B76B-4D9F-BBB6-3FC603B73563}"/>
    <cellStyle name="40% - Énfasis3 44_Margen" xfId="41164" xr:uid="{F517931F-C088-4EE2-81F0-A2981ACF847D}"/>
    <cellStyle name="40% - Énfasis3 45" xfId="11085" xr:uid="{4F571FEE-8623-4ED9-8F7B-3C1701C9B40A}"/>
    <cellStyle name="40% - Énfasis3 45 2" xfId="11086" xr:uid="{ACEFF85F-30F2-4FB5-B861-F24CEBD17E59}"/>
    <cellStyle name="40% - Énfasis3 45_Margen" xfId="41165" xr:uid="{541A4B44-1FD2-4B57-8E8E-3F032ECABAA7}"/>
    <cellStyle name="40% - Énfasis3 46" xfId="11087" xr:uid="{C47AFC86-FD6E-44E7-B47C-FB2FF2CFDABD}"/>
    <cellStyle name="40% - Énfasis3 46 10" xfId="11088" xr:uid="{CE012350-D5F3-4F65-8303-E037C8FE608E}"/>
    <cellStyle name="40% - Énfasis3 46 10 2" xfId="11089" xr:uid="{54D9B635-169B-44A9-BB56-32E799272F04}"/>
    <cellStyle name="40% - Énfasis3 46 10_Margen" xfId="41166" xr:uid="{8C3BAB96-5810-4267-BBB0-37BB537481CD}"/>
    <cellStyle name="40% - Énfasis3 46 11" xfId="11090" xr:uid="{519D96DA-D45A-40D0-AE98-0D0C58F86A5B}"/>
    <cellStyle name="40% - Énfasis3 46 11 2" xfId="11091" xr:uid="{4311F8FB-1E80-4CCB-B3B2-C0487074D312}"/>
    <cellStyle name="40% - Énfasis3 46 11_Margen" xfId="41167" xr:uid="{040200D8-F12B-4FBF-AA60-B5B28DBF00CE}"/>
    <cellStyle name="40% - Énfasis3 46 12" xfId="11092" xr:uid="{42603DDE-E3E4-4871-AC2B-BFC84A081375}"/>
    <cellStyle name="40% - Énfasis3 46 12 2" xfId="11093" xr:uid="{1FCC5129-B49A-481C-99F6-524EB8A7FB84}"/>
    <cellStyle name="40% - Énfasis3 46 12_Margen" xfId="41168" xr:uid="{9975217F-4D02-46B2-A574-74263A22BD5C}"/>
    <cellStyle name="40% - Énfasis3 46 13" xfId="11094" xr:uid="{9C81B69C-1FA8-480F-9092-AF129C55609D}"/>
    <cellStyle name="40% - Énfasis3 46 13 2" xfId="11095" xr:uid="{D1C7327D-F8C6-4FDD-B5AC-A88A18C31A3E}"/>
    <cellStyle name="40% - Énfasis3 46 13_Margen" xfId="41169" xr:uid="{1CDC8D96-9ACB-44BC-9A4A-A88C67C28DBE}"/>
    <cellStyle name="40% - Énfasis3 46 14" xfId="11096" xr:uid="{384AE6A7-4CCB-4AF2-A684-46D551953550}"/>
    <cellStyle name="40% - Énfasis3 46 14 2" xfId="11097" xr:uid="{21F6C2E7-5B36-4AE6-B0FC-6C577E99136D}"/>
    <cellStyle name="40% - Énfasis3 46 14_Margen" xfId="41170" xr:uid="{F61F33C1-9B54-45E3-8F05-CB7F45A2AA10}"/>
    <cellStyle name="40% - Énfasis3 46 15" xfId="11098" xr:uid="{C1AEE41F-365A-4313-9B5C-43D99E005A7C}"/>
    <cellStyle name="40% - Énfasis3 46 15 2" xfId="11099" xr:uid="{36A82430-010B-41BA-9820-A2439A3F4D6C}"/>
    <cellStyle name="40% - Énfasis3 46 15_Margen" xfId="41171" xr:uid="{EF4D0777-B9D8-4473-9844-0CC0C07FE8F4}"/>
    <cellStyle name="40% - Énfasis3 46 16" xfId="11100" xr:uid="{275A3F2F-7949-4100-8DCC-7DDF4FC01393}"/>
    <cellStyle name="40% - Énfasis3 46 16 2" xfId="11101" xr:uid="{939562FC-774D-4971-822C-A13EAD155D5C}"/>
    <cellStyle name="40% - Énfasis3 46 16_Margen" xfId="41172" xr:uid="{7B77E640-940D-49F6-B6CD-F7DD4AFD74CE}"/>
    <cellStyle name="40% - Énfasis3 46 17" xfId="11102" xr:uid="{99F22F35-A77B-43BE-89AD-B1E80F8EBF79}"/>
    <cellStyle name="40% - Énfasis3 46 17 2" xfId="11103" xr:uid="{04EEFC99-1DBD-4EF0-8990-BEE11102608F}"/>
    <cellStyle name="40% - Énfasis3 46 17_Margen" xfId="41173" xr:uid="{EAD58930-1EC5-4402-A326-2EAAD4AC0CD5}"/>
    <cellStyle name="40% - Énfasis3 46 18" xfId="11104" xr:uid="{971ADF22-7E79-4F8F-9982-12113A5282F5}"/>
    <cellStyle name="40% - Énfasis3 46 18 2" xfId="11105" xr:uid="{6C5785B1-63EC-44B1-9656-EEE4E0EC3532}"/>
    <cellStyle name="40% - Énfasis3 46 18_Margen" xfId="41174" xr:uid="{8D6F630E-FCF6-4ABC-BED4-BF409AC8A7BD}"/>
    <cellStyle name="40% - Énfasis3 46 19" xfId="11106" xr:uid="{B5A6712B-BA56-4F5B-BC40-87804D6917A1}"/>
    <cellStyle name="40% - Énfasis3 46 19 2" xfId="11107" xr:uid="{C2A4139B-ED22-4EAD-A8E7-6DB2CE8363C6}"/>
    <cellStyle name="40% - Énfasis3 46 19_Margen" xfId="41175" xr:uid="{7DAF7595-CA67-4B95-B5C6-29D0D65FFD64}"/>
    <cellStyle name="40% - Énfasis3 46 2" xfId="11108" xr:uid="{326C3006-9972-4EA8-88F1-4B2E2A19C36A}"/>
    <cellStyle name="40% - Énfasis3 46 2 2" xfId="11109" xr:uid="{C9931AE3-559E-4C37-AE04-F70999866703}"/>
    <cellStyle name="40% - Énfasis3 46 2_Margen" xfId="41176" xr:uid="{C70B5CEC-E157-49A5-9126-1B760FBE0F99}"/>
    <cellStyle name="40% - Énfasis3 46 20" xfId="11110" xr:uid="{63C8D7F8-6947-46A5-B225-2B5AEEB71D36}"/>
    <cellStyle name="40% - Énfasis3 46 20 2" xfId="11111" xr:uid="{6BB6C149-1829-4B68-85BA-6116DEBC6098}"/>
    <cellStyle name="40% - Énfasis3 46 20_Margen" xfId="41177" xr:uid="{C7609E3A-BF51-4CAD-8B86-244E868ED2C2}"/>
    <cellStyle name="40% - Énfasis3 46 21" xfId="11112" xr:uid="{A9A4501F-CDCF-46FF-8C98-69A045B7E520}"/>
    <cellStyle name="40% - Énfasis3 46 21 2" xfId="11113" xr:uid="{4012A130-CB9D-4972-93B8-15F6343CEAAB}"/>
    <cellStyle name="40% - Énfasis3 46 21_Margen" xfId="41178" xr:uid="{73D41E02-CDF8-4B2E-8FE6-1C8B54A58979}"/>
    <cellStyle name="40% - Énfasis3 46 22" xfId="11114" xr:uid="{4C28E0B0-B9F3-4442-9F7C-44C828CABA54}"/>
    <cellStyle name="40% - Énfasis3 46 3" xfId="11115" xr:uid="{7A2EBC01-D693-42BF-8DDF-DDB489EB1451}"/>
    <cellStyle name="40% - Énfasis3 46 3 2" xfId="11116" xr:uid="{A1498BDA-3C2D-47CF-BB16-E2C2C2DD18CD}"/>
    <cellStyle name="40% - Énfasis3 46 3_Margen" xfId="41179" xr:uid="{A26F6CEF-6309-4120-8324-1A1FC4A27426}"/>
    <cellStyle name="40% - Énfasis3 46 4" xfId="11117" xr:uid="{A351786E-1E6B-4D44-BEFD-DE9DBF5DB20F}"/>
    <cellStyle name="40% - Énfasis3 46 4 2" xfId="11118" xr:uid="{0BD322F9-E2F9-4087-AEE0-1BC508624044}"/>
    <cellStyle name="40% - Énfasis3 46 4_Margen" xfId="41180" xr:uid="{2E0B0E87-B1E8-498C-9128-4EAB855D643A}"/>
    <cellStyle name="40% - Énfasis3 46 5" xfId="11119" xr:uid="{04784CDC-7870-407A-AD13-71D314EF3BB9}"/>
    <cellStyle name="40% - Énfasis3 46 5 2" xfId="11120" xr:uid="{8A9C27E2-BD4E-4AD1-BB41-7B5DC7B1BCA6}"/>
    <cellStyle name="40% - Énfasis3 46 5_Margen" xfId="41181" xr:uid="{68DE80EA-07F9-457A-86A9-16C587C7EC7C}"/>
    <cellStyle name="40% - Énfasis3 46 6" xfId="11121" xr:uid="{11A5C4CC-6913-49AB-83E2-C103E5F1FB79}"/>
    <cellStyle name="40% - Énfasis3 46 6 2" xfId="11122" xr:uid="{8718D3B9-AE1C-482B-8AA0-A9B2C0E64AFB}"/>
    <cellStyle name="40% - Énfasis3 46 6_Margen" xfId="41182" xr:uid="{AE808FE7-1D16-4BC1-BE0E-72AEF5CC524D}"/>
    <cellStyle name="40% - Énfasis3 46 7" xfId="11123" xr:uid="{655F67F3-19FD-4441-A2E2-A4206E32D684}"/>
    <cellStyle name="40% - Énfasis3 46 7 2" xfId="11124" xr:uid="{A49941BD-74B7-421E-915C-94A6457F541E}"/>
    <cellStyle name="40% - Énfasis3 46 7_Margen" xfId="41183" xr:uid="{B996FA38-4471-4656-827C-099A43A09022}"/>
    <cellStyle name="40% - Énfasis3 46 8" xfId="11125" xr:uid="{E8E3B4C2-F798-4778-A0C1-DB817168F03C}"/>
    <cellStyle name="40% - Énfasis3 46 8 2" xfId="11126" xr:uid="{53140A44-F7F5-410D-BC9A-3E93A4309F2A}"/>
    <cellStyle name="40% - Énfasis3 46 8_Margen" xfId="41184" xr:uid="{33D8804D-07AD-4545-9E9C-D19013C03755}"/>
    <cellStyle name="40% - Énfasis3 46 9" xfId="11127" xr:uid="{C56540CD-5579-4093-9D61-2CF87E361777}"/>
    <cellStyle name="40% - Énfasis3 46 9 2" xfId="11128" xr:uid="{4B405D62-EB3B-4347-9248-305A53B55947}"/>
    <cellStyle name="40% - Énfasis3 46 9_Margen" xfId="41185" xr:uid="{A27B6C74-7A1E-47D9-A54E-37405AECC9CF}"/>
    <cellStyle name="40% - Énfasis3 46_Margen" xfId="41186" xr:uid="{4D4761F0-6AC1-4237-AE47-38F9011C1020}"/>
    <cellStyle name="40% - Énfasis3 47" xfId="11129" xr:uid="{89F41F3B-3A8C-4BCC-A5BD-50446AB841CB}"/>
    <cellStyle name="40% - Énfasis3 47 2" xfId="11130" xr:uid="{4E768D29-CF63-4EA7-A465-DBC6D459A325}"/>
    <cellStyle name="40% - Énfasis3 47_Margen" xfId="41187" xr:uid="{29E59E14-13FA-4699-9771-02577159B248}"/>
    <cellStyle name="40% - Énfasis3 48" xfId="11131" xr:uid="{2BA63F56-E089-466E-9A72-F1E90CFEC93F}"/>
    <cellStyle name="40% - Énfasis3 48 2" xfId="11132" xr:uid="{60D386C8-1DB4-48B1-A839-88BED7CF152D}"/>
    <cellStyle name="40% - Énfasis3 48_Margen" xfId="41188" xr:uid="{05A233EF-BFA7-4651-BCE3-BD6F3A531101}"/>
    <cellStyle name="40% - Énfasis3 49" xfId="11133" xr:uid="{0A4BAC1D-FA19-41D0-91C8-08A1053D6FE8}"/>
    <cellStyle name="40% - Énfasis3 49 2" xfId="11134" xr:uid="{95D71A6A-1B18-467F-9678-75CD88F498FB}"/>
    <cellStyle name="40% - Énfasis3 49_Margen" xfId="41189" xr:uid="{D2C1F646-1BBD-4DED-9FA7-D6877AD56004}"/>
    <cellStyle name="40% - Énfasis3 5" xfId="620" xr:uid="{C40E20C1-40FB-4D79-84F5-DE973A81F255}"/>
    <cellStyle name="40% - Énfasis3 5 2" xfId="11135" xr:uid="{47DCED4C-C6EF-42BE-A668-0C1FDF248892}"/>
    <cellStyle name="40% - Énfasis3 5 3" xfId="11136" xr:uid="{9607A4EF-106B-4C75-AC0E-393A6957F2BE}"/>
    <cellStyle name="40% - Énfasis3 5_Margen" xfId="41190" xr:uid="{22A7D348-667F-46CD-9C9D-D93B565AB542}"/>
    <cellStyle name="40% - Énfasis3 50" xfId="11137" xr:uid="{DE0D7454-77C3-41B7-B426-83CDE31769D4}"/>
    <cellStyle name="40% - Énfasis3 50 2" xfId="11138" xr:uid="{B1114718-A808-472D-8B06-6965ED8C2EDA}"/>
    <cellStyle name="40% - Énfasis3 50_Margen" xfId="41191" xr:uid="{3644C46A-55D9-4F37-BF68-1A7ED0FCDBAF}"/>
    <cellStyle name="40% - Énfasis3 51" xfId="11139" xr:uid="{21C8CC90-6A70-4DC6-BC68-646504DD417B}"/>
    <cellStyle name="40% - Énfasis3 51 2" xfId="11140" xr:uid="{3FCECF7F-6C9F-4B3C-8BC6-62C28F8A3327}"/>
    <cellStyle name="40% - Énfasis3 51_Margen" xfId="41192" xr:uid="{731BAB28-3D62-445E-91CC-E2D5A0E4AF6E}"/>
    <cellStyle name="40% - Énfasis3 52" xfId="11141" xr:uid="{1EE4F784-121B-4EB0-A92B-97F15062A10C}"/>
    <cellStyle name="40% - Énfasis3 52 2" xfId="11142" xr:uid="{F90A0C60-03F0-4E7F-A9E7-89E8969D28AB}"/>
    <cellStyle name="40% - Énfasis3 52_Margen" xfId="41193" xr:uid="{8A862DDB-FE87-4A36-9DAE-2A45507F8186}"/>
    <cellStyle name="40% - Énfasis3 53" xfId="11143" xr:uid="{974835E8-29C6-48C6-A638-A3C32E063F25}"/>
    <cellStyle name="40% - Énfasis3 53 2" xfId="11144" xr:uid="{829C9EF2-A82E-4BCC-BDD6-E8ADEE858D1A}"/>
    <cellStyle name="40% - Énfasis3 53_Margen" xfId="41194" xr:uid="{202742ED-5E1A-4EF5-B764-311B27CCB081}"/>
    <cellStyle name="40% - Énfasis3 54" xfId="11145" xr:uid="{EBB77D20-6252-4F7E-BCC7-F3EBC94A1F5A}"/>
    <cellStyle name="40% - Énfasis3 54 2" xfId="11146" xr:uid="{1CB38B41-D7BD-4F86-A48C-8800145FD431}"/>
    <cellStyle name="40% - Énfasis3 54_Margen" xfId="41195" xr:uid="{0DEF4ACC-1AAB-4A32-9BF1-81DE55B7067E}"/>
    <cellStyle name="40% - Énfasis3 55" xfId="11147" xr:uid="{B7F3B299-FCFB-4B67-B8DF-BA6CA2D431F5}"/>
    <cellStyle name="40% - Énfasis3 55 2" xfId="11148" xr:uid="{0742D47F-AC67-4D15-A352-0FD31D879796}"/>
    <cellStyle name="40% - Énfasis3 55_Margen" xfId="41196" xr:uid="{0C139D41-2EE5-463D-9172-5FF7D7D8BA20}"/>
    <cellStyle name="40% - Énfasis3 56" xfId="11149" xr:uid="{E2606E8B-3B4D-4393-BBD9-1FF1DEEE99E5}"/>
    <cellStyle name="40% - Énfasis3 56 2" xfId="11150" xr:uid="{282F941A-D49C-423C-BDCB-2058F5764A35}"/>
    <cellStyle name="40% - Énfasis3 56_Margen" xfId="41197" xr:uid="{1FBC6CB0-9030-4C00-8931-1D61946D1542}"/>
    <cellStyle name="40% - Énfasis3 57" xfId="11151" xr:uid="{937A3FFA-0F53-45F3-97F3-5606E36F60A4}"/>
    <cellStyle name="40% - Énfasis3 57 2" xfId="11152" xr:uid="{25A9419A-8C86-491E-9DDB-B72C3617684F}"/>
    <cellStyle name="40% - Énfasis3 57_Margen" xfId="41198" xr:uid="{C04D89DF-5DD7-4F5B-9713-899730ED5D35}"/>
    <cellStyle name="40% - Énfasis3 58" xfId="11153" xr:uid="{29A887C8-E5BC-4F35-BC59-4DB23A1F8676}"/>
    <cellStyle name="40% - Énfasis3 58 2" xfId="11154" xr:uid="{83B423F3-E044-49B1-9B82-4F6A3ED27C33}"/>
    <cellStyle name="40% - Énfasis3 58_Margen" xfId="41199" xr:uid="{C225051B-FE4E-437E-820E-8B8276F199CA}"/>
    <cellStyle name="40% - Énfasis3 59" xfId="11155" xr:uid="{755871A5-5556-4538-B24F-2069AF4BA459}"/>
    <cellStyle name="40% - Énfasis3 59 2" xfId="11156" xr:uid="{B63D663C-EB08-44D0-91D8-2FDC5B6AFFFF}"/>
    <cellStyle name="40% - Énfasis3 59_Margen" xfId="41200" xr:uid="{6370693B-336C-4174-9783-7767E1440113}"/>
    <cellStyle name="40% - Énfasis3 6" xfId="11157" xr:uid="{A0E42D2B-2BB9-4063-9200-1380D2268C2D}"/>
    <cellStyle name="40% - Énfasis3 6 2" xfId="11158" xr:uid="{8C074870-1B50-4796-8829-717D8C699197}"/>
    <cellStyle name="40% - Énfasis3 6 3" xfId="11159" xr:uid="{7EAB56DE-F3B1-40A5-B1C1-26D1B7B6D9FF}"/>
    <cellStyle name="40% - Énfasis3 6_Margen" xfId="41201" xr:uid="{2676C8BF-661C-40A2-9B98-79CDB50A577A}"/>
    <cellStyle name="40% - Énfasis3 60" xfId="11160" xr:uid="{734500D8-27C7-4916-B185-07FE0F255404}"/>
    <cellStyle name="40% - Énfasis3 60 2" xfId="11161" xr:uid="{F3A155DE-9B37-4F47-9FB3-029ADF734B7A}"/>
    <cellStyle name="40% - Énfasis3 60_Margen" xfId="41202" xr:uid="{EF6D7250-2C3E-4B4E-98DA-3476EBCED8CB}"/>
    <cellStyle name="40% - Énfasis3 61" xfId="11162" xr:uid="{C43FC49B-1122-4BDF-B841-B017D33F3F20}"/>
    <cellStyle name="40% - Énfasis3 61 2" xfId="11163" xr:uid="{33AC6D22-0288-4A94-BE6A-460A1BFACD1C}"/>
    <cellStyle name="40% - Énfasis3 61_Margen" xfId="41203" xr:uid="{6DEDB00A-7E71-4D69-BF90-EEC3259462E6}"/>
    <cellStyle name="40% - Énfasis3 62" xfId="11164" xr:uid="{BC2B0B17-F4C9-4FA7-8628-172E9EE4CD3F}"/>
    <cellStyle name="40% - Énfasis3 62 2" xfId="11165" xr:uid="{54E030E1-A67B-4D25-B827-7D1236842B41}"/>
    <cellStyle name="40% - Énfasis3 62_Margen" xfId="41204" xr:uid="{359EE347-84CD-4E73-A8E7-54886EEE3B56}"/>
    <cellStyle name="40% - Énfasis3 63" xfId="11166" xr:uid="{11C97B90-EB79-4E21-B84A-751A73AC18E0}"/>
    <cellStyle name="40% - Énfasis3 63 2" xfId="11167" xr:uid="{BD99D561-441F-488C-8086-3EFE49077070}"/>
    <cellStyle name="40% - Énfasis3 63_Margen" xfId="41205" xr:uid="{ABBCE7D6-6AA0-43A5-808E-7167DB8534B7}"/>
    <cellStyle name="40% - Énfasis3 64" xfId="11168" xr:uid="{ED39B07B-9A58-49FF-8BB6-C1C1754D3037}"/>
    <cellStyle name="40% - Énfasis3 64 2" xfId="11169" xr:uid="{FF858BEE-1E87-41BD-896B-03573F0724A4}"/>
    <cellStyle name="40% - Énfasis3 64_Margen" xfId="41206" xr:uid="{BB56EE46-D4DA-4176-B2FB-E4B3DA8ABE58}"/>
    <cellStyle name="40% - Énfasis3 65" xfId="11170" xr:uid="{7D2768E4-F231-4243-ADC4-F78400F15049}"/>
    <cellStyle name="40% - Énfasis3 65 2" xfId="11171" xr:uid="{C7EC663E-8430-4FB2-9B8F-263253B39E40}"/>
    <cellStyle name="40% - Énfasis3 65_Margen" xfId="41207" xr:uid="{F6372945-54BD-47D2-BBC1-D706BBFA1105}"/>
    <cellStyle name="40% - Énfasis3 66" xfId="11172" xr:uid="{BAF58FBF-D1B4-49CB-A930-2AF746C013CB}"/>
    <cellStyle name="40% - Énfasis3 66 2" xfId="11173" xr:uid="{5D45FE66-2E75-4C50-BB35-C7739B57957F}"/>
    <cellStyle name="40% - Énfasis3 66_Margen" xfId="41208" xr:uid="{E557C245-3D8C-4065-AE6A-24DD20464CAD}"/>
    <cellStyle name="40% - Énfasis3 67" xfId="11174" xr:uid="{65812B33-F207-4C5D-AF94-BECAC1B017B3}"/>
    <cellStyle name="40% - Énfasis3 67 2" xfId="11175" xr:uid="{AE8769A9-B19A-4F1F-903C-9A7F31A3E9BD}"/>
    <cellStyle name="40% - Énfasis3 67_Margen" xfId="41209" xr:uid="{B96E0CAE-01D0-43BE-B8BA-1A17BEE2B32F}"/>
    <cellStyle name="40% - Énfasis3 68" xfId="11176" xr:uid="{CE68EB5D-023B-46A7-ACFF-314BE2E344ED}"/>
    <cellStyle name="40% - Énfasis3 68 2" xfId="11177" xr:uid="{B102BB95-570D-426C-92DF-1AA9657AD0BF}"/>
    <cellStyle name="40% - Énfasis3 68_Margen" xfId="41210" xr:uid="{756C6E94-ADAA-441D-BAF9-416DF8C8D6B9}"/>
    <cellStyle name="40% - Énfasis3 69" xfId="11178" xr:uid="{73BE4E8E-1D53-4DF3-8CBA-72B55ABFB4B4}"/>
    <cellStyle name="40% - Énfasis3 69 2" xfId="11179" xr:uid="{D5813BF1-B1ED-440E-892E-F013F3609379}"/>
    <cellStyle name="40% - Énfasis3 69_Margen" xfId="41211" xr:uid="{D58CC372-71EF-447E-809E-EB393948AC29}"/>
    <cellStyle name="40% - Énfasis3 7" xfId="11180" xr:uid="{8A31C3BB-7AFF-42AE-A0CF-800E5418CFB6}"/>
    <cellStyle name="40% - Énfasis3 7 2" xfId="11181" xr:uid="{EDC18D0C-02CD-431F-A8D8-3B4402EB85CD}"/>
    <cellStyle name="40% - Énfasis3 7 3" xfId="11182" xr:uid="{856FDD23-06F4-4CB7-AE84-D775A75F7D8C}"/>
    <cellStyle name="40% - Énfasis3 7_Margen" xfId="41212" xr:uid="{3418449F-20E2-4C21-B7C0-47D2ED0A97CA}"/>
    <cellStyle name="40% - Énfasis3 70" xfId="11183" xr:uid="{BC30F3DD-3E04-4DD1-992F-AA06906A7026}"/>
    <cellStyle name="40% - Énfasis3 70 2" xfId="11184" xr:uid="{ED6E2C94-4B83-4CE0-A274-E35D865D89F3}"/>
    <cellStyle name="40% - Énfasis3 70_Margen" xfId="41213" xr:uid="{98043C30-1DAE-4F13-8CCC-14DD4B92F718}"/>
    <cellStyle name="40% - Énfasis3 71" xfId="11185" xr:uid="{F16291B2-9C4B-40AD-97CA-22AAA3C5CB2B}"/>
    <cellStyle name="40% - Énfasis3 71 2" xfId="11186" xr:uid="{800132A0-2DBA-4E0A-BEDB-E1ADDA91AA2B}"/>
    <cellStyle name="40% - Énfasis3 71_Margen" xfId="41214" xr:uid="{5DAFCCE4-2AB6-4E79-BD6E-631923C4C3F3}"/>
    <cellStyle name="40% - Énfasis3 72" xfId="11187" xr:uid="{123689A8-963A-4D17-8F87-EE62FA5CAF00}"/>
    <cellStyle name="40% - Énfasis3 72 2" xfId="11188" xr:uid="{84E8C946-380F-4267-8297-842F17A689A2}"/>
    <cellStyle name="40% - Énfasis3 72_Margen" xfId="41215" xr:uid="{AB3356A8-BCA7-4312-8033-F4B12B3A4992}"/>
    <cellStyle name="40% - Énfasis3 73" xfId="11189" xr:uid="{071CE555-855F-4576-8062-C24E5506CDB3}"/>
    <cellStyle name="40% - Énfasis3 73 2" xfId="11190" xr:uid="{AAFEDE8D-BF4A-4D16-BF6C-68555789F7A3}"/>
    <cellStyle name="40% - Énfasis3 73_Margen" xfId="41216" xr:uid="{9F08EAE5-8656-4DDA-ABA8-F16FC213DFD2}"/>
    <cellStyle name="40% - Énfasis3 74" xfId="11191" xr:uid="{73C16A10-9DD2-4BE5-B56A-B030CFF01076}"/>
    <cellStyle name="40% - Énfasis3 74 2" xfId="11192" xr:uid="{725DEC88-B07C-4220-903B-3A796FFD2C1D}"/>
    <cellStyle name="40% - Énfasis3 74_Margen" xfId="41217" xr:uid="{B9FFD703-0A4F-48D1-9C03-04389D562695}"/>
    <cellStyle name="40% - Énfasis3 75" xfId="11193" xr:uid="{0B9F8BE3-6FC7-4DDE-83D4-B44E8CDCAF97}"/>
    <cellStyle name="40% - Énfasis3 75 2" xfId="11194" xr:uid="{2E4D446B-FF66-476B-915A-48158BE6EEC0}"/>
    <cellStyle name="40% - Énfasis3 75_Margen" xfId="41218" xr:uid="{5A36505C-8E83-4B1C-8FF0-79BE16005E42}"/>
    <cellStyle name="40% - Énfasis3 76" xfId="11195" xr:uid="{1CAD6992-49FD-43D6-9923-345AF38F9F96}"/>
    <cellStyle name="40% - Énfasis3 76 2" xfId="11196" xr:uid="{7FF15EAE-C393-4AA9-A95E-5969EBFF897F}"/>
    <cellStyle name="40% - Énfasis3 76_Margen" xfId="41219" xr:uid="{20461981-3BEF-46C4-9245-8C8997312F96}"/>
    <cellStyle name="40% - Énfasis3 77" xfId="11197" xr:uid="{A152BB13-7C20-4E50-A283-C2E24AFF54CE}"/>
    <cellStyle name="40% - Énfasis3 77 2" xfId="11198" xr:uid="{5CAD3719-602A-47AF-B5C9-25CB66F173D6}"/>
    <cellStyle name="40% - Énfasis3 77_Margen" xfId="41220" xr:uid="{3DB353D5-28B0-48BA-8ECF-F5B5DFE50703}"/>
    <cellStyle name="40% - Énfasis3 78" xfId="11199" xr:uid="{B6B744D3-6841-438B-99E4-3727BBD8DBF9}"/>
    <cellStyle name="40% - Énfasis3 78 2" xfId="11200" xr:uid="{E30AA076-D434-46B9-A8EB-CC1789FAEFDC}"/>
    <cellStyle name="40% - Énfasis3 78_Margen" xfId="41221" xr:uid="{F5B483C9-6EA7-49D6-94EF-39848CB6FE6B}"/>
    <cellStyle name="40% - Énfasis3 79" xfId="11201" xr:uid="{4F2A05B1-E682-4558-A578-CC827351E805}"/>
    <cellStyle name="40% - Énfasis3 79 2" xfId="11202" xr:uid="{E0FAA1CA-150D-4339-8D42-AC93D008AAF4}"/>
    <cellStyle name="40% - Énfasis3 79_Margen" xfId="41222" xr:uid="{0E0016DA-320A-43F1-804D-670FB870809A}"/>
    <cellStyle name="40% - Énfasis3 8" xfId="11203" xr:uid="{B9D621F8-A9B9-486B-85BD-F728B9476ABF}"/>
    <cellStyle name="40% - Énfasis3 8 2" xfId="11204" xr:uid="{D9D11366-A8EA-44D7-81AF-7310462FAF52}"/>
    <cellStyle name="40% - Énfasis3 8 3" xfId="11205" xr:uid="{6468889A-4AB6-4E4D-A33E-A287A627AD8B}"/>
    <cellStyle name="40% - Énfasis3 8_Margen" xfId="41223" xr:uid="{B3524099-5916-436C-8786-C00891C9F6F7}"/>
    <cellStyle name="40% - Énfasis3 80" xfId="11206" xr:uid="{3188E539-A80A-43FE-99E1-52EB466BD270}"/>
    <cellStyle name="40% - Énfasis3 80 2" xfId="11207" xr:uid="{720828FE-2CF6-42FD-BA0E-3FB39658289C}"/>
    <cellStyle name="40% - Énfasis3 80_Margen" xfId="41224" xr:uid="{1208A381-BD53-4E2B-AF40-8451B2EA7104}"/>
    <cellStyle name="40% - Énfasis3 81" xfId="11208" xr:uid="{0AE51D00-B936-4F56-B87B-6E6A757128DE}"/>
    <cellStyle name="40% - Énfasis3 81 2" xfId="11209" xr:uid="{594B29E9-7BA5-47F1-9985-166A108778CB}"/>
    <cellStyle name="40% - Énfasis3 81_Margen" xfId="41225" xr:uid="{B13CF0F7-B0F2-42CE-A5A2-07D612F49015}"/>
    <cellStyle name="40% - Énfasis3 82" xfId="11210" xr:uid="{E58AE3D0-5EE4-489F-A7CB-1196817B12AC}"/>
    <cellStyle name="40% - Énfasis3 82 2" xfId="11211" xr:uid="{7ECB5108-A8C2-4DD7-A927-1EE314BC75C4}"/>
    <cellStyle name="40% - Énfasis3 82_Margen" xfId="41226" xr:uid="{57E3CD8F-3551-4684-8FB9-F59B7F01C7DE}"/>
    <cellStyle name="40% - Énfasis3 83" xfId="11212" xr:uid="{76DD21D1-21DE-4295-9E2E-9A9428FF1EC6}"/>
    <cellStyle name="40% - Énfasis3 83 2" xfId="11213" xr:uid="{CB957FCD-E7B3-4C9B-8C5B-9453429A58B2}"/>
    <cellStyle name="40% - Énfasis3 83_Margen" xfId="41227" xr:uid="{5F24F7BE-FF2C-4118-8F7C-A19B402616F7}"/>
    <cellStyle name="40% - Énfasis3 84" xfId="11214" xr:uid="{1AE4395A-E1B1-4A02-AFE7-C6E2572ACC64}"/>
    <cellStyle name="40% - Énfasis3 84 2" xfId="11215" xr:uid="{E8A20C7C-5CDD-4E9D-A712-B89E43D71E6D}"/>
    <cellStyle name="40% - Énfasis3 84_Margen" xfId="41228" xr:uid="{3D13F8F8-536B-4A59-8FE1-7E874226B26B}"/>
    <cellStyle name="40% - Énfasis3 85" xfId="11216" xr:uid="{D6AFB32C-6942-4BF3-88F2-3ACC2E86FD20}"/>
    <cellStyle name="40% - Énfasis3 85 2" xfId="11217" xr:uid="{20B1774E-9748-476F-8E4D-00CEB11C4A9F}"/>
    <cellStyle name="40% - Énfasis3 85_Margen" xfId="41229" xr:uid="{20578691-B98A-436F-9AB8-74609923EECA}"/>
    <cellStyle name="40% - Énfasis3 86" xfId="11218" xr:uid="{D04F8AF3-E6A2-49DB-804F-A6FF7855C7A6}"/>
    <cellStyle name="40% - Énfasis3 86 2" xfId="11219" xr:uid="{373AFE11-1C11-4A2C-9D4C-5EC03869441B}"/>
    <cellStyle name="40% - Énfasis3 86_Margen" xfId="41230" xr:uid="{939775D0-E020-43E2-A882-A2019D0BF386}"/>
    <cellStyle name="40% - Énfasis3 87" xfId="11220" xr:uid="{0A124CFF-AC90-4EA3-96B1-08083AD8D28A}"/>
    <cellStyle name="40% - Énfasis3 87 2" xfId="11221" xr:uid="{3C46A2F2-8D2C-46A2-8D10-D4C558120116}"/>
    <cellStyle name="40% - Énfasis3 87_Margen" xfId="41231" xr:uid="{7CBC3B00-BE3D-41AD-BD90-70C86F2BAF9A}"/>
    <cellStyle name="40% - Énfasis3 88" xfId="11222" xr:uid="{F13F4726-82F9-4472-9AC8-FD8083E06FAB}"/>
    <cellStyle name="40% - Énfasis3 88 2" xfId="11223" xr:uid="{FC28BD7F-D20F-4D81-8559-BBF2A08B2BDE}"/>
    <cellStyle name="40% - Énfasis3 88_Margen" xfId="41232" xr:uid="{83A57CA0-656D-4A47-8EB4-1FA40EF9D09F}"/>
    <cellStyle name="40% - Énfasis3 89" xfId="11224" xr:uid="{2C28B483-8AE2-4413-8320-96932C7FB98D}"/>
    <cellStyle name="40% - Énfasis3 89 2" xfId="11225" xr:uid="{B1BF6BF5-B64C-4DE7-889B-154A7408D218}"/>
    <cellStyle name="40% - Énfasis3 89_Margen" xfId="41233" xr:uid="{AD3D3A84-F956-403A-89BE-34E34D332728}"/>
    <cellStyle name="40% - Énfasis3 9" xfId="11226" xr:uid="{D945BBD0-ADC2-4042-B216-61E4E8A350A2}"/>
    <cellStyle name="40% - Énfasis3 9 2" xfId="11227" xr:uid="{D21E2A97-3756-41D9-8686-CB6F05B0B032}"/>
    <cellStyle name="40% - Énfasis3 9 3" xfId="11228" xr:uid="{47A76CF4-0529-487B-A6F9-B1AA738F76E6}"/>
    <cellStyle name="40% - Énfasis3 9_Margen" xfId="41234" xr:uid="{8F1D40A1-3389-47B5-B431-26ABABC74E56}"/>
    <cellStyle name="40% - Énfasis3 90" xfId="11229" xr:uid="{E92F6E9F-FDD9-43E2-9E92-9F107E1B51D9}"/>
    <cellStyle name="40% - Énfasis3 90 2" xfId="11230" xr:uid="{8C575017-48C9-437D-8E1C-C5CF80984D57}"/>
    <cellStyle name="40% - Énfasis3 90_Margen" xfId="41235" xr:uid="{43CDC7E4-84F1-4840-BC0A-5D9DFF45D9CD}"/>
    <cellStyle name="40% - Énfasis3 91" xfId="11231" xr:uid="{C2DE25FB-8E74-4E51-82BE-309E76BCCA90}"/>
    <cellStyle name="40% - Énfasis3 91 2" xfId="11232" xr:uid="{4AA1691E-792B-46E0-91A3-C5A33FA2631C}"/>
    <cellStyle name="40% - Énfasis3 91_Margen" xfId="41236" xr:uid="{71694FD2-6318-4EB2-B6A2-CE91EBB1276D}"/>
    <cellStyle name="40% - Énfasis3 92" xfId="11233" xr:uid="{B3EF1762-2449-4362-B4C8-791AFFF55B27}"/>
    <cellStyle name="40% - Énfasis3 92 2" xfId="11234" xr:uid="{C9C660E4-BF18-4DA8-9C7F-8517A8E3CE77}"/>
    <cellStyle name="40% - Énfasis3 92_Margen" xfId="41237" xr:uid="{4DA7C22B-1ECE-4382-9825-CE9E9B4C72A8}"/>
    <cellStyle name="40% - Énfasis3 93" xfId="11235" xr:uid="{FD0C00AE-ECF9-4966-8158-66A5DD661D6A}"/>
    <cellStyle name="40% - Énfasis3 93 2" xfId="11236" xr:uid="{B52F5347-A3DD-44B1-B11B-4021671D7E1E}"/>
    <cellStyle name="40% - Énfasis3 93_Margen" xfId="41238" xr:uid="{9EE1AE97-9AB9-4ACF-9FC7-FF9329E02462}"/>
    <cellStyle name="40% - Énfasis3 94" xfId="11237" xr:uid="{16E75903-0FF7-4B3F-A413-75C3CC99C9B8}"/>
    <cellStyle name="40% - Énfasis3 94 2" xfId="11238" xr:uid="{217C169F-AB93-4E12-A9EA-C90EF66E1A5F}"/>
    <cellStyle name="40% - Énfasis3 94_Margen" xfId="41239" xr:uid="{BC8B7059-4A8E-4C92-8400-B871CF593BAB}"/>
    <cellStyle name="40% - Énfasis3 95" xfId="11239" xr:uid="{9CCB0106-1461-469F-9AB6-8DEEAE75F1C4}"/>
    <cellStyle name="40% - Énfasis3 95 2" xfId="11240" xr:uid="{DCBBAD20-7074-4905-A217-E9DA165A012F}"/>
    <cellStyle name="40% - Énfasis3 95_Margen" xfId="41240" xr:uid="{02952DCE-E430-4883-998C-A3B86EE72666}"/>
    <cellStyle name="40% - Énfasis3 96" xfId="11241" xr:uid="{94645423-BC05-4D50-8BC8-0C5196495DDA}"/>
    <cellStyle name="40% - Énfasis3 96 2" xfId="11242" xr:uid="{127D5F91-3500-4F91-9808-0F663337B785}"/>
    <cellStyle name="40% - Énfasis3 96_Margen" xfId="41241" xr:uid="{0B88ED42-87C4-4812-822E-11598C6DDAA3}"/>
    <cellStyle name="40% - Énfasis3 97" xfId="11243" xr:uid="{6EECF5EE-071E-4E59-9088-08523FA2183B}"/>
    <cellStyle name="40% - Énfasis3 97 2" xfId="11244" xr:uid="{A8B4EBF5-9633-4041-89F6-FBF3EDC1E55E}"/>
    <cellStyle name="40% - Énfasis3 97_Margen" xfId="41242" xr:uid="{BE57C3C0-E9DC-464C-BCE0-0BBBFD0AD86C}"/>
    <cellStyle name="40% - Énfasis3 98" xfId="11245" xr:uid="{DB749115-D8C2-4FC5-8E32-F4A70F531C70}"/>
    <cellStyle name="40% - Énfasis3 98 2" xfId="11246" xr:uid="{6C0B21B3-DEA8-432E-A2C1-E96A3DBBD28F}"/>
    <cellStyle name="40% - Énfasis3 98_Margen" xfId="41243" xr:uid="{25CE4E2F-FA25-46F8-A95D-5F4470F6941B}"/>
    <cellStyle name="40% - Énfasis3 99" xfId="11247" xr:uid="{83CB05F5-3534-4F59-B67F-A01778EECCE5}"/>
    <cellStyle name="40% - Énfasis3 99 2" xfId="11248" xr:uid="{8861B2D3-0B6A-4004-8104-1F38FA47A8F4}"/>
    <cellStyle name="40% - Énfasis3 99_Margen" xfId="41244" xr:uid="{F9962F6A-8D4B-42D4-BEBC-F92263412753}"/>
    <cellStyle name="40% - Énfasis4 10" xfId="11249" xr:uid="{713CE8FB-BA7A-4FCF-8062-D3C8B0E7CC8B}"/>
    <cellStyle name="40% - Énfasis4 10 2" xfId="11250" xr:uid="{71FE1917-35AE-4BFF-B11C-8F8B7D024F53}"/>
    <cellStyle name="40% - Énfasis4 10 3" xfId="11251" xr:uid="{763BDB89-7630-439E-BC60-950403E0CF1E}"/>
    <cellStyle name="40% - Énfasis4 10_Margen" xfId="41245" xr:uid="{5EC2D241-D32E-4151-8732-4F34C5FF3512}"/>
    <cellStyle name="40% - Énfasis4 100" xfId="11252" xr:uid="{3E24E8D2-10CF-4E2E-BB19-0F0BEF2C360F}"/>
    <cellStyle name="40% - Énfasis4 100 2" xfId="11253" xr:uid="{D8AA9493-2FE1-42A3-A62C-7DF22DC3AAC1}"/>
    <cellStyle name="40% - Énfasis4 100_Margen" xfId="41246" xr:uid="{FB2FBE69-BD91-408A-9142-16AA2E9F575E}"/>
    <cellStyle name="40% - Énfasis4 101" xfId="11254" xr:uid="{6C545200-FD22-4A03-9A8A-35CFC0EB3DB3}"/>
    <cellStyle name="40% - Énfasis4 101 2" xfId="11255" xr:uid="{CFF0034D-F7EB-441B-98B5-C41DCAF9A1A1}"/>
    <cellStyle name="40% - Énfasis4 101_Margen" xfId="41247" xr:uid="{FB8A8929-C5E2-446D-8FE7-C8DBF2DA1CDB}"/>
    <cellStyle name="40% - Énfasis4 102" xfId="11256" xr:uid="{9ADE4AEB-4F3C-4C0D-8EFF-2EA8D9B8B7C8}"/>
    <cellStyle name="40% - Énfasis4 102 2" xfId="11257" xr:uid="{EB8697DB-E107-460E-B2B8-6FA995AB44B5}"/>
    <cellStyle name="40% - Énfasis4 102_Margen" xfId="41248" xr:uid="{91EFF0D5-7663-4789-A157-B8889DA5A21F}"/>
    <cellStyle name="40% - Énfasis4 103" xfId="11258" xr:uid="{981E5B5F-E34B-4F6A-A0D6-DBF4AB3DB57D}"/>
    <cellStyle name="40% - Énfasis4 103 2" xfId="11259" xr:uid="{2D23490E-71BF-4D66-A497-83656A4B1152}"/>
    <cellStyle name="40% - Énfasis4 103_Margen" xfId="41249" xr:uid="{BEA8FC08-3C2A-4ABA-9BAC-BFB561359860}"/>
    <cellStyle name="40% - Énfasis4 104" xfId="11260" xr:uid="{6A81C380-877F-4988-98E6-194FC2AB1B39}"/>
    <cellStyle name="40% - Énfasis4 104 2" xfId="11261" xr:uid="{A2C1AF05-68B1-4DCC-B18F-958961D10789}"/>
    <cellStyle name="40% - Énfasis4 104_Margen" xfId="41250" xr:uid="{C59F2869-07AA-4A43-A438-D3D48683A8B4}"/>
    <cellStyle name="40% - Énfasis4 105" xfId="11262" xr:uid="{09AB96BD-97B0-4F04-8F4B-430F2E62FA54}"/>
    <cellStyle name="40% - Énfasis4 105 2" xfId="11263" xr:uid="{795DD0C1-0642-4B62-A2F7-00A624CCB40D}"/>
    <cellStyle name="40% - Énfasis4 105_Margen" xfId="41251" xr:uid="{5838C5E8-FDAA-48D2-8BBC-CA1C9F9B5D8C}"/>
    <cellStyle name="40% - Énfasis4 106" xfId="11264" xr:uid="{79564858-1500-46D8-A06F-CF5D99B0C818}"/>
    <cellStyle name="40% - Énfasis4 106 2" xfId="11265" xr:uid="{2FBDC26F-D69B-413E-95FC-55C78A8BE0DF}"/>
    <cellStyle name="40% - Énfasis4 106_Margen" xfId="41252" xr:uid="{B6B80B84-A9D3-46A9-A2E9-1F71480F6E16}"/>
    <cellStyle name="40% - Énfasis4 107" xfId="11266" xr:uid="{6E8DA613-47FA-44B8-98EC-2D7A3A8467A5}"/>
    <cellStyle name="40% - Énfasis4 107 2" xfId="11267" xr:uid="{B63CDD3B-BB3D-4BBD-82FC-430CF55770D2}"/>
    <cellStyle name="40% - Énfasis4 107_Margen" xfId="41253" xr:uid="{EEDBDB35-A3D9-4644-BE12-9F682F9B2967}"/>
    <cellStyle name="40% - Énfasis4 108" xfId="11268" xr:uid="{70A9FD6C-D80C-4DBC-9FB5-B9B8B327A049}"/>
    <cellStyle name="40% - Énfasis4 108 2" xfId="11269" xr:uid="{4378ECE9-64BC-42C1-AA16-6A59E17A0E8D}"/>
    <cellStyle name="40% - Énfasis4 108_Margen" xfId="41254" xr:uid="{6F7B2B14-5B27-43AD-B5EA-7CF508F815F3}"/>
    <cellStyle name="40% - Énfasis4 109" xfId="11270" xr:uid="{757DF6A8-C9A2-4239-9FE7-A6AF9BBB8994}"/>
    <cellStyle name="40% - Énfasis4 109 2" xfId="11271" xr:uid="{2E465BD2-211F-45BF-9F44-10995FB8FAF8}"/>
    <cellStyle name="40% - Énfasis4 109_Margen" xfId="41255" xr:uid="{1F4B1B89-77CA-4ED3-9380-D349EBA9BB92}"/>
    <cellStyle name="40% - Énfasis4 11" xfId="11272" xr:uid="{3096A96C-65D1-45B0-9860-559D2C3ED031}"/>
    <cellStyle name="40% - Énfasis4 11 2" xfId="11273" xr:uid="{1CB9B728-F6DB-4641-B9C5-F357D3A5B502}"/>
    <cellStyle name="40% - Énfasis4 11_Margen" xfId="41256" xr:uid="{9A64E483-7EE0-4090-A563-896B010A8538}"/>
    <cellStyle name="40% - Énfasis4 110" xfId="11274" xr:uid="{7BE70405-FBD3-499A-836F-C8D4637D8EAB}"/>
    <cellStyle name="40% - Énfasis4 110 2" xfId="11275" xr:uid="{4C84D59E-EC69-48BF-8246-B1F3E699E947}"/>
    <cellStyle name="40% - Énfasis4 110_Margen" xfId="41257" xr:uid="{9AADAA85-5F8E-4AF6-8DD7-A85DFD0CE8B7}"/>
    <cellStyle name="40% - Énfasis4 111" xfId="11276" xr:uid="{E86B7EB3-D6DB-4588-B0D4-49B914E1E82C}"/>
    <cellStyle name="40% - Énfasis4 111 2" xfId="11277" xr:uid="{B1139196-A0CC-41E6-BFC7-634F347564F8}"/>
    <cellStyle name="40% - Énfasis4 111_Margen" xfId="41258" xr:uid="{06F273BE-A251-4E66-BCFA-F71894A9F663}"/>
    <cellStyle name="40% - Énfasis4 112" xfId="11278" xr:uid="{5877B16F-8CA5-47C9-BCA7-DB0B526323F8}"/>
    <cellStyle name="40% - Énfasis4 112 2" xfId="11279" xr:uid="{CB183829-DE24-4199-B4DD-358CF7754524}"/>
    <cellStyle name="40% - Énfasis4 112_Margen" xfId="41259" xr:uid="{C058E845-69C5-4B5B-B6D5-8DFA80BE80C3}"/>
    <cellStyle name="40% - Énfasis4 113" xfId="11280" xr:uid="{4F20018D-F66E-44F3-9003-41C74506B60B}"/>
    <cellStyle name="40% - Énfasis4 113 2" xfId="11281" xr:uid="{0AC5F23D-E05B-46A7-AB86-2BCE94334D22}"/>
    <cellStyle name="40% - Énfasis4 113_Margen" xfId="41260" xr:uid="{01334B98-23ED-4015-A4BB-AA7B85033C4C}"/>
    <cellStyle name="40% - Énfasis4 114" xfId="11282" xr:uid="{9A9B9409-DA9A-4BE8-BE6A-208685DA7AF0}"/>
    <cellStyle name="40% - Énfasis4 114 2" xfId="11283" xr:uid="{D2ECE5B4-EC58-445F-874A-0A6D6F6EAB3E}"/>
    <cellStyle name="40% - Énfasis4 114_Margen" xfId="41261" xr:uid="{C38C86EF-1736-408A-95BB-D96ABA988E72}"/>
    <cellStyle name="40% - Énfasis4 115" xfId="11284" xr:uid="{FA56F260-2D63-4362-B7BC-2B896704BEFD}"/>
    <cellStyle name="40% - Énfasis4 115 2" xfId="11285" xr:uid="{99F97C5D-9A5B-4A80-B339-AF9F1CE9F421}"/>
    <cellStyle name="40% - Énfasis4 115_Margen" xfId="41262" xr:uid="{0CE56B4F-BE48-4821-852A-10D27275AB3B}"/>
    <cellStyle name="40% - Énfasis4 116" xfId="11286" xr:uid="{63547DD7-5FF2-4C63-9F25-066FC9042278}"/>
    <cellStyle name="40% - Énfasis4 116 2" xfId="11287" xr:uid="{3AEAC727-F4D0-4B7C-9B81-31D58B26C269}"/>
    <cellStyle name="40% - Énfasis4 116_Margen" xfId="41263" xr:uid="{BDA7674F-34A7-4810-AD80-300E44CEB8F6}"/>
    <cellStyle name="40% - Énfasis4 117" xfId="11288" xr:uid="{AB28D7BE-325C-496A-9BD5-5929E64768F1}"/>
    <cellStyle name="40% - Énfasis4 117 2" xfId="11289" xr:uid="{8051AD6B-AF7E-433B-9FE9-5D7AAB2B0B98}"/>
    <cellStyle name="40% - Énfasis4 117_Margen" xfId="41264" xr:uid="{17A552C1-BD92-4C06-90F4-9ACAA9778DDF}"/>
    <cellStyle name="40% - Énfasis4 118" xfId="11290" xr:uid="{548DAF05-75E5-48D6-90CB-3656738A1B3C}"/>
    <cellStyle name="40% - Énfasis4 118 2" xfId="11291" xr:uid="{782337F2-E737-411F-8379-503A7E099A1A}"/>
    <cellStyle name="40% - Énfasis4 118_Margen" xfId="41265" xr:uid="{091CD692-B364-4BD9-A076-1F03468F4AEB}"/>
    <cellStyle name="40% - Énfasis4 119" xfId="11292" xr:uid="{58C605B3-BFC0-4E0D-85F4-427C4A7F7684}"/>
    <cellStyle name="40% - Énfasis4 119 2" xfId="11293" xr:uid="{3E402CC2-046A-445A-82FF-D149E46198CA}"/>
    <cellStyle name="40% - Énfasis4 119_Margen" xfId="41266" xr:uid="{501E7E15-09EC-4631-B215-1B1A96F6FEED}"/>
    <cellStyle name="40% - Énfasis4 12" xfId="11294" xr:uid="{A0E6EA2E-4776-4962-8A98-D05711F08F27}"/>
    <cellStyle name="40% - Énfasis4 12 2" xfId="11295" xr:uid="{C5651A60-C144-4566-B705-FCC3C8E8A421}"/>
    <cellStyle name="40% - Énfasis4 12_Margen" xfId="41267" xr:uid="{10A62A7B-6375-4FCB-BE63-30A450BEFC6D}"/>
    <cellStyle name="40% - Énfasis4 120" xfId="11296" xr:uid="{2AF719FC-EF97-4801-9B10-A34661C31293}"/>
    <cellStyle name="40% - Énfasis4 120 2" xfId="11297" xr:uid="{B9B53AA4-2A07-4844-9691-C6A0074CBFAA}"/>
    <cellStyle name="40% - Énfasis4 120_Margen" xfId="41268" xr:uid="{A2999E81-35C6-4F5B-9047-1BCF99E799F0}"/>
    <cellStyle name="40% - Énfasis4 121" xfId="11298" xr:uid="{6B310012-69CE-4387-946B-5095211E3F8B}"/>
    <cellStyle name="40% - Énfasis4 121 2" xfId="11299" xr:uid="{9FCEC0BB-4CA0-433B-867E-D6A86F31EEB8}"/>
    <cellStyle name="40% - Énfasis4 121_Margen" xfId="41269" xr:uid="{BDB96C20-A164-4BCB-8787-18B3C113735E}"/>
    <cellStyle name="40% - Énfasis4 122" xfId="11300" xr:uid="{B4EB2AA3-A564-4B50-BF99-C1382FBA9DB9}"/>
    <cellStyle name="40% - Énfasis4 122 2" xfId="11301" xr:uid="{F2D050B7-F6BD-458A-A5E4-7C7F36F7042D}"/>
    <cellStyle name="40% - Énfasis4 122_Margen" xfId="41270" xr:uid="{1F9B8371-B8DB-4A9B-BA83-9B12A109F4F6}"/>
    <cellStyle name="40% - Énfasis4 123" xfId="11302" xr:uid="{769D9CBE-6906-4954-B2CC-BF122C997BC1}"/>
    <cellStyle name="40% - Énfasis4 123 2" xfId="11303" xr:uid="{DF99A48C-C511-4EF7-931A-9F7ACB1FF890}"/>
    <cellStyle name="40% - Énfasis4 123_Margen" xfId="41271" xr:uid="{65F57295-25F2-4ABB-8918-D2A02C93A08F}"/>
    <cellStyle name="40% - Énfasis4 124" xfId="11304" xr:uid="{70A825CE-AD1C-414A-B24B-78C23B605BDA}"/>
    <cellStyle name="40% - Énfasis4 124 2" xfId="11305" xr:uid="{6C9E01F8-5676-4CC0-931F-38B58A512C2C}"/>
    <cellStyle name="40% - Énfasis4 124_Margen" xfId="41272" xr:uid="{1B08EB1B-6576-4D87-AC42-CC8D447CCE95}"/>
    <cellStyle name="40% - Énfasis4 125" xfId="11306" xr:uid="{497E1E33-1533-4F7B-918C-A3C2BE3169CB}"/>
    <cellStyle name="40% - Énfasis4 125 2" xfId="11307" xr:uid="{998942DB-E806-419B-8E45-7D020EE84E35}"/>
    <cellStyle name="40% - Énfasis4 125_Margen" xfId="41273" xr:uid="{DD68B8A1-2104-4D85-8B28-8CC1460D152D}"/>
    <cellStyle name="40% - Énfasis4 126" xfId="11308" xr:uid="{197D2A59-55D2-42C2-ADDC-ECFEFCBD9B85}"/>
    <cellStyle name="40% - Énfasis4 126 2" xfId="11309" xr:uid="{594C3133-FD68-4DEF-AEF1-07F24AFF976C}"/>
    <cellStyle name="40% - Énfasis4 126_Margen" xfId="41274" xr:uid="{DBC2AB97-2A21-452F-8693-D0DB0CD8B109}"/>
    <cellStyle name="40% - Énfasis4 127" xfId="11310" xr:uid="{3D6BD27C-0F90-466D-BC41-4681F0F19620}"/>
    <cellStyle name="40% - Énfasis4 127 2" xfId="11311" xr:uid="{5F1482CD-30AB-4ED3-9F23-42E3A88FC15C}"/>
    <cellStyle name="40% - Énfasis4 127_Margen" xfId="41275" xr:uid="{AE05138B-2A41-4ECD-A1D3-28679226B37C}"/>
    <cellStyle name="40% - Énfasis4 128" xfId="11312" xr:uid="{893C2A7C-2A76-4DF8-B0CC-54FCAA02CD3C}"/>
    <cellStyle name="40% - Énfasis4 128 2" xfId="11313" xr:uid="{40F503C0-3815-4D6C-AA26-E2DD76BB2514}"/>
    <cellStyle name="40% - Énfasis4 128_Margen" xfId="41276" xr:uid="{675B6865-A9F7-4AC4-ADC7-3F9238AB814A}"/>
    <cellStyle name="40% - Énfasis4 129" xfId="11314" xr:uid="{4E72BA86-DA5E-49CD-BDE0-BAE57EAFBBE6}"/>
    <cellStyle name="40% - Énfasis4 129 2" xfId="11315" xr:uid="{64AE8073-2C2B-4841-A8F8-0F82E57E70E3}"/>
    <cellStyle name="40% - Énfasis4 129_Margen" xfId="41277" xr:uid="{00F3994F-DB98-4674-A6FB-7551BF9158D4}"/>
    <cellStyle name="40% - Énfasis4 13" xfId="11316" xr:uid="{D5FD980A-E54B-40CC-A383-3F30F7F15CDD}"/>
    <cellStyle name="40% - Énfasis4 13 2" xfId="11317" xr:uid="{E505D530-700F-46D8-9779-5CC3300C2A7A}"/>
    <cellStyle name="40% - Énfasis4 13_Margen" xfId="41278" xr:uid="{3633D29C-0269-4FEB-98FE-52BE5EDAD1F7}"/>
    <cellStyle name="40% - Énfasis4 130" xfId="11318" xr:uid="{852D9E9B-1868-4FD2-8629-14033384CCEF}"/>
    <cellStyle name="40% - Énfasis4 130 2" xfId="11319" xr:uid="{A5BE7C3F-3661-40B1-B14D-933BB0F0DB48}"/>
    <cellStyle name="40% - Énfasis4 130_Margen" xfId="41279" xr:uid="{1DAB2197-C0C3-41B0-A6FA-046E08E7738A}"/>
    <cellStyle name="40% - Énfasis4 131" xfId="11320" xr:uid="{B1D166BD-CD14-4C09-8263-5332C6B05A16}"/>
    <cellStyle name="40% - Énfasis4 131 2" xfId="11321" xr:uid="{895717D0-556A-4D2B-9276-827A7DADFF82}"/>
    <cellStyle name="40% - Énfasis4 131_Margen" xfId="41280" xr:uid="{17605B68-8E11-441F-8381-5C5021BF0A4E}"/>
    <cellStyle name="40% - Énfasis4 132" xfId="11322" xr:uid="{2722CFF4-884C-4435-B7A8-A3CFBEBEBF73}"/>
    <cellStyle name="40% - Énfasis4 132 2" xfId="11323" xr:uid="{71E102B7-7AFE-4761-83F4-F01EBF30DFC3}"/>
    <cellStyle name="40% - Énfasis4 132_Margen" xfId="41281" xr:uid="{5EB59E98-5AE8-4035-BB84-37B7E2B272D0}"/>
    <cellStyle name="40% - Énfasis4 133" xfId="11324" xr:uid="{2F65AFF8-9825-4A70-B967-A48BDE5FAE74}"/>
    <cellStyle name="40% - Énfasis4 133 2" xfId="11325" xr:uid="{89F3125F-6081-4608-88F6-9B284AAC1571}"/>
    <cellStyle name="40% - Énfasis4 133_Margen" xfId="41282" xr:uid="{E4C8990C-9909-4387-BDA4-98C2C6071EA7}"/>
    <cellStyle name="40% - Énfasis4 134" xfId="11326" xr:uid="{983F3127-7EB7-4F57-8D32-E166123F3ABD}"/>
    <cellStyle name="40% - Énfasis4 134 2" xfId="11327" xr:uid="{1B5F4821-C934-43C6-9FC6-E3A9BC428323}"/>
    <cellStyle name="40% - Énfasis4 134_Margen" xfId="41283" xr:uid="{49329F7B-3A31-4EBA-82E6-E18B6278247E}"/>
    <cellStyle name="40% - Énfasis4 135" xfId="11328" xr:uid="{301C229A-BB2B-4618-8EAF-22C30FFB944C}"/>
    <cellStyle name="40% - Énfasis4 135 2" xfId="11329" xr:uid="{6932ECF0-755D-499E-9285-36C5B2ED6A9D}"/>
    <cellStyle name="40% - Énfasis4 135_Margen" xfId="41284" xr:uid="{6AB4FC96-3419-4339-9C1D-F9DD26AEB15F}"/>
    <cellStyle name="40% - Énfasis4 136" xfId="11330" xr:uid="{74B6B720-A85C-45A9-AD1B-6C7C9CFF7095}"/>
    <cellStyle name="40% - Énfasis4 136 2" xfId="11331" xr:uid="{26A48EAB-D834-4D22-8F9C-3398B91CBC24}"/>
    <cellStyle name="40% - Énfasis4 136_Margen" xfId="41285" xr:uid="{A71020ED-60A5-4B08-862D-AD24DCA3166E}"/>
    <cellStyle name="40% - Énfasis4 137" xfId="11332" xr:uid="{4464F5CF-93BB-447E-B0E8-8053BF611209}"/>
    <cellStyle name="40% - Énfasis4 137 2" xfId="11333" xr:uid="{837A0598-B9E9-48F5-B881-5EBEEF8B2349}"/>
    <cellStyle name="40% - Énfasis4 137_Margen" xfId="41286" xr:uid="{C0F70A3E-F8C0-4053-A2A9-5BD7BD19F6F8}"/>
    <cellStyle name="40% - Énfasis4 138" xfId="11334" xr:uid="{18F21D0D-CC53-4E38-BC65-A7070CC44D25}"/>
    <cellStyle name="40% - Énfasis4 138 2" xfId="11335" xr:uid="{77D1E606-592F-4467-BF58-C0150C025B61}"/>
    <cellStyle name="40% - Énfasis4 138_Margen" xfId="41287" xr:uid="{F3DC4957-C188-438E-AFA0-516D273D855E}"/>
    <cellStyle name="40% - Énfasis4 139" xfId="11336" xr:uid="{B284010F-EF0B-46B6-8E8D-38E9A8A9ACCE}"/>
    <cellStyle name="40% - Énfasis4 139 2" xfId="11337" xr:uid="{F713F8F3-898B-47D0-9EFE-9A8444EC513C}"/>
    <cellStyle name="40% - Énfasis4 139_Margen" xfId="41288" xr:uid="{8E3CC9E9-EB40-43CB-9A94-D2A63F495A5D}"/>
    <cellStyle name="40% - Énfasis4 14" xfId="11338" xr:uid="{1CCA5CDD-2716-454D-9699-6CC99B7157D0}"/>
    <cellStyle name="40% - Énfasis4 14 2" xfId="11339" xr:uid="{91220B7C-3F52-411E-BCCA-1068DF7B8CC6}"/>
    <cellStyle name="40% - Énfasis4 14_Margen" xfId="41289" xr:uid="{3EFF476B-D854-467D-A830-7F0646A4237A}"/>
    <cellStyle name="40% - Énfasis4 140" xfId="11340" xr:uid="{E1CE788E-30BA-4ADB-B505-7EE65D4B7BE0}"/>
    <cellStyle name="40% - Énfasis4 140 2" xfId="11341" xr:uid="{F5E45B33-714C-4A82-98D9-EC198D2FCD1C}"/>
    <cellStyle name="40% - Énfasis4 140_Margen" xfId="41290" xr:uid="{DD54D20C-184F-4D8F-8AC2-DFB7A9475E8D}"/>
    <cellStyle name="40% - Énfasis4 141" xfId="11342" xr:uid="{BB2FC22D-BF21-4F24-922B-71BB3B9CA976}"/>
    <cellStyle name="40% - Énfasis4 141 2" xfId="11343" xr:uid="{8EB15444-F997-47E6-9C65-50B1E3CD7C58}"/>
    <cellStyle name="40% - Énfasis4 141_Margen" xfId="41291" xr:uid="{9D716E10-D07B-428B-8F7C-CBD91D930B63}"/>
    <cellStyle name="40% - Énfasis4 142" xfId="11344" xr:uid="{989B59D1-779C-41B6-892E-FDF43E1186EF}"/>
    <cellStyle name="40% - Énfasis4 142 2" xfId="11345" xr:uid="{0C98C1C8-75CA-4BCC-9FA8-F1AC29F5592E}"/>
    <cellStyle name="40% - Énfasis4 142_Margen" xfId="41292" xr:uid="{D5AFBE0E-028A-446D-B22A-E6667371EACD}"/>
    <cellStyle name="40% - Énfasis4 143" xfId="11346" xr:uid="{73793FA6-4941-4EA0-B125-D128900A4103}"/>
    <cellStyle name="40% - Énfasis4 143 2" xfId="11347" xr:uid="{C98C2F01-CDB3-410F-8646-A7357A40AB55}"/>
    <cellStyle name="40% - Énfasis4 143_Margen" xfId="41293" xr:uid="{F1B17D1F-6CA3-47B6-937C-A1C5972F5739}"/>
    <cellStyle name="40% - Énfasis4 144" xfId="11348" xr:uid="{D0E89B65-A37A-416A-A907-5432F1F4E054}"/>
    <cellStyle name="40% - Énfasis4 144 2" xfId="11349" xr:uid="{11D20BD1-1626-4A40-B3AD-9013153C610E}"/>
    <cellStyle name="40% - Énfasis4 144_Margen" xfId="41294" xr:uid="{5BE9181B-8C5F-49F5-AEB7-6B0AA0B42157}"/>
    <cellStyle name="40% - Énfasis4 145" xfId="11350" xr:uid="{B43703AB-6561-4605-834E-B21B68D693C1}"/>
    <cellStyle name="40% - Énfasis4 145 2" xfId="11351" xr:uid="{DB355B68-D71C-44FA-BF21-C269245F33DE}"/>
    <cellStyle name="40% - Énfasis4 145_Margen" xfId="41295" xr:uid="{89AF09E9-E4C3-4AB5-8C4D-51F72E438F0C}"/>
    <cellStyle name="40% - Énfasis4 146" xfId="11352" xr:uid="{F0F656EC-CC98-40F1-B6CE-C941DEBA6ED8}"/>
    <cellStyle name="40% - Énfasis4 146 2" xfId="11353" xr:uid="{0400BFBF-4F82-4E80-9640-9D769A091A53}"/>
    <cellStyle name="40% - Énfasis4 146_Margen" xfId="41296" xr:uid="{F00E8DE3-A114-45BF-8105-7623A322727C}"/>
    <cellStyle name="40% - Énfasis4 147" xfId="11354" xr:uid="{B8B62B1E-78F6-4E59-8792-95374A89A0EB}"/>
    <cellStyle name="40% - Énfasis4 147 2" xfId="11355" xr:uid="{5B1DB2F1-62AA-4A3C-A17A-D7F9B8DF7427}"/>
    <cellStyle name="40% - Énfasis4 147_Margen" xfId="41297" xr:uid="{3EEB7BE0-9DE4-4593-BE19-2EAF1A3C192E}"/>
    <cellStyle name="40% - Énfasis4 148" xfId="11356" xr:uid="{682D2DC7-E199-4B53-B995-F41659F177A1}"/>
    <cellStyle name="40% - Énfasis4 148 2" xfId="11357" xr:uid="{51EBDBC1-A1A1-4B97-99F9-376C99F6E651}"/>
    <cellStyle name="40% - Énfasis4 148_Margen" xfId="41298" xr:uid="{1EED9FD0-33D8-4EA9-AAFE-D4EC9D0E9FAC}"/>
    <cellStyle name="40% - Énfasis4 149" xfId="11358" xr:uid="{D2DE562D-0E9D-4E70-A9A5-663A238E2527}"/>
    <cellStyle name="40% - Énfasis4 149 2" xfId="11359" xr:uid="{AF68CE2B-283A-49A3-B22F-83141DCC72FF}"/>
    <cellStyle name="40% - Énfasis4 149_Margen" xfId="41299" xr:uid="{ECB0C954-5C75-4E5D-8553-13DD3F9C9BF7}"/>
    <cellStyle name="40% - Énfasis4 15" xfId="11360" xr:uid="{1268B47B-372C-4F75-A2AA-40BD53FD71C9}"/>
    <cellStyle name="40% - Énfasis4 15 2" xfId="11361" xr:uid="{AA0FEFA3-2617-4184-974A-79FB8C49338F}"/>
    <cellStyle name="40% - Énfasis4 15_Margen" xfId="41300" xr:uid="{B16532E1-48CD-4D8D-94E0-32BD5EB72390}"/>
    <cellStyle name="40% - Énfasis4 150" xfId="11362" xr:uid="{B146FC8E-742F-4A09-B7CA-293AC262558D}"/>
    <cellStyle name="40% - Énfasis4 150 2" xfId="11363" xr:uid="{770DB2C9-D561-40B5-AE6F-83C87E19D6BF}"/>
    <cellStyle name="40% - Énfasis4 150_Margen" xfId="41301" xr:uid="{453EE1D8-76DE-418F-9175-564310F987C1}"/>
    <cellStyle name="40% - Énfasis4 151" xfId="11364" xr:uid="{815F048D-7123-460C-AD5A-B0EEFC96B208}"/>
    <cellStyle name="40% - Énfasis4 151 2" xfId="11365" xr:uid="{191CEDEB-0239-41E7-9484-7AE4D7D1C9EE}"/>
    <cellStyle name="40% - Énfasis4 151_Margen" xfId="41302" xr:uid="{E99E5A91-3F0E-4345-9BFE-BA95C2F8F290}"/>
    <cellStyle name="40% - Énfasis4 152" xfId="11366" xr:uid="{6B721868-1A2B-4518-A08F-D753CD59F9CE}"/>
    <cellStyle name="40% - Énfasis4 152 2" xfId="11367" xr:uid="{A2F1405C-8746-4C17-8853-597893FA8986}"/>
    <cellStyle name="40% - Énfasis4 152_Margen" xfId="41303" xr:uid="{C3EFDAA9-92A1-4935-823B-DFF7E966D086}"/>
    <cellStyle name="40% - Énfasis4 153" xfId="11368" xr:uid="{E7C82676-B75C-4FAE-B11D-5D6E8EC1BD8D}"/>
    <cellStyle name="40% - Énfasis4 153 2" xfId="11369" xr:uid="{23F2B135-C06B-4D1F-B18B-37EF09BAE1A6}"/>
    <cellStyle name="40% - Énfasis4 153_Margen" xfId="41304" xr:uid="{E9D16768-9A77-4BE3-8668-CA9F2773466C}"/>
    <cellStyle name="40% - Énfasis4 154" xfId="11370" xr:uid="{C9957747-2748-4C36-AC16-C56860246AEC}"/>
    <cellStyle name="40% - Énfasis4 154 2" xfId="11371" xr:uid="{8042B46B-F2C4-4CB8-AB4B-118F10A85BA3}"/>
    <cellStyle name="40% - Énfasis4 154_Margen" xfId="41305" xr:uid="{D2466029-DAF2-47C3-9B0B-5D5E6F337110}"/>
    <cellStyle name="40% - Énfasis4 155" xfId="11372" xr:uid="{8BBB5591-BE8F-4440-A639-246E1F0D3E67}"/>
    <cellStyle name="40% - Énfasis4 155 2" xfId="11373" xr:uid="{64548DF1-D456-45C8-979D-41A94B5CD5A7}"/>
    <cellStyle name="40% - Énfasis4 155_Margen" xfId="41306" xr:uid="{51246525-8418-4F72-B723-B036799F571A}"/>
    <cellStyle name="40% - Énfasis4 156" xfId="11374" xr:uid="{0785AF08-DD34-4470-AC85-5DE2482ABA31}"/>
    <cellStyle name="40% - Énfasis4 156 2" xfId="11375" xr:uid="{64E82E3B-D82D-4F8D-ACE8-26FD864C15F2}"/>
    <cellStyle name="40% - Énfasis4 156_Margen" xfId="41307" xr:uid="{FD14074D-88BD-4CF3-879D-B68021325B7F}"/>
    <cellStyle name="40% - Énfasis4 157" xfId="11376" xr:uid="{541FE2B0-B90C-4364-AD3B-2CDCDBDF3988}"/>
    <cellStyle name="40% - Énfasis4 157 2" xfId="11377" xr:uid="{59099D44-10A2-4FFD-9E70-5C65142B7E9F}"/>
    <cellStyle name="40% - Énfasis4 157_Margen" xfId="41308" xr:uid="{8877BC59-AF2D-43C6-AD40-9E1CA0E7413D}"/>
    <cellStyle name="40% - Énfasis4 158" xfId="11378" xr:uid="{9D574DCF-93FC-490A-A21B-3A1722437131}"/>
    <cellStyle name="40% - Énfasis4 158 2" xfId="11379" xr:uid="{2306F322-0FB2-446E-BBD5-4B637C6727F5}"/>
    <cellStyle name="40% - Énfasis4 158_Margen" xfId="41309" xr:uid="{6A707AAD-00A2-491E-B659-18CBCA9BA5EC}"/>
    <cellStyle name="40% - Énfasis4 159" xfId="11380" xr:uid="{58FDC38C-E158-4109-8BAE-ACF1DBA79F00}"/>
    <cellStyle name="40% - Énfasis4 159 2" xfId="11381" xr:uid="{E38B02D4-8030-4763-A808-155B87130F5C}"/>
    <cellStyle name="40% - Énfasis4 159_Margen" xfId="41310" xr:uid="{DE6B6F79-9F8F-4D06-B4A4-12DD9B56D8C7}"/>
    <cellStyle name="40% - Énfasis4 16" xfId="11382" xr:uid="{2764B0A7-9EC8-4B83-A201-00139B276CB1}"/>
    <cellStyle name="40% - Énfasis4 16 2" xfId="11383" xr:uid="{F2572DDC-F60A-4B5F-A6A0-C9AB25C641B9}"/>
    <cellStyle name="40% - Énfasis4 16_Margen" xfId="41311" xr:uid="{492895F3-09C8-472F-A665-5FE5A3A8D40F}"/>
    <cellStyle name="40% - Énfasis4 160" xfId="11384" xr:uid="{05DD64CC-719F-4A36-BAFB-79B8F45DD398}"/>
    <cellStyle name="40% - Énfasis4 160 2" xfId="11385" xr:uid="{B8F538FE-29A0-4D57-9045-82AB32831341}"/>
    <cellStyle name="40% - Énfasis4 160_Margen" xfId="41312" xr:uid="{D76A9FAA-F7E8-4E4C-AB39-48D369A8FD97}"/>
    <cellStyle name="40% - Énfasis4 161" xfId="11386" xr:uid="{70241C02-9A5F-4807-A0F5-A7ADA7FDB984}"/>
    <cellStyle name="40% - Énfasis4 161 2" xfId="11387" xr:uid="{8ABAFF6A-0231-4275-A312-07FF21A30815}"/>
    <cellStyle name="40% - Énfasis4 161_Margen" xfId="41313" xr:uid="{4A1740C8-538F-46FD-8369-F23A7A96256E}"/>
    <cellStyle name="40% - Énfasis4 162" xfId="11388" xr:uid="{23FDFB9F-887A-427D-B3A8-C0C1F07B2FFC}"/>
    <cellStyle name="40% - Énfasis4 162 2" xfId="11389" xr:uid="{7628CC64-1AAE-4FA0-913F-4CF8CE9E3DB7}"/>
    <cellStyle name="40% - Énfasis4 162_Margen" xfId="41314" xr:uid="{C52C211E-E86C-43DB-89CB-B661A2012A79}"/>
    <cellStyle name="40% - Énfasis4 163" xfId="11390" xr:uid="{A0AB8479-21E4-48D7-93F9-26A96EC25E91}"/>
    <cellStyle name="40% - Énfasis4 163 2" xfId="11391" xr:uid="{9BBB3979-9599-4219-9391-6DCA30A34A74}"/>
    <cellStyle name="40% - Énfasis4 163_Margen" xfId="41315" xr:uid="{6EAE1480-5501-44FB-B6B0-5C7AADC4BF57}"/>
    <cellStyle name="40% - Énfasis4 164" xfId="11392" xr:uid="{BD52DE20-6B0E-4941-99C8-752185D19909}"/>
    <cellStyle name="40% - Énfasis4 164 2" xfId="11393" xr:uid="{0017D21A-AA04-448F-942A-77626A4F4C0D}"/>
    <cellStyle name="40% - Énfasis4 164_Margen" xfId="41316" xr:uid="{A2729197-0A83-44A6-9E60-09832727A84B}"/>
    <cellStyle name="40% - Énfasis4 165" xfId="11394" xr:uid="{FA4CEC4A-87FB-4607-BD70-0CC143BDD8AA}"/>
    <cellStyle name="40% - Énfasis4 165 2" xfId="11395" xr:uid="{8EC0753D-9D8E-4ED6-8324-54FA1645D45F}"/>
    <cellStyle name="40% - Énfasis4 165_Margen" xfId="41317" xr:uid="{86B45724-3E26-481A-B68E-09995BC21860}"/>
    <cellStyle name="40% - Énfasis4 166" xfId="11396" xr:uid="{DF233320-DCAB-4F63-9799-709A0AB20E2E}"/>
    <cellStyle name="40% - Énfasis4 166 2" xfId="11397" xr:uid="{0EC85DA2-7653-4769-B667-CA2BC40DCDB7}"/>
    <cellStyle name="40% - Énfasis4 166_Margen" xfId="41318" xr:uid="{04A35B9C-936C-4764-91EA-BF734CF3D65C}"/>
    <cellStyle name="40% - Énfasis4 167" xfId="11398" xr:uid="{91C1B6CF-3C25-417E-B980-7783BDA915C8}"/>
    <cellStyle name="40% - Énfasis4 167 2" xfId="11399" xr:uid="{7CBC61F5-71FF-4B37-ACB4-26FF0652113C}"/>
    <cellStyle name="40% - Énfasis4 167_Margen" xfId="41319" xr:uid="{A16F1B93-FCA2-40D7-902F-89269EF60BD3}"/>
    <cellStyle name="40% - Énfasis4 168" xfId="11400" xr:uid="{B308D222-563B-407F-8096-0604D151CB5F}"/>
    <cellStyle name="40% - Énfasis4 168 2" xfId="11401" xr:uid="{6CDACCF5-0CA8-4064-BA80-02D1B194CB49}"/>
    <cellStyle name="40% - Énfasis4 168_Margen" xfId="41320" xr:uid="{1064612F-8EA6-4B5F-AF8B-3C66667A0856}"/>
    <cellStyle name="40% - Énfasis4 169" xfId="11402" xr:uid="{42AB5EFC-8CED-4B2A-8FCF-C87BDACA3495}"/>
    <cellStyle name="40% - Énfasis4 169 2" xfId="11403" xr:uid="{396E8D2A-84B0-4C1B-9E4B-AE587F8C9D87}"/>
    <cellStyle name="40% - Énfasis4 169_Margen" xfId="41321" xr:uid="{3039E5A8-1669-431E-B743-FB84C62A9C0B}"/>
    <cellStyle name="40% - Énfasis4 17" xfId="11404" xr:uid="{776EF1C5-C36D-4CD4-8806-4547CAEAFDDF}"/>
    <cellStyle name="40% - Énfasis4 17 2" xfId="11405" xr:uid="{68861339-41F3-4246-83F5-FA7BBF5D0F5D}"/>
    <cellStyle name="40% - Énfasis4 17_Margen" xfId="41322" xr:uid="{5A33C78A-35F4-4D8C-80DE-292B92333D82}"/>
    <cellStyle name="40% - Énfasis4 170" xfId="11406" xr:uid="{0593778C-D5CD-4EA1-985F-E2DDFE1E2F84}"/>
    <cellStyle name="40% - Énfasis4 170 2" xfId="11407" xr:uid="{2E4ECE74-A140-4672-9BFC-C62E9EB7FA4C}"/>
    <cellStyle name="40% - Énfasis4 170_Margen" xfId="41323" xr:uid="{D5EA7156-15C5-41D8-B217-62FCDDC63612}"/>
    <cellStyle name="40% - Énfasis4 171" xfId="11408" xr:uid="{88536212-5B01-4CB4-A348-5E9E238635B9}"/>
    <cellStyle name="40% - Énfasis4 171 2" xfId="11409" xr:uid="{D8AE760A-A1A3-4C1A-85D2-F54FF3BC44BC}"/>
    <cellStyle name="40% - Énfasis4 171_Margen" xfId="41324" xr:uid="{61D34B78-51D0-4BD0-92E3-6B3FEA9ABFFA}"/>
    <cellStyle name="40% - Énfasis4 172" xfId="11410" xr:uid="{D064FEAA-783B-4269-A10A-383155C2EE3D}"/>
    <cellStyle name="40% - Énfasis4 172 2" xfId="11411" xr:uid="{05E9FB53-3EA8-4333-89A5-07413CC5D1A3}"/>
    <cellStyle name="40% - Énfasis4 172_Margen" xfId="41325" xr:uid="{E0F5677D-357A-45E3-AC8C-38D5427B95DB}"/>
    <cellStyle name="40% - Énfasis4 173" xfId="11412" xr:uid="{A3FBF93A-0A65-4FDD-A135-CE3DEC0B8079}"/>
    <cellStyle name="40% - Énfasis4 173 2" xfId="11413" xr:uid="{6EEAF344-F569-4BC0-A8EF-67702E303715}"/>
    <cellStyle name="40% - Énfasis4 173_Margen" xfId="41326" xr:uid="{A758A96C-156E-44FA-8C5B-0B938D9727D5}"/>
    <cellStyle name="40% - Énfasis4 174" xfId="11414" xr:uid="{3780BDC5-4323-4AF8-A6F0-E2ACE9D50A71}"/>
    <cellStyle name="40% - Énfasis4 174 2" xfId="11415" xr:uid="{3B378F20-619C-48A4-83F0-C75B26996A65}"/>
    <cellStyle name="40% - Énfasis4 174_Margen" xfId="41327" xr:uid="{C564F677-6165-4746-8711-B9B3D99A945A}"/>
    <cellStyle name="40% - Énfasis4 175" xfId="11416" xr:uid="{0DA43CF7-B249-493E-B0E9-B10B502C874C}"/>
    <cellStyle name="40% - Énfasis4 175 2" xfId="11417" xr:uid="{E73EE46F-9B86-40A0-96C4-B465EF8C2A41}"/>
    <cellStyle name="40% - Énfasis4 175_Margen" xfId="41328" xr:uid="{4C6BC830-FE00-40ED-A640-E43B2799D700}"/>
    <cellStyle name="40% - Énfasis4 176" xfId="11418" xr:uid="{7AF14E08-BE4D-4494-B1B4-11A0D5B053E2}"/>
    <cellStyle name="40% - Énfasis4 176 2" xfId="11419" xr:uid="{B16621B9-E8B8-4891-AE2E-4D7304752246}"/>
    <cellStyle name="40% - Énfasis4 176_Margen" xfId="41329" xr:uid="{6F18AA9C-82D1-4F97-A59F-A796D788AA02}"/>
    <cellStyle name="40% - Énfasis4 177" xfId="11420" xr:uid="{FAC393F8-1335-4288-917F-6C704DAC664D}"/>
    <cellStyle name="40% - Énfasis4 177 2" xfId="11421" xr:uid="{102288AF-01B7-4276-9C5E-5BE6B7E2B4C4}"/>
    <cellStyle name="40% - Énfasis4 177_Margen" xfId="41330" xr:uid="{7B2D883B-8E20-4BF1-9B92-C471520DD6FB}"/>
    <cellStyle name="40% - Énfasis4 178" xfId="11422" xr:uid="{83055EE7-62B7-4D82-A0CE-A5130CA19B28}"/>
    <cellStyle name="40% - Énfasis4 178 2" xfId="11423" xr:uid="{F0B61E3D-86BF-4EB1-923A-073D207F44C0}"/>
    <cellStyle name="40% - Énfasis4 178_Margen" xfId="41331" xr:uid="{A4616B3C-8F4E-4A1D-9A61-FDA423F72BD0}"/>
    <cellStyle name="40% - Énfasis4 179" xfId="11424" xr:uid="{4B88BC90-C930-4021-88FA-A36DA8CB623B}"/>
    <cellStyle name="40% - Énfasis4 179 2" xfId="11425" xr:uid="{6D827FCA-63EB-4442-B78F-EDE8F83FEF9A}"/>
    <cellStyle name="40% - Énfasis4 179_Margen" xfId="41332" xr:uid="{5D3617A4-ED38-4202-B061-196970352E6C}"/>
    <cellStyle name="40% - Énfasis4 18" xfId="11426" xr:uid="{AFB430B2-9AA9-4975-B5B5-A6690753C333}"/>
    <cellStyle name="40% - Énfasis4 18 2" xfId="11427" xr:uid="{F4FD4C83-F122-4E58-8909-E36F1BD706F6}"/>
    <cellStyle name="40% - Énfasis4 18_Margen" xfId="41333" xr:uid="{3344FAE8-FB36-4C3A-8D27-3C37DCE13DB4}"/>
    <cellStyle name="40% - Énfasis4 180" xfId="11428" xr:uid="{1C6DADAF-9D22-434B-A887-8C654B2D6663}"/>
    <cellStyle name="40% - Énfasis4 180 2" xfId="11429" xr:uid="{92B8E84F-12BF-4C4D-9D37-434BB674D5D5}"/>
    <cellStyle name="40% - Énfasis4 180_Margen" xfId="41334" xr:uid="{BB9EE819-4646-4992-9721-ACF5EE76E19D}"/>
    <cellStyle name="40% - Énfasis4 181" xfId="11430" xr:uid="{8594C9AD-3D0A-41F0-A814-F72EBD933C93}"/>
    <cellStyle name="40% - Énfasis4 181 2" xfId="11431" xr:uid="{C677EDF6-4ADE-4777-9242-A386353BC7A3}"/>
    <cellStyle name="40% - Énfasis4 181_Margen" xfId="41335" xr:uid="{63970822-24E1-4FDE-AC00-ABFD9A078BCD}"/>
    <cellStyle name="40% - Énfasis4 182" xfId="11432" xr:uid="{312F68CC-4C04-4D28-8237-EFB0ADB2182E}"/>
    <cellStyle name="40% - Énfasis4 182 2" xfId="11433" xr:uid="{C1725CC2-8DE5-4610-BA0D-EFEC83869E28}"/>
    <cellStyle name="40% - Énfasis4 182_Margen" xfId="41336" xr:uid="{893C642F-885F-4CD0-BA7A-B7C030599579}"/>
    <cellStyle name="40% - Énfasis4 183" xfId="11434" xr:uid="{B7C6E5E7-5176-4BDC-A70E-BFDA5B8F6ABA}"/>
    <cellStyle name="40% - Énfasis4 183 2" xfId="11435" xr:uid="{23AC8A9A-4BFA-472D-A847-A520A60EADE1}"/>
    <cellStyle name="40% - Énfasis4 183_Margen" xfId="41337" xr:uid="{85122BCA-B4C0-4312-9461-BD34C759C91D}"/>
    <cellStyle name="40% - Énfasis4 184" xfId="11436" xr:uid="{DA5BA0C5-F967-4E13-BB55-A2F27A8EDBE6}"/>
    <cellStyle name="40% - Énfasis4 184 2" xfId="11437" xr:uid="{F04A8140-A373-490C-B8D0-08577520F534}"/>
    <cellStyle name="40% - Énfasis4 184_Margen" xfId="41338" xr:uid="{67F127AA-00FC-4A20-9596-59F43436E3E8}"/>
    <cellStyle name="40% - Énfasis4 19" xfId="11438" xr:uid="{D12D02FB-F434-4CAC-90BD-F0FC2A3FDBF7}"/>
    <cellStyle name="40% - Énfasis4 19 2" xfId="11439" xr:uid="{018DF8E1-989D-463B-B20E-5215ADF213B7}"/>
    <cellStyle name="40% - Énfasis4 19_Margen" xfId="41339" xr:uid="{3DB5A3B7-1771-4989-8A9C-2810FFF50687}"/>
    <cellStyle name="40% - Énfasis4 2" xfId="621" xr:uid="{1BBF1548-2982-4B6D-9380-DAFE2875D890}"/>
    <cellStyle name="40% - Énfasis4 2 10" xfId="622" xr:uid="{4721CB7E-0EAA-4006-B9DC-2D03012EA36B}"/>
    <cellStyle name="40% - Énfasis4 2 11" xfId="623" xr:uid="{750BA6C1-5119-44FE-893A-8F3146DA2B54}"/>
    <cellStyle name="40% - Énfasis4 2 12" xfId="624" xr:uid="{18A59F01-52E7-446C-A4B6-F1C3B97A5FBF}"/>
    <cellStyle name="40% - Énfasis4 2 13" xfId="625" xr:uid="{A09FBEE0-4363-462C-8A51-1364C20EE9B8}"/>
    <cellStyle name="40% - Énfasis4 2 14" xfId="626" xr:uid="{E57BE0B1-1130-43CA-A09B-7B74AD2575FA}"/>
    <cellStyle name="40% - Énfasis4 2 15" xfId="627" xr:uid="{FED0FCEA-A829-49D3-BE77-6FC174B1164E}"/>
    <cellStyle name="40% - Énfasis4 2 16" xfId="628" xr:uid="{B31DB22D-F27E-494B-AAF2-FDFE06448982}"/>
    <cellStyle name="40% - Énfasis4 2 17" xfId="629" xr:uid="{6D34F5EE-35EB-447D-82DA-34C3A240A561}"/>
    <cellStyle name="40% - Énfasis4 2 18" xfId="630" xr:uid="{08BE9BE4-9B64-4ED2-902C-FE388792E2E0}"/>
    <cellStyle name="40% - Énfasis4 2 19" xfId="48648" xr:uid="{48773F70-9F6A-486D-AE2F-D78942397BAC}"/>
    <cellStyle name="40% - Énfasis4 2 2" xfId="631" xr:uid="{CAE995C7-0FC3-4959-BF43-3FE57D587C65}"/>
    <cellStyle name="40% - Énfasis4 2 2 2" xfId="41340" xr:uid="{7D81D0FD-7D2D-4D30-B4DB-D37BB8044FE3}"/>
    <cellStyle name="40% - Énfasis4 2 2 3" xfId="41341" xr:uid="{C25792EA-9B9D-440E-AC8D-40634ED44233}"/>
    <cellStyle name="40% - Énfasis4 2 2 4" xfId="41342" xr:uid="{FF585A4D-F5CD-4466-9C29-E518D79D3DF3}"/>
    <cellStyle name="40% - Énfasis4 2 2 5" xfId="41343" xr:uid="{0ED04690-00F0-40B7-A75B-B11FC6DD9CE2}"/>
    <cellStyle name="40% - Énfasis4 2 2 6" xfId="48649" xr:uid="{BF6E6176-1948-4054-8CB4-B4AB28BFD710}"/>
    <cellStyle name="40% - Énfasis4 2 3" xfId="632" xr:uid="{605D6E31-788A-4352-8742-5B6A52CFC3CC}"/>
    <cellStyle name="40% - Énfasis4 2 4" xfId="633" xr:uid="{A9F77A58-03C6-4640-BDA5-0A7DC6FE9ED6}"/>
    <cellStyle name="40% - Énfasis4 2 5" xfId="634" xr:uid="{6178A200-2828-4B6A-B00B-E0B4DFB9FE26}"/>
    <cellStyle name="40% - Énfasis4 2 6" xfId="635" xr:uid="{6C596921-DDAE-4DF2-A537-01272A1365F9}"/>
    <cellStyle name="40% - Énfasis4 2 7" xfId="636" xr:uid="{AF4B6B1B-68DC-4761-8CA8-9699EF55FB9E}"/>
    <cellStyle name="40% - Énfasis4 2 8" xfId="637" xr:uid="{F82DC32D-1AC3-4E2F-8415-D55A733844EF}"/>
    <cellStyle name="40% - Énfasis4 2 9" xfId="638" xr:uid="{38F75C70-84C1-404D-A0E7-581BBA42C294}"/>
    <cellStyle name="40% - Énfasis4 2_Margen" xfId="41344" xr:uid="{911FD9E5-AAED-4D8E-BA61-4989FCCEC43C}"/>
    <cellStyle name="40% - Énfasis4 20" xfId="11440" xr:uid="{0F411EAC-886A-4317-BBD5-DAA14ED212D7}"/>
    <cellStyle name="40% - Énfasis4 20 2" xfId="11441" xr:uid="{6C22134D-9F8E-442E-8571-CB8DF6A52A52}"/>
    <cellStyle name="40% - Énfasis4 20_Margen" xfId="41345" xr:uid="{98D4B34F-6D5E-486F-A901-F124D5E9CA74}"/>
    <cellStyle name="40% - Énfasis4 21" xfId="11442" xr:uid="{A7F0C0FF-663E-4A11-9FE8-1ED029DFB131}"/>
    <cellStyle name="40% - Énfasis4 21 2" xfId="11443" xr:uid="{D5FF1CEB-C032-4A2D-A53F-011CCF86393B}"/>
    <cellStyle name="40% - Énfasis4 21_Margen" xfId="41346" xr:uid="{65605F79-5957-4E16-A098-720407D9E4F0}"/>
    <cellStyle name="40% - Énfasis4 22" xfId="11444" xr:uid="{9F627EA4-7974-41BD-AA76-9BF6ABC3EC34}"/>
    <cellStyle name="40% - Énfasis4 22 2" xfId="11445" xr:uid="{A1B66206-F679-467F-9653-31735B5ADF80}"/>
    <cellStyle name="40% - Énfasis4 22_Margen" xfId="41347" xr:uid="{0E5E2A13-58AF-42E2-94A1-C23B94800D2A}"/>
    <cellStyle name="40% - Énfasis4 23" xfId="11446" xr:uid="{47149695-20C1-452E-A806-4D8DA961824F}"/>
    <cellStyle name="40% - Énfasis4 23 2" xfId="11447" xr:uid="{6A6988A6-814E-4481-ADE9-877473B0DA5B}"/>
    <cellStyle name="40% - Énfasis4 23_Margen" xfId="41348" xr:uid="{280EB1DA-65DC-4367-AC1A-6CD02DB52114}"/>
    <cellStyle name="40% - Énfasis4 24" xfId="11448" xr:uid="{DF642409-FD73-4AFB-BB01-1AFF9A546FC0}"/>
    <cellStyle name="40% - Énfasis4 24 2" xfId="11449" xr:uid="{1549EE73-6CB2-44BC-B05F-449F8925B24A}"/>
    <cellStyle name="40% - Énfasis4 24_Margen" xfId="41349" xr:uid="{37E52BC4-04D6-4CE4-B11C-66111013CBAC}"/>
    <cellStyle name="40% - Énfasis4 25" xfId="11450" xr:uid="{7190BE05-76C0-4A12-BF30-E249C76F5C95}"/>
    <cellStyle name="40% - Énfasis4 25 2" xfId="11451" xr:uid="{E9B3218F-D32B-4593-8E0E-C378753865A4}"/>
    <cellStyle name="40% - Énfasis4 25_Margen" xfId="41350" xr:uid="{FDE8914D-ED9B-47B4-9448-1580E6D266E7}"/>
    <cellStyle name="40% - Énfasis4 26" xfId="11452" xr:uid="{2C5B0AF5-B332-4D8A-907F-C8BFBB5F0732}"/>
    <cellStyle name="40% - Énfasis4 26 2" xfId="11453" xr:uid="{42D18920-C21E-4805-A95C-89B458AFAB50}"/>
    <cellStyle name="40% - Énfasis4 26_Margen" xfId="41351" xr:uid="{08FEADDC-C3F8-43ED-8C09-829C45ED04F4}"/>
    <cellStyle name="40% - Énfasis4 27" xfId="11454" xr:uid="{D741EC15-2635-497D-BAA5-58DCC61A76D7}"/>
    <cellStyle name="40% - Énfasis4 27 2" xfId="11455" xr:uid="{80203DDD-981B-41DC-A6D3-A6C188EB315C}"/>
    <cellStyle name="40% - Énfasis4 27_Margen" xfId="41352" xr:uid="{2C0793FA-0C7E-49F8-8F33-75F878EAC8B1}"/>
    <cellStyle name="40% - Énfasis4 28" xfId="11456" xr:uid="{A7418549-B957-4F46-B89A-C3045C77878E}"/>
    <cellStyle name="40% - Énfasis4 28 2" xfId="11457" xr:uid="{ED1DB655-B31A-4EC2-9290-4A15FDD31A05}"/>
    <cellStyle name="40% - Énfasis4 28_Margen" xfId="41353" xr:uid="{2E8AEA60-723D-4831-BC2A-ED6F56746343}"/>
    <cellStyle name="40% - Énfasis4 29" xfId="11458" xr:uid="{765ECE41-6EE0-4DBD-A1B8-FC9BF8CC79F7}"/>
    <cellStyle name="40% - Énfasis4 29 2" xfId="11459" xr:uid="{16980DA9-5C14-4485-979E-CC547AB3809B}"/>
    <cellStyle name="40% - Énfasis4 29_Margen" xfId="41354" xr:uid="{9D1AD178-F5BA-482E-A236-AD12769D6BD3}"/>
    <cellStyle name="40% - Énfasis4 3" xfId="639" xr:uid="{032D9D88-0382-40A2-97E9-03D7E48B1EFC}"/>
    <cellStyle name="40% - Énfasis4 3 10" xfId="640" xr:uid="{5BF16B96-B06B-41C2-8D70-D33846BE5EFA}"/>
    <cellStyle name="40% - Énfasis4 3 11" xfId="641" xr:uid="{611FECD0-7D66-4F76-9585-3D045FC9FE26}"/>
    <cellStyle name="40% - Énfasis4 3 12" xfId="642" xr:uid="{7546007E-8507-4CB6-8334-44C367E332AB}"/>
    <cellStyle name="40% - Énfasis4 3 13" xfId="643" xr:uid="{7E4151FB-3ABF-4A15-8EF2-3CB5D93862AE}"/>
    <cellStyle name="40% - Énfasis4 3 14" xfId="644" xr:uid="{EE8C2390-635B-4833-8671-D944848036BE}"/>
    <cellStyle name="40% - Énfasis4 3 15" xfId="645" xr:uid="{A69EA760-2DA0-4BE9-8A66-5E214D9F66FC}"/>
    <cellStyle name="40% - Énfasis4 3 16" xfId="646" xr:uid="{FC6EBBBF-68E8-4BB8-AF2F-98CA19EBA67D}"/>
    <cellStyle name="40% - Énfasis4 3 17" xfId="647" xr:uid="{3FFF5CBE-45BF-4644-A140-270871BA6F0E}"/>
    <cellStyle name="40% - Énfasis4 3 18" xfId="648" xr:uid="{3FE00FB2-889D-4BB8-BFD5-8700D1122D50}"/>
    <cellStyle name="40% - Énfasis4 3 19" xfId="48650" xr:uid="{768AB3CD-8316-4BCB-BE6D-8DED8D364265}"/>
    <cellStyle name="40% - Énfasis4 3 2" xfId="649" xr:uid="{8CBED951-9DE6-4E7C-A92D-ACF482259E2D}"/>
    <cellStyle name="40% - Énfasis4 3 2 2" xfId="48651" xr:uid="{1336A8CD-27AF-4401-9855-CFF3FF582591}"/>
    <cellStyle name="40% - Énfasis4 3 2 3" xfId="50475" xr:uid="{36F8E323-8D66-4CD4-8067-0AF725F103AE}"/>
    <cellStyle name="40% - Énfasis4 3 20" xfId="49584" xr:uid="{A19A17F8-0077-4730-95F1-9ED7C53533BB}"/>
    <cellStyle name="40% - Énfasis4 3 3" xfId="650" xr:uid="{66F1D60F-6C3F-4B11-8786-1A353C52CC9B}"/>
    <cellStyle name="40% - Énfasis4 3 4" xfId="651" xr:uid="{419FD9CC-95BD-4AAF-8FC6-E6F0E8350B12}"/>
    <cellStyle name="40% - Énfasis4 3 5" xfId="652" xr:uid="{BBE2DCD8-3910-49DA-970A-880CA6CDD456}"/>
    <cellStyle name="40% - Énfasis4 3 6" xfId="653" xr:uid="{C1BCA14F-69D8-47A5-94F6-35BB55643404}"/>
    <cellStyle name="40% - Énfasis4 3 7" xfId="654" xr:uid="{74F9FCC8-81EC-43A0-AA20-B5F7AFA351B9}"/>
    <cellStyle name="40% - Énfasis4 3 8" xfId="655" xr:uid="{B95DFF79-AF8A-4176-B049-D630B58039A4}"/>
    <cellStyle name="40% - Énfasis4 3 9" xfId="656" xr:uid="{EFC40D2B-032D-409F-A23C-B517D63B2FB8}"/>
    <cellStyle name="40% - Énfasis4 3_Margen" xfId="41355" xr:uid="{D6F78037-7561-49C5-B625-E09674406C89}"/>
    <cellStyle name="40% - Énfasis4 30" xfId="11460" xr:uid="{51ECEB08-4B06-4579-BED4-D80271ED9566}"/>
    <cellStyle name="40% - Énfasis4 30 2" xfId="11461" xr:uid="{8F6280C1-B5DD-4B15-B78F-EBAB23831934}"/>
    <cellStyle name="40% - Énfasis4 30_Margen" xfId="41356" xr:uid="{F59EA3F3-ECD6-4282-B196-7BAE0516532F}"/>
    <cellStyle name="40% - Énfasis4 31" xfId="11462" xr:uid="{6D41C4B2-5ADA-453A-843C-FE6011C8FFC3}"/>
    <cellStyle name="40% - Énfasis4 31 2" xfId="11463" xr:uid="{C9BF0E4C-FBFF-43E7-A9F4-C99BA6AF3D1F}"/>
    <cellStyle name="40% - Énfasis4 31_Margen" xfId="41357" xr:uid="{0ED2EDBC-822C-43EC-BF4E-7ACFDB67C029}"/>
    <cellStyle name="40% - Énfasis4 32" xfId="11464" xr:uid="{C6A853F4-DCDD-4B27-9221-359F4C2FB1ED}"/>
    <cellStyle name="40% - Énfasis4 32 2" xfId="11465" xr:uid="{6F572EF6-397A-4087-97B4-D34C9557700B}"/>
    <cellStyle name="40% - Énfasis4 32_Margen" xfId="41358" xr:uid="{DFD0A815-4FBE-41F2-9F05-9D3FEE67FCF0}"/>
    <cellStyle name="40% - Énfasis4 33" xfId="11466" xr:uid="{469B6E06-81CB-46E7-A241-BA116BEB97A5}"/>
    <cellStyle name="40% - Énfasis4 33 2" xfId="11467" xr:uid="{0B62FA96-71AD-411E-BFFD-75B008012AB8}"/>
    <cellStyle name="40% - Énfasis4 33_Margen" xfId="41359" xr:uid="{C6B445A3-2650-4268-B3DA-820C8EC7D1D9}"/>
    <cellStyle name="40% - Énfasis4 34" xfId="11468" xr:uid="{50D54D8A-D6BC-4411-A8AF-131AE400D7B4}"/>
    <cellStyle name="40% - Énfasis4 34 2" xfId="11469" xr:uid="{0C213FF0-B209-4DFB-A02B-EF4C9C14E48E}"/>
    <cellStyle name="40% - Énfasis4 34_Margen" xfId="41360" xr:uid="{51C8D36D-5D70-420F-80A6-4D002C75CD2E}"/>
    <cellStyle name="40% - Énfasis4 35" xfId="11470" xr:uid="{6B52FB58-73E0-4B88-A72E-BFD4FBDB9EB0}"/>
    <cellStyle name="40% - Énfasis4 35 2" xfId="11471" xr:uid="{800D7EA4-3085-44A4-9F20-6D16FC179A00}"/>
    <cellStyle name="40% - Énfasis4 35_Margen" xfId="41361" xr:uid="{E918F926-57CE-48CB-9407-F49E8E3B67EB}"/>
    <cellStyle name="40% - Énfasis4 36" xfId="11472" xr:uid="{F66759CA-5133-4608-A5E7-F9EA43A329DF}"/>
    <cellStyle name="40% - Énfasis4 36 2" xfId="11473" xr:uid="{D8D16767-4C79-4686-94C8-B00AF7C15DE4}"/>
    <cellStyle name="40% - Énfasis4 36_Margen" xfId="41362" xr:uid="{3D05DB1D-CF79-48F3-A683-D6FD21FBD4AE}"/>
    <cellStyle name="40% - Énfasis4 37" xfId="11474" xr:uid="{D4953173-C8B9-43F0-B159-6804B742092F}"/>
    <cellStyle name="40% - Énfasis4 37 2" xfId="11475" xr:uid="{672155C4-2777-4B5C-8701-1E8863652551}"/>
    <cellStyle name="40% - Énfasis4 37_Margen" xfId="41363" xr:uid="{16DAF439-3B89-41FF-A420-6B952FFC177A}"/>
    <cellStyle name="40% - Énfasis4 38" xfId="11476" xr:uid="{C2F8354B-15AF-41BF-9E72-40CE5B59BF0B}"/>
    <cellStyle name="40% - Énfasis4 38 2" xfId="11477" xr:uid="{FAE62EB1-824D-4770-B508-260EED0187A2}"/>
    <cellStyle name="40% - Énfasis4 38_Margen" xfId="41364" xr:uid="{966BD775-2DCC-4495-8FAF-8813D218EB08}"/>
    <cellStyle name="40% - Énfasis4 39" xfId="11478" xr:uid="{D41B1635-67AF-4EFD-8B34-163A0BD024BD}"/>
    <cellStyle name="40% - Énfasis4 39 2" xfId="11479" xr:uid="{B737279A-3E7E-4C61-979B-B482586C8ADF}"/>
    <cellStyle name="40% - Énfasis4 39_Margen" xfId="41365" xr:uid="{13E55271-4D95-4576-8854-3E64C6C89743}"/>
    <cellStyle name="40% - Énfasis4 4" xfId="657" xr:uid="{80823123-1A6B-4F15-8580-D1906182FA34}"/>
    <cellStyle name="40% - Énfasis4 4 10" xfId="658" xr:uid="{87676582-7965-4B2C-9923-39E16AD1BF2B}"/>
    <cellStyle name="40% - Énfasis4 4 11" xfId="659" xr:uid="{0DA4EB76-6E62-4273-B1D9-AB665565867A}"/>
    <cellStyle name="40% - Énfasis4 4 12" xfId="660" xr:uid="{B9FA4CDF-DEFC-4E89-B0E4-5CA3138DC71C}"/>
    <cellStyle name="40% - Énfasis4 4 13" xfId="661" xr:uid="{4F3298A7-AD98-410B-94CA-DBA7623E1344}"/>
    <cellStyle name="40% - Énfasis4 4 14" xfId="662" xr:uid="{3C4A8808-82C0-4796-8A55-1C02356CF115}"/>
    <cellStyle name="40% - Énfasis4 4 15" xfId="663" xr:uid="{8190107F-494F-4186-86B9-6B1E4B4D31A3}"/>
    <cellStyle name="40% - Énfasis4 4 16" xfId="664" xr:uid="{0652A163-9679-479D-8C54-5E9D2431EE6D}"/>
    <cellStyle name="40% - Énfasis4 4 17" xfId="665" xr:uid="{2042F03D-1D76-4E59-B536-9E00FE53D937}"/>
    <cellStyle name="40% - Énfasis4 4 18" xfId="666" xr:uid="{826EBF83-DAD7-419A-B5E8-7468D70E6884}"/>
    <cellStyle name="40% - Énfasis4 4 19" xfId="48652" xr:uid="{850F53CD-C493-4961-B721-6FFB3F644B49}"/>
    <cellStyle name="40% - Énfasis4 4 2" xfId="667" xr:uid="{7C233FEC-7241-4956-A3DD-22200FAC4DCF}"/>
    <cellStyle name="40% - Énfasis4 4 3" xfId="668" xr:uid="{69E8AF64-E2C6-4CD8-A3A2-EF3BB73DFDB5}"/>
    <cellStyle name="40% - Énfasis4 4 4" xfId="669" xr:uid="{B715C3EC-1576-4789-9DB4-71FBC226AD5A}"/>
    <cellStyle name="40% - Énfasis4 4 5" xfId="670" xr:uid="{A3959845-F619-4F6A-A6D2-2C98B00FB237}"/>
    <cellStyle name="40% - Énfasis4 4 6" xfId="671" xr:uid="{E43B987D-3E8A-4282-940F-367BD6E0EFC0}"/>
    <cellStyle name="40% - Énfasis4 4 7" xfId="672" xr:uid="{0273EEDF-BD19-4620-946F-238978131772}"/>
    <cellStyle name="40% - Énfasis4 4 8" xfId="673" xr:uid="{3EACB150-C8E6-4E31-B129-8C10AC31B802}"/>
    <cellStyle name="40% - Énfasis4 4 9" xfId="674" xr:uid="{03DBDCA9-B48E-4982-9238-87D9C91BC3A2}"/>
    <cellStyle name="40% - Énfasis4 4_Margen" xfId="41366" xr:uid="{4B68C029-94B9-4ED6-BA42-94FD11265846}"/>
    <cellStyle name="40% - Énfasis4 40" xfId="11480" xr:uid="{FBC2A761-A1DA-457A-87E2-A947755AD8A8}"/>
    <cellStyle name="40% - Énfasis4 40 2" xfId="11481" xr:uid="{26A9B6B7-6D6A-42A4-B6E2-DAFF223299C4}"/>
    <cellStyle name="40% - Énfasis4 40_Margen" xfId="41367" xr:uid="{E2E6B4E3-F302-4604-BAE1-C6FDB446A47C}"/>
    <cellStyle name="40% - Énfasis4 41" xfId="11482" xr:uid="{2B3CDE97-CFC7-430A-80AB-5D55290A86B9}"/>
    <cellStyle name="40% - Énfasis4 41 2" xfId="11483" xr:uid="{55E2DED3-F211-4854-8D2D-B6D7BED4E8C1}"/>
    <cellStyle name="40% - Énfasis4 41_Margen" xfId="41368" xr:uid="{4E3AAA48-B4DD-4A90-8FA4-140F1487EC28}"/>
    <cellStyle name="40% - Énfasis4 42" xfId="11484" xr:uid="{6F0EE638-D53A-4D00-8C5B-190F244D23B5}"/>
    <cellStyle name="40% - Énfasis4 42 2" xfId="11485" xr:uid="{7CD19173-E863-4343-AD1E-2B3A77F65711}"/>
    <cellStyle name="40% - Énfasis4 42_Margen" xfId="41369" xr:uid="{CDE6F928-827F-455E-87FF-B9593AB6AF3F}"/>
    <cellStyle name="40% - Énfasis4 43" xfId="11486" xr:uid="{B5ACB332-71C7-4955-A8DC-DF9CB2C1E9C2}"/>
    <cellStyle name="40% - Énfasis4 43 2" xfId="11487" xr:uid="{93AEB502-6C53-47A2-87E0-74AF49175D07}"/>
    <cellStyle name="40% - Énfasis4 43_Margen" xfId="41370" xr:uid="{99D5F70D-83E7-4AC9-A431-8B2A3DE87CB3}"/>
    <cellStyle name="40% - Énfasis4 44" xfId="11488" xr:uid="{72857882-BC37-490B-AD26-38B5377D5D3C}"/>
    <cellStyle name="40% - Énfasis4 44 2" xfId="11489" xr:uid="{9D168DBF-791C-4045-B24E-44AD79E2FB2A}"/>
    <cellStyle name="40% - Énfasis4 44_Margen" xfId="41371" xr:uid="{493D570E-72BB-4AE7-9446-A94310FA790B}"/>
    <cellStyle name="40% - Énfasis4 45" xfId="11490" xr:uid="{AFEE5998-F8E5-43EA-8837-179C0496BD9F}"/>
    <cellStyle name="40% - Énfasis4 45 2" xfId="11491" xr:uid="{B53FB3F4-2F77-449A-BE80-1D86B800959A}"/>
    <cellStyle name="40% - Énfasis4 45_Margen" xfId="41372" xr:uid="{D1E28D83-2960-4588-8C6D-D3123AEFD94E}"/>
    <cellStyle name="40% - Énfasis4 46" xfId="11492" xr:uid="{B9A960A4-F759-435A-B7B9-E810872D22BC}"/>
    <cellStyle name="40% - Énfasis4 46 2" xfId="11493" xr:uid="{35AD0D98-20A3-4182-B287-B70C35A90671}"/>
    <cellStyle name="40% - Énfasis4 46_Margen" xfId="41373" xr:uid="{A30F6046-11B1-47AC-B266-2079591292FE}"/>
    <cellStyle name="40% - Énfasis4 47" xfId="11494" xr:uid="{D8029649-499F-46F7-90E8-2B3E666D92B9}"/>
    <cellStyle name="40% - Énfasis4 47 2" xfId="11495" xr:uid="{DD053446-51E4-44EB-BE57-D291B4B90428}"/>
    <cellStyle name="40% - Énfasis4 47_Margen" xfId="41374" xr:uid="{3EA50237-B4C3-4268-8E2C-B0B9005E9430}"/>
    <cellStyle name="40% - Énfasis4 48" xfId="11496" xr:uid="{79BB1A60-6087-4D0C-B215-5490170C14D2}"/>
    <cellStyle name="40% - Énfasis4 48 2" xfId="11497" xr:uid="{4C4F71CF-BAEB-4A6C-A829-312B4E2AB804}"/>
    <cellStyle name="40% - Énfasis4 48_Margen" xfId="41375" xr:uid="{3B2D9024-739C-409A-839E-8B57E009B066}"/>
    <cellStyle name="40% - Énfasis4 49" xfId="11498" xr:uid="{90E3A014-08E1-44B1-8199-C97E4AFB4830}"/>
    <cellStyle name="40% - Énfasis4 49 2" xfId="11499" xr:uid="{2C019F01-C9FE-4208-8477-42BCB4A7F76A}"/>
    <cellStyle name="40% - Énfasis4 49_Margen" xfId="41376" xr:uid="{DA63D37A-9457-493C-B648-59DC902DA393}"/>
    <cellStyle name="40% - Énfasis4 5" xfId="675" xr:uid="{C884BFAC-4FFC-4BF2-A497-6C2AA0EC117C}"/>
    <cellStyle name="40% - Énfasis4 5 2" xfId="11500" xr:uid="{0A4938ED-E2C0-4E98-A24F-B8CE4F913414}"/>
    <cellStyle name="40% - Énfasis4 5 3" xfId="11501" xr:uid="{48FAFCA5-E4F8-41F5-B5B4-10866AA16C4F}"/>
    <cellStyle name="40% - Énfasis4 5_Margen" xfId="41377" xr:uid="{5E1F7233-409D-428E-B3D7-1FE45612A765}"/>
    <cellStyle name="40% - Énfasis4 50" xfId="11502" xr:uid="{8B9A10CA-79EF-4C1A-BE0B-518527005FDA}"/>
    <cellStyle name="40% - Énfasis4 50 2" xfId="11503" xr:uid="{F9FF8D02-FFAB-410B-B8C1-89FC6510DC57}"/>
    <cellStyle name="40% - Énfasis4 50_Margen" xfId="41378" xr:uid="{5CA458D8-CCFD-4083-9ECB-E2E2D517CF59}"/>
    <cellStyle name="40% - Énfasis4 51" xfId="11504" xr:uid="{692080B4-991B-437D-BBD5-1E3703C2D579}"/>
    <cellStyle name="40% - Énfasis4 51 2" xfId="11505" xr:uid="{D2529CF2-7143-4661-B119-BA6475A34921}"/>
    <cellStyle name="40% - Énfasis4 51_Margen" xfId="41379" xr:uid="{2968F64D-7DDF-446E-AB0E-38C5583F0095}"/>
    <cellStyle name="40% - Énfasis4 52" xfId="11506" xr:uid="{ED0D93C7-BE10-4429-A52B-7E221346F7A9}"/>
    <cellStyle name="40% - Énfasis4 52 2" xfId="11507" xr:uid="{EDC3AD01-EFEF-4F1E-8006-DC3B545DFCDF}"/>
    <cellStyle name="40% - Énfasis4 52_Margen" xfId="41380" xr:uid="{788477BC-BF97-4C43-B3B9-1D0C04394276}"/>
    <cellStyle name="40% - Énfasis4 53" xfId="11508" xr:uid="{963CBD29-37F4-4E3B-A6BE-68E8368566CA}"/>
    <cellStyle name="40% - Énfasis4 53 2" xfId="11509" xr:uid="{44108F6B-D521-480D-A7AD-7B88926CA4EC}"/>
    <cellStyle name="40% - Énfasis4 53_Margen" xfId="41381" xr:uid="{F6B57DFB-00C0-46A9-9F11-7DE73201E698}"/>
    <cellStyle name="40% - Énfasis4 54" xfId="11510" xr:uid="{7C11ADA3-1A39-4DD3-AFD9-C07F3CDCE1D9}"/>
    <cellStyle name="40% - Énfasis4 54 2" xfId="11511" xr:uid="{D2FCFCC9-3AE2-4F46-A550-D804327E1BCC}"/>
    <cellStyle name="40% - Énfasis4 54_Margen" xfId="41382" xr:uid="{C2EC758F-AFCE-4D23-A33C-7E98CAF462C3}"/>
    <cellStyle name="40% - Énfasis4 55" xfId="11512" xr:uid="{2ED071B3-FFA1-4182-A50E-9E33703ECC5C}"/>
    <cellStyle name="40% - Énfasis4 55 2" xfId="11513" xr:uid="{D896F4B2-73C1-4E64-84BE-E4AC7B0CC702}"/>
    <cellStyle name="40% - Énfasis4 55_Margen" xfId="41383" xr:uid="{36BAABF2-0B3A-41E5-9A00-87498F1A793A}"/>
    <cellStyle name="40% - Énfasis4 56" xfId="11514" xr:uid="{F4867191-2C35-46AF-97EB-BBC007130FF9}"/>
    <cellStyle name="40% - Énfasis4 56 2" xfId="11515" xr:uid="{7672C195-C040-4CFE-93BC-358A5C38162F}"/>
    <cellStyle name="40% - Énfasis4 56_Margen" xfId="41384" xr:uid="{36AAFCC9-D4A6-4DFE-A363-283D46EBF194}"/>
    <cellStyle name="40% - Énfasis4 57" xfId="11516" xr:uid="{3A67905A-5C63-47AC-854F-60CE8D9F219B}"/>
    <cellStyle name="40% - Énfasis4 57 2" xfId="11517" xr:uid="{4640F482-BAD6-496D-B3D1-F52A96E20C87}"/>
    <cellStyle name="40% - Énfasis4 57_Margen" xfId="41385" xr:uid="{F7F54A64-397C-459C-94BF-0FF3EAC5E3CE}"/>
    <cellStyle name="40% - Énfasis4 58" xfId="11518" xr:uid="{955AD9E9-C78E-4B1D-91A6-03DF6D7946E2}"/>
    <cellStyle name="40% - Énfasis4 58 2" xfId="11519" xr:uid="{EDC322DF-38DF-4606-8A17-3080347EECAD}"/>
    <cellStyle name="40% - Énfasis4 58_Margen" xfId="41386" xr:uid="{D4AC1BA3-B451-4C4A-B2A6-66C5032166D6}"/>
    <cellStyle name="40% - Énfasis4 59" xfId="11520" xr:uid="{1556AF6A-7674-42EC-B069-0960A1E0CB04}"/>
    <cellStyle name="40% - Énfasis4 59 2" xfId="11521" xr:uid="{F6F5A0BF-0750-4871-8576-C5CDE1F04563}"/>
    <cellStyle name="40% - Énfasis4 59_Margen" xfId="41387" xr:uid="{837323D8-E9CD-40CB-BD23-86DA6A0794BA}"/>
    <cellStyle name="40% - Énfasis4 6" xfId="11522" xr:uid="{CCD3B0BE-4F23-462D-95E4-B6C966BD5964}"/>
    <cellStyle name="40% - Énfasis4 6 2" xfId="11523" xr:uid="{B82BEEC1-6CCE-423A-9895-4879A7F3B85F}"/>
    <cellStyle name="40% - Énfasis4 6 3" xfId="11524" xr:uid="{618428F4-0869-4306-9D7D-F809CC840822}"/>
    <cellStyle name="40% - Énfasis4 6_Margen" xfId="41388" xr:uid="{60E23D1A-5CC3-40AD-9F47-A57AD23999CA}"/>
    <cellStyle name="40% - Énfasis4 60" xfId="11525" xr:uid="{04145CBC-7508-4D0A-BC91-EA8F16782E0A}"/>
    <cellStyle name="40% - Énfasis4 60 2" xfId="11526" xr:uid="{FCDDE207-6EC0-46A2-A31F-EC0DD62268B2}"/>
    <cellStyle name="40% - Énfasis4 60_Margen" xfId="41389" xr:uid="{1A73ACF0-2729-476C-98C5-FEE223414467}"/>
    <cellStyle name="40% - Énfasis4 61" xfId="11527" xr:uid="{82219FEB-A79E-4FF4-9D3E-81F82B569552}"/>
    <cellStyle name="40% - Énfasis4 61 2" xfId="11528" xr:uid="{A78752D4-70E7-4395-9207-B711836EC5F7}"/>
    <cellStyle name="40% - Énfasis4 61_Margen" xfId="41390" xr:uid="{73C411DE-2150-4752-A2AC-6A16E5BDEB30}"/>
    <cellStyle name="40% - Énfasis4 62" xfId="11529" xr:uid="{20709268-7433-4148-81A9-8166BBE476D0}"/>
    <cellStyle name="40% - Énfasis4 62 2" xfId="11530" xr:uid="{2FF38F25-DB67-4194-8B42-49A552480E68}"/>
    <cellStyle name="40% - Énfasis4 62_Margen" xfId="41391" xr:uid="{EC4EE338-0640-41B9-B330-BA2B068FE98C}"/>
    <cellStyle name="40% - Énfasis4 63" xfId="11531" xr:uid="{E8D1155F-B81A-4A7C-9DBA-1F08DF60515C}"/>
    <cellStyle name="40% - Énfasis4 63 2" xfId="11532" xr:uid="{7527DB05-ABEB-497F-9B18-D231C249905A}"/>
    <cellStyle name="40% - Énfasis4 63_Margen" xfId="41392" xr:uid="{1CEC966B-75E9-460D-BD6D-BCE02F2F345B}"/>
    <cellStyle name="40% - Énfasis4 64" xfId="11533" xr:uid="{021C21DA-99CD-4C46-8A6D-DC906DC1034A}"/>
    <cellStyle name="40% - Énfasis4 64 2" xfId="11534" xr:uid="{17C146D8-205A-4B98-836F-15AE95218F8A}"/>
    <cellStyle name="40% - Énfasis4 64_Margen" xfId="41393" xr:uid="{DBA32D65-0B18-436F-90C4-AF664E2B7FB1}"/>
    <cellStyle name="40% - Énfasis4 65" xfId="11535" xr:uid="{83239CAC-4F49-4E6D-A9B0-B5E7F6B81324}"/>
    <cellStyle name="40% - Énfasis4 65 2" xfId="11536" xr:uid="{155331AB-14E7-434B-A94A-E0032B80670E}"/>
    <cellStyle name="40% - Énfasis4 65_Margen" xfId="41394" xr:uid="{47C68436-F3B1-41F6-AA6D-9D19917F20F8}"/>
    <cellStyle name="40% - Énfasis4 66" xfId="11537" xr:uid="{6342900A-EF28-4E5D-8B51-7A23D5E4E431}"/>
    <cellStyle name="40% - Énfasis4 66 2" xfId="11538" xr:uid="{09D17A7F-0154-4E32-9DA7-E0CE82975317}"/>
    <cellStyle name="40% - Énfasis4 66_Margen" xfId="41395" xr:uid="{34050755-AA8E-4588-BB52-ECBFFBB2B548}"/>
    <cellStyle name="40% - Énfasis4 67" xfId="11539" xr:uid="{6A2A1B18-55B5-4806-82D7-D0A0725D1BEB}"/>
    <cellStyle name="40% - Énfasis4 67 2" xfId="11540" xr:uid="{74D38ED5-4F86-4BD5-8C6D-2AE1AD185360}"/>
    <cellStyle name="40% - Énfasis4 67_Margen" xfId="41396" xr:uid="{7C003C6E-1C17-415D-9BF8-16CBFB91F7BE}"/>
    <cellStyle name="40% - Énfasis4 68" xfId="11541" xr:uid="{88984CA4-FC37-4514-BD25-FC541D244714}"/>
    <cellStyle name="40% - Énfasis4 68 2" xfId="11542" xr:uid="{537B0C2A-39D8-452E-9FF1-ADD43BE28E33}"/>
    <cellStyle name="40% - Énfasis4 68_Margen" xfId="41397" xr:uid="{A9AD09F3-4EF3-4F22-A0B4-51952C269505}"/>
    <cellStyle name="40% - Énfasis4 69" xfId="11543" xr:uid="{E526E425-8F9C-471B-B6D5-EC5F5DDF109F}"/>
    <cellStyle name="40% - Énfasis4 69 2" xfId="11544" xr:uid="{23459477-153C-48AC-9908-42E925742040}"/>
    <cellStyle name="40% - Énfasis4 69_Margen" xfId="41398" xr:uid="{921FDED5-039F-48FA-8106-6AE6B2386707}"/>
    <cellStyle name="40% - Énfasis4 7" xfId="11545" xr:uid="{61E7B6BD-47E9-4F1C-AA5D-6B04E2A1A835}"/>
    <cellStyle name="40% - Énfasis4 7 2" xfId="11546" xr:uid="{7ED7D30A-74F6-4B0C-B645-BEAA18DA88E2}"/>
    <cellStyle name="40% - Énfasis4 7 3" xfId="11547" xr:uid="{427A8855-25CE-4A93-AD0C-6B8B7CD91F77}"/>
    <cellStyle name="40% - Énfasis4 7_Margen" xfId="41399" xr:uid="{B1B25B2E-3B1B-4EF9-A496-8F798FEBE985}"/>
    <cellStyle name="40% - Énfasis4 70" xfId="11548" xr:uid="{FA7B28E9-CAE5-4D83-824D-3414D0389AC3}"/>
    <cellStyle name="40% - Énfasis4 70 2" xfId="11549" xr:uid="{C351C076-AA67-423F-B939-1D6A67857ECF}"/>
    <cellStyle name="40% - Énfasis4 70_Margen" xfId="41400" xr:uid="{EBCCB3A8-88F9-48BB-B6FB-D516F3143AEF}"/>
    <cellStyle name="40% - Énfasis4 71" xfId="11550" xr:uid="{F16788DD-4750-4F6A-9D31-276CB44034B4}"/>
    <cellStyle name="40% - Énfasis4 71 2" xfId="11551" xr:uid="{ECD424EF-62E7-4034-9CC3-C98D2EB72F9B}"/>
    <cellStyle name="40% - Énfasis4 71_Margen" xfId="41401" xr:uid="{3596E699-33BB-4108-880D-4D080556D52B}"/>
    <cellStyle name="40% - Énfasis4 72" xfId="11552" xr:uid="{FC155F38-402E-434B-BA36-6F5656E91CA9}"/>
    <cellStyle name="40% - Énfasis4 72 2" xfId="11553" xr:uid="{ABEA3E7C-37EF-404B-9214-3033141C4768}"/>
    <cellStyle name="40% - Énfasis4 72_Margen" xfId="41402" xr:uid="{149D6A2C-C36E-4BE5-8473-C9F44AC961E2}"/>
    <cellStyle name="40% - Énfasis4 73" xfId="11554" xr:uid="{9CA9B3CE-6974-4D5D-8F2F-F633E8CDFA77}"/>
    <cellStyle name="40% - Énfasis4 73 2" xfId="11555" xr:uid="{462FFD96-5EB6-4F8C-9F8F-B1AE66D9C630}"/>
    <cellStyle name="40% - Énfasis4 73_Margen" xfId="41403" xr:uid="{B69AD969-8EC5-4AEA-A183-EA1F46C7293D}"/>
    <cellStyle name="40% - Énfasis4 74" xfId="11556" xr:uid="{B94727DB-0583-41F8-AC5B-C79873ABD614}"/>
    <cellStyle name="40% - Énfasis4 74 2" xfId="11557" xr:uid="{3EA3F8CB-76E8-434A-9595-D1C2DB196B9F}"/>
    <cellStyle name="40% - Énfasis4 74_Margen" xfId="41404" xr:uid="{DB3C3510-CD3C-41DC-88CB-30B803D15E64}"/>
    <cellStyle name="40% - Énfasis4 75" xfId="11558" xr:uid="{CD6AFFBF-8F05-4FA9-8D13-893B051344F0}"/>
    <cellStyle name="40% - Énfasis4 75 2" xfId="11559" xr:uid="{3C74D3FB-DD86-418A-8D89-D6CE7FC726EC}"/>
    <cellStyle name="40% - Énfasis4 75_Margen" xfId="41405" xr:uid="{A6EDC245-4D7A-4DE4-B9DA-620A5C3D1EC0}"/>
    <cellStyle name="40% - Énfasis4 76" xfId="11560" xr:uid="{4B5D0223-CB7E-4A0E-9EE8-18056AFE92C1}"/>
    <cellStyle name="40% - Énfasis4 76 2" xfId="11561" xr:uid="{788BFDAA-FF0C-46D5-BB12-EED5291820C0}"/>
    <cellStyle name="40% - Énfasis4 76_Margen" xfId="41406" xr:uid="{72B4F17B-D6F1-45EF-83CB-880FB9EC02F7}"/>
    <cellStyle name="40% - Énfasis4 77" xfId="11562" xr:uid="{E872BC67-B806-424C-BC4F-00AE764BB261}"/>
    <cellStyle name="40% - Énfasis4 77 2" xfId="11563" xr:uid="{88880E99-3B11-4A0A-BDDE-9500E0B43177}"/>
    <cellStyle name="40% - Énfasis4 77_Margen" xfId="41407" xr:uid="{28993BFC-D6E5-4AFD-95ED-0FE8ED28B86B}"/>
    <cellStyle name="40% - Énfasis4 78" xfId="11564" xr:uid="{A8278998-0B1F-4629-A29E-CD46F7135CCD}"/>
    <cellStyle name="40% - Énfasis4 78 2" xfId="11565" xr:uid="{4E601813-A2A6-43B8-9A5F-96F63CA41EA0}"/>
    <cellStyle name="40% - Énfasis4 78_Margen" xfId="41408" xr:uid="{A5D6BD8B-48B9-41FF-A86D-A6F3749DD962}"/>
    <cellStyle name="40% - Énfasis4 79" xfId="11566" xr:uid="{6AB645BA-C53E-4DB8-9A75-A33B9BB942CF}"/>
    <cellStyle name="40% - Énfasis4 79 2" xfId="11567" xr:uid="{7DCBBD6C-FCCE-4F2B-A429-AFD0AFF7DF93}"/>
    <cellStyle name="40% - Énfasis4 79_Margen" xfId="41409" xr:uid="{251CD311-8FDD-4191-B3C6-5CFD35332CA2}"/>
    <cellStyle name="40% - Énfasis4 8" xfId="11568" xr:uid="{7286AEE3-5570-43CF-8D39-D1B9E8BBED02}"/>
    <cellStyle name="40% - Énfasis4 8 2" xfId="11569" xr:uid="{7B901AFE-9443-4E20-93BB-7DD26B935FB9}"/>
    <cellStyle name="40% - Énfasis4 8 3" xfId="11570" xr:uid="{B9FFD5C2-43E5-4786-8AFB-4F21ACCC3BEB}"/>
    <cellStyle name="40% - Énfasis4 8_Margen" xfId="41410" xr:uid="{EE18899F-FAF2-4983-9922-22C57BB534F4}"/>
    <cellStyle name="40% - Énfasis4 80" xfId="11571" xr:uid="{918E48D4-8EFC-4EF3-8454-5730FB67DA83}"/>
    <cellStyle name="40% - Énfasis4 80 2" xfId="11572" xr:uid="{EF41B865-CCB2-4021-BCB3-01D22BB74150}"/>
    <cellStyle name="40% - Énfasis4 80_Margen" xfId="41411" xr:uid="{88FFE57F-1AA3-4FC7-AECF-1ED96BB88331}"/>
    <cellStyle name="40% - Énfasis4 81" xfId="11573" xr:uid="{C5E3300C-4FAC-462D-8408-C7E59DFEE66E}"/>
    <cellStyle name="40% - Énfasis4 81 2" xfId="11574" xr:uid="{F6ED6670-048E-42B4-A915-B9375C90074D}"/>
    <cellStyle name="40% - Énfasis4 81_Margen" xfId="41412" xr:uid="{2C8D2E1A-B5B9-4991-9672-428C9729E2A3}"/>
    <cellStyle name="40% - Énfasis4 82" xfId="11575" xr:uid="{4C8EDCCB-2E29-4A6B-9FF8-524C01772CE6}"/>
    <cellStyle name="40% - Énfasis4 82 2" xfId="11576" xr:uid="{8FF5C849-EE55-41A6-BB52-D8AAC3FEDB19}"/>
    <cellStyle name="40% - Énfasis4 82_Margen" xfId="41413" xr:uid="{6643BA47-39F6-4523-9D5D-4C661B6B1006}"/>
    <cellStyle name="40% - Énfasis4 83" xfId="11577" xr:uid="{18F0BC3A-6882-481A-BBD9-FF2A0C2EDC96}"/>
    <cellStyle name="40% - Énfasis4 83 2" xfId="11578" xr:uid="{1AE370E3-5914-4B22-8045-B407300F9E17}"/>
    <cellStyle name="40% - Énfasis4 83_Margen" xfId="41414" xr:uid="{3F06534C-F6BF-4024-A21A-93E4B6CAFF7C}"/>
    <cellStyle name="40% - Énfasis4 84" xfId="11579" xr:uid="{B23A7E02-5AA7-47E8-B98A-80E2AE0C90A9}"/>
    <cellStyle name="40% - Énfasis4 84 2" xfId="11580" xr:uid="{173B7060-4439-47BC-ACC0-943C33ACCCD5}"/>
    <cellStyle name="40% - Énfasis4 84_Margen" xfId="41415" xr:uid="{103592C3-7027-4CB9-B4AB-4FAD06BA75EA}"/>
    <cellStyle name="40% - Énfasis4 85" xfId="11581" xr:uid="{1C018441-35D7-4684-8632-A806DD911827}"/>
    <cellStyle name="40% - Énfasis4 85 2" xfId="11582" xr:uid="{DE2F1416-62F4-4153-A903-15C663421F2F}"/>
    <cellStyle name="40% - Énfasis4 85_Margen" xfId="41416" xr:uid="{C87D7E47-45B5-4A62-90A0-8E7A978202E0}"/>
    <cellStyle name="40% - Énfasis4 86" xfId="11583" xr:uid="{9E6892A1-F412-4DDD-A2E9-6460AA3156AB}"/>
    <cellStyle name="40% - Énfasis4 86 2" xfId="11584" xr:uid="{527E0F67-7743-4E5F-9E52-153E630967F5}"/>
    <cellStyle name="40% - Énfasis4 86_Margen" xfId="41417" xr:uid="{598AF54F-C7C1-434D-8969-D9D75E1F2AD8}"/>
    <cellStyle name="40% - Énfasis4 87" xfId="11585" xr:uid="{BF9C09F7-0E80-43B7-A177-4F951236199F}"/>
    <cellStyle name="40% - Énfasis4 87 2" xfId="11586" xr:uid="{A8FA4837-A038-4445-BA6F-6FEB936F5868}"/>
    <cellStyle name="40% - Énfasis4 87_Margen" xfId="41418" xr:uid="{3DD9BA9B-AC93-4FC6-8322-4D4C3A07A6F4}"/>
    <cellStyle name="40% - Énfasis4 88" xfId="11587" xr:uid="{C6D069A0-E4E8-47FF-B119-904E4F57448D}"/>
    <cellStyle name="40% - Énfasis4 88 2" xfId="11588" xr:uid="{14F7295D-0F08-4DA9-ACFC-E9B9BA7172DC}"/>
    <cellStyle name="40% - Énfasis4 88_Margen" xfId="41419" xr:uid="{FFDC5EB3-7236-434E-BC57-7D986CAE16C5}"/>
    <cellStyle name="40% - Énfasis4 89" xfId="11589" xr:uid="{7A4D4B42-0B3E-4E53-A9C1-80FEE768927B}"/>
    <cellStyle name="40% - Énfasis4 89 2" xfId="11590" xr:uid="{98098D63-65FC-48C8-A05E-2C889E204D8B}"/>
    <cellStyle name="40% - Énfasis4 89_Margen" xfId="41420" xr:uid="{4DAB59A7-AA8D-4D47-91C4-7146841FF04A}"/>
    <cellStyle name="40% - Énfasis4 9" xfId="11591" xr:uid="{FEF8A091-C064-47F5-92DD-EB8DC7C4E65E}"/>
    <cellStyle name="40% - Énfasis4 9 2" xfId="11592" xr:uid="{F5DF1A2A-C216-445C-89F0-884976398D6E}"/>
    <cellStyle name="40% - Énfasis4 9 3" xfId="11593" xr:uid="{23EEC823-FA30-496C-B610-2B4C24C1EBAC}"/>
    <cellStyle name="40% - Énfasis4 9_Margen" xfId="41421" xr:uid="{C2AD7EE0-5759-416F-9704-DB34F292634D}"/>
    <cellStyle name="40% - Énfasis4 90" xfId="11594" xr:uid="{32560B17-AFAC-4973-BB60-BBEF43AF709D}"/>
    <cellStyle name="40% - Énfasis4 90 2" xfId="11595" xr:uid="{1FCE1C80-83C5-4A0D-B393-3D8A736720EE}"/>
    <cellStyle name="40% - Énfasis4 90_Margen" xfId="41422" xr:uid="{721ED3D9-CD0D-4B20-9E6B-C3591F6163CC}"/>
    <cellStyle name="40% - Énfasis4 91" xfId="11596" xr:uid="{79272B74-5CA6-4445-BCC1-B77D82C824D1}"/>
    <cellStyle name="40% - Énfasis4 91 2" xfId="11597" xr:uid="{3CD14072-C5D6-46D3-90AA-BA20D470391E}"/>
    <cellStyle name="40% - Énfasis4 91_Margen" xfId="41423" xr:uid="{935E39C1-F22C-4D27-9A42-4D17CBC97E1E}"/>
    <cellStyle name="40% - Énfasis4 92" xfId="11598" xr:uid="{DBB95228-D040-422B-93EB-A15CAF57F749}"/>
    <cellStyle name="40% - Énfasis4 92 2" xfId="11599" xr:uid="{2AC1F0A0-F3A4-45A1-8361-460053A9195F}"/>
    <cellStyle name="40% - Énfasis4 92_Margen" xfId="41424" xr:uid="{0BDCA159-5DF5-46EE-8FCC-7B4C343E8E0C}"/>
    <cellStyle name="40% - Énfasis4 93" xfId="11600" xr:uid="{AF85CDF2-A864-43E2-80C4-4E768DE91CAA}"/>
    <cellStyle name="40% - Énfasis4 93 2" xfId="11601" xr:uid="{9A6DB5D2-B43E-40D5-90AA-614B77B487B5}"/>
    <cellStyle name="40% - Énfasis4 93_Margen" xfId="41425" xr:uid="{A0DD82D9-82B9-4CC8-956D-42D188AEE5FB}"/>
    <cellStyle name="40% - Énfasis4 94" xfId="11602" xr:uid="{BB32A757-48FC-4910-9F3E-54C6C431D3E7}"/>
    <cellStyle name="40% - Énfasis4 94 2" xfId="11603" xr:uid="{78D1D14A-28F6-4BF9-9F2E-1C7F038C2F66}"/>
    <cellStyle name="40% - Énfasis4 94_Margen" xfId="41426" xr:uid="{72B5EBF4-26C7-460C-B448-CCA476C6CA3B}"/>
    <cellStyle name="40% - Énfasis4 95" xfId="11604" xr:uid="{0B5A1ED9-2872-484B-A421-E1D54285150E}"/>
    <cellStyle name="40% - Énfasis4 95 2" xfId="11605" xr:uid="{B41789A3-8073-494B-96C6-72E6D8BBC9D3}"/>
    <cellStyle name="40% - Énfasis4 95_Margen" xfId="41427" xr:uid="{C09A7075-9A2E-4BA4-9A1D-4A6FB2215991}"/>
    <cellStyle name="40% - Énfasis4 96" xfId="11606" xr:uid="{33ADA760-933C-4047-B818-EFA44580FBC9}"/>
    <cellStyle name="40% - Énfasis4 96 2" xfId="11607" xr:uid="{BCEB42D9-FDC7-4B45-8B44-12B33AA1C275}"/>
    <cellStyle name="40% - Énfasis4 96_Margen" xfId="41428" xr:uid="{3CA46B12-190B-4623-998E-DBC53E4BADB9}"/>
    <cellStyle name="40% - Énfasis4 97" xfId="11608" xr:uid="{A0466836-21A1-4DB2-95DF-72E6319C40B9}"/>
    <cellStyle name="40% - Énfasis4 97 2" xfId="11609" xr:uid="{C3EE5A5A-E2F0-4003-BCF9-9EC365BBB595}"/>
    <cellStyle name="40% - Énfasis4 97_Margen" xfId="41429" xr:uid="{E383A997-56C6-47A0-B6BA-4777DC3CF6EB}"/>
    <cellStyle name="40% - Énfasis4 98" xfId="11610" xr:uid="{D2707C05-ED73-440B-A479-A2D384D8A02F}"/>
    <cellStyle name="40% - Énfasis4 98 2" xfId="11611" xr:uid="{BBC02F06-D6D9-43F9-A705-DD519F1458B7}"/>
    <cellStyle name="40% - Énfasis4 98_Margen" xfId="41430" xr:uid="{FDBFC09C-08FC-48F0-B7A1-E34A01433AAA}"/>
    <cellStyle name="40% - Énfasis4 99" xfId="11612" xr:uid="{5F323E7A-2EA3-4AAB-BF01-3BA7F9702894}"/>
    <cellStyle name="40% - Énfasis4 99 2" xfId="11613" xr:uid="{E8E59511-1AAC-44D1-AD8C-06CAC0539B6C}"/>
    <cellStyle name="40% - Énfasis4 99_Margen" xfId="41431" xr:uid="{EF5C8819-4672-4791-8959-14F458FF6C9F}"/>
    <cellStyle name="40% - Énfasis5 10" xfId="11614" xr:uid="{E7D90CD8-2A20-46B7-90A7-C342FE7EF465}"/>
    <cellStyle name="40% - Énfasis5 10 2" xfId="11615" xr:uid="{E9981EED-3B31-47F7-B9E8-C9EA4C823CAC}"/>
    <cellStyle name="40% - Énfasis5 10 3" xfId="11616" xr:uid="{E8526912-61FB-48E1-8A02-C2E3E90C25AA}"/>
    <cellStyle name="40% - Énfasis5 10_Margen" xfId="41432" xr:uid="{D27134EC-FF63-45DC-869A-E7DE48754B94}"/>
    <cellStyle name="40% - Énfasis5 100" xfId="11617" xr:uid="{C317CC3B-38BC-4B41-8833-A6E055E49D8B}"/>
    <cellStyle name="40% - Énfasis5 100 2" xfId="11618" xr:uid="{CA5D2EBD-ADE9-4B5A-8FE9-ED10856FDD4C}"/>
    <cellStyle name="40% - Énfasis5 100_Margen" xfId="41433" xr:uid="{06A74539-2B30-4763-8759-138A7863864F}"/>
    <cellStyle name="40% - Énfasis5 101" xfId="11619" xr:uid="{EFF91C31-F186-49EB-8B8A-75AA79F0351A}"/>
    <cellStyle name="40% - Énfasis5 101 2" xfId="11620" xr:uid="{BF8DAF6E-AD2B-49C6-9558-9220630B96E4}"/>
    <cellStyle name="40% - Énfasis5 101_Margen" xfId="41434" xr:uid="{AF97FE6E-045A-4B0E-8F5C-9794DBE62AF4}"/>
    <cellStyle name="40% - Énfasis5 102" xfId="11621" xr:uid="{EF3A62D7-3E14-42BA-B0E6-BC26D824EF86}"/>
    <cellStyle name="40% - Énfasis5 102 2" xfId="11622" xr:uid="{9C7CA8C6-6D67-42C1-834C-FF97185B3182}"/>
    <cellStyle name="40% - Énfasis5 102_Margen" xfId="41435" xr:uid="{BCC46913-A3F8-4883-A3F3-4FF6C1D696DE}"/>
    <cellStyle name="40% - Énfasis5 103" xfId="11623" xr:uid="{2739618F-F4C7-40C7-9DF7-201215C3F2C4}"/>
    <cellStyle name="40% - Énfasis5 103 2" xfId="11624" xr:uid="{61812FB6-CE64-43B1-B1E7-ABA14EFD074A}"/>
    <cellStyle name="40% - Énfasis5 103_Margen" xfId="41436" xr:uid="{EE8F0748-9847-4711-BD80-C3DFD63F93C7}"/>
    <cellStyle name="40% - Énfasis5 104" xfId="11625" xr:uid="{E3E66096-0B7F-49C4-8031-41BD6335DDAF}"/>
    <cellStyle name="40% - Énfasis5 104 2" xfId="11626" xr:uid="{CD283957-1F7F-4B58-83D6-9F2E6DAA780B}"/>
    <cellStyle name="40% - Énfasis5 104_Margen" xfId="41437" xr:uid="{7F06C412-D300-47E0-B30E-66E1E6F97ED4}"/>
    <cellStyle name="40% - Énfasis5 105" xfId="11627" xr:uid="{2BB24B68-2AAB-4546-B03D-4699E21AA20E}"/>
    <cellStyle name="40% - Énfasis5 105 2" xfId="11628" xr:uid="{E54B2409-0692-45BF-B1C8-EA25F7DACCE2}"/>
    <cellStyle name="40% - Énfasis5 105_Margen" xfId="41438" xr:uid="{29A2A3BF-264A-461A-A742-931F881F3D4D}"/>
    <cellStyle name="40% - Énfasis5 106" xfId="11629" xr:uid="{01AA4EEF-429E-4B16-84CF-72976EBEF6DA}"/>
    <cellStyle name="40% - Énfasis5 106 2" xfId="11630" xr:uid="{B15CF52C-312F-4580-BD6E-3B642B47B26B}"/>
    <cellStyle name="40% - Énfasis5 106_Margen" xfId="41439" xr:uid="{63D3CA6E-88F0-45F8-9719-0C4396FFCF13}"/>
    <cellStyle name="40% - Énfasis5 107" xfId="11631" xr:uid="{7E19A987-C125-42E1-AB8E-8060F479B92C}"/>
    <cellStyle name="40% - Énfasis5 107 2" xfId="11632" xr:uid="{C7A136DB-C10B-4914-B400-70A0056466C2}"/>
    <cellStyle name="40% - Énfasis5 107_Margen" xfId="41440" xr:uid="{A198FD55-15A6-4BF5-B9F0-DADEC7122553}"/>
    <cellStyle name="40% - Énfasis5 108" xfId="11633" xr:uid="{BB8A341E-7C26-41AE-A6B9-BF5170292396}"/>
    <cellStyle name="40% - Énfasis5 108 2" xfId="11634" xr:uid="{DE961811-3663-42C5-A7E6-3CE919D8D32B}"/>
    <cellStyle name="40% - Énfasis5 108_Margen" xfId="41441" xr:uid="{A95C3794-7573-40C4-9DE5-8E7B4A51BA40}"/>
    <cellStyle name="40% - Énfasis5 109" xfId="11635" xr:uid="{B7C8A546-AEE3-4203-8705-28A219EA7442}"/>
    <cellStyle name="40% - Énfasis5 109 2" xfId="11636" xr:uid="{77416C6A-FD08-4D3A-8599-0335FC4A1AF0}"/>
    <cellStyle name="40% - Énfasis5 109_Margen" xfId="41442" xr:uid="{5AD7189F-B2F7-4ABF-88B7-B03FB4AFDAB2}"/>
    <cellStyle name="40% - Énfasis5 11" xfId="11637" xr:uid="{8A61F568-DE8F-42EC-B3CA-9790BEC7B9F7}"/>
    <cellStyle name="40% - Énfasis5 11 2" xfId="11638" xr:uid="{4EEB596F-67A9-4351-9F7D-6DC084680E58}"/>
    <cellStyle name="40% - Énfasis5 11_Margen" xfId="41443" xr:uid="{BD0129DD-3B2E-4DCA-8E95-1159ECBA1FBD}"/>
    <cellStyle name="40% - Énfasis5 110" xfId="11639" xr:uid="{F1474233-C599-406B-81F9-8D18D2085F66}"/>
    <cellStyle name="40% - Énfasis5 110 2" xfId="11640" xr:uid="{E547AB76-F6FE-4D61-8E06-A3FDD3F63ECD}"/>
    <cellStyle name="40% - Énfasis5 110_Margen" xfId="41444" xr:uid="{34778D1E-D9CC-4B12-BCB7-B83150C0AF6D}"/>
    <cellStyle name="40% - Énfasis5 111" xfId="11641" xr:uid="{1924E6EA-7371-4CFB-BD0A-93A2E8D9EC16}"/>
    <cellStyle name="40% - Énfasis5 111 2" xfId="11642" xr:uid="{93E0386D-9FB5-49FB-A4DC-809F588C13EE}"/>
    <cellStyle name="40% - Énfasis5 111_Margen" xfId="41445" xr:uid="{5A05F1BA-9BE2-4C59-85A1-0BCD00197702}"/>
    <cellStyle name="40% - Énfasis5 112" xfId="11643" xr:uid="{5DE56580-EBBB-4B50-A884-CDC83CF984B9}"/>
    <cellStyle name="40% - Énfasis5 112 2" xfId="11644" xr:uid="{A3F66557-227D-426B-B5B5-E2AEF8753BA1}"/>
    <cellStyle name="40% - Énfasis5 112_Margen" xfId="41446" xr:uid="{94D1EFB6-A83B-42EC-99F7-AD758AE06E1E}"/>
    <cellStyle name="40% - Énfasis5 113" xfId="11645" xr:uid="{3A0D2CAD-124E-4F02-9D23-AA1490A0565E}"/>
    <cellStyle name="40% - Énfasis5 113 2" xfId="11646" xr:uid="{48B66B6D-5DCE-4615-8C97-711F7BE27F83}"/>
    <cellStyle name="40% - Énfasis5 113_Margen" xfId="41447" xr:uid="{56253C17-1651-4A1E-91B5-E7A3D99CB299}"/>
    <cellStyle name="40% - Énfasis5 114" xfId="11647" xr:uid="{C43B8E4E-DA80-48EE-994B-7C5948849B8C}"/>
    <cellStyle name="40% - Énfasis5 114 2" xfId="11648" xr:uid="{DAE8C7F5-42FA-4BE8-BAF7-B1434C34FDD1}"/>
    <cellStyle name="40% - Énfasis5 114_Margen" xfId="41448" xr:uid="{6FC2CA17-1E5E-4300-AB3D-FB739B9FD8F0}"/>
    <cellStyle name="40% - Énfasis5 115" xfId="11649" xr:uid="{202CFFD2-E288-4603-A523-53B5D29C1ADA}"/>
    <cellStyle name="40% - Énfasis5 115 2" xfId="11650" xr:uid="{2271A622-74E1-48BE-87C3-5A89656D96A2}"/>
    <cellStyle name="40% - Énfasis5 115_Margen" xfId="41449" xr:uid="{950B21D8-01F3-47A2-ABB1-D7C04BBB794C}"/>
    <cellStyle name="40% - Énfasis5 116" xfId="11651" xr:uid="{795D0913-EC54-40C6-A6DC-8CF18E93D6CC}"/>
    <cellStyle name="40% - Énfasis5 116 2" xfId="11652" xr:uid="{E52B5AFA-42B2-4DB9-B879-A14E1F4A030F}"/>
    <cellStyle name="40% - Énfasis5 116_Margen" xfId="41450" xr:uid="{8177A39D-A222-480F-8AC6-227E59A5EC87}"/>
    <cellStyle name="40% - Énfasis5 117" xfId="11653" xr:uid="{7B6F9DD5-154E-4ACF-97C9-AA4C31195B11}"/>
    <cellStyle name="40% - Énfasis5 117 2" xfId="11654" xr:uid="{4C3AA004-6FF2-446B-9EC7-7E6A6D8353BD}"/>
    <cellStyle name="40% - Énfasis5 117_Margen" xfId="41451" xr:uid="{7356E9DA-6B90-424A-9BDC-D5524BD60E8D}"/>
    <cellStyle name="40% - Énfasis5 118" xfId="11655" xr:uid="{3855FBE4-9762-4CAF-B6F9-AB628A17E28D}"/>
    <cellStyle name="40% - Énfasis5 118 2" xfId="11656" xr:uid="{DFC6F84D-2452-42A4-A1C7-70DBEB3316B2}"/>
    <cellStyle name="40% - Énfasis5 118_Margen" xfId="41452" xr:uid="{D94EEE02-47EB-4840-A1A4-A9649161FC60}"/>
    <cellStyle name="40% - Énfasis5 119" xfId="11657" xr:uid="{2A70B15C-0DAD-43FB-81D9-04640BA6086C}"/>
    <cellStyle name="40% - Énfasis5 119 2" xfId="11658" xr:uid="{8BB11206-72F7-4B13-89BD-B6FDEC7CB111}"/>
    <cellStyle name="40% - Énfasis5 119_Margen" xfId="41453" xr:uid="{3C6AC824-6AD0-4CD2-ADEA-7864CCBF7B32}"/>
    <cellStyle name="40% - Énfasis5 12" xfId="11659" xr:uid="{21E0A2B7-BFCC-456E-87DE-E5F127000889}"/>
    <cellStyle name="40% - Énfasis5 12 2" xfId="11660" xr:uid="{3AAE31F4-1616-4526-9AB8-281B7C76A0D1}"/>
    <cellStyle name="40% - Énfasis5 12_Margen" xfId="41454" xr:uid="{C9D98A72-FEF1-4FD4-86FA-CF19D332ADAF}"/>
    <cellStyle name="40% - Énfasis5 120" xfId="11661" xr:uid="{A1FC1A96-DAE0-4F1D-B150-ED31E93F8161}"/>
    <cellStyle name="40% - Énfasis5 120 2" xfId="11662" xr:uid="{F731009A-C3DE-4A99-9D09-05E405C5EC76}"/>
    <cellStyle name="40% - Énfasis5 120_Margen" xfId="41455" xr:uid="{F8AF3B2C-C5E8-4926-A6BD-FF6EEDB33FE0}"/>
    <cellStyle name="40% - Énfasis5 121" xfId="11663" xr:uid="{663B1BFC-79B9-43F5-9697-DBD678655CC3}"/>
    <cellStyle name="40% - Énfasis5 121 2" xfId="11664" xr:uid="{F5C9529B-E6F2-49D7-AAC4-7FC62C90CB27}"/>
    <cellStyle name="40% - Énfasis5 121_Margen" xfId="41456" xr:uid="{E5D796CC-8021-4CAD-A4AF-73208EFE6D58}"/>
    <cellStyle name="40% - Énfasis5 122" xfId="11665" xr:uid="{7867C818-5D11-4D8E-9B11-A2C72E807E9F}"/>
    <cellStyle name="40% - Énfasis5 122 2" xfId="11666" xr:uid="{EF5EBE15-8968-4750-A347-F051713CE8D0}"/>
    <cellStyle name="40% - Énfasis5 122_Margen" xfId="41457" xr:uid="{424E8292-2721-4EAA-B2B2-A3569A1212C7}"/>
    <cellStyle name="40% - Énfasis5 123" xfId="11667" xr:uid="{0AC674F3-4DC5-42CC-BA3E-048DEB14BD92}"/>
    <cellStyle name="40% - Énfasis5 123 2" xfId="11668" xr:uid="{B6719221-E053-4E7A-9144-29D9B4B900A8}"/>
    <cellStyle name="40% - Énfasis5 123_Margen" xfId="41458" xr:uid="{C0454609-FC4D-4728-BF72-D74BECEED06A}"/>
    <cellStyle name="40% - Énfasis5 124" xfId="11669" xr:uid="{6345A850-0B9F-4E80-BDBC-99502C5843F4}"/>
    <cellStyle name="40% - Énfasis5 124 2" xfId="11670" xr:uid="{E8C01AED-37B0-44EA-9C1F-06EB22887947}"/>
    <cellStyle name="40% - Énfasis5 124_Margen" xfId="41459" xr:uid="{62CA16F2-AE87-428A-B604-6EDC28EA28A1}"/>
    <cellStyle name="40% - Énfasis5 125" xfId="11671" xr:uid="{8983E111-7902-491A-ADD7-8AE14CBD8CB2}"/>
    <cellStyle name="40% - Énfasis5 125 2" xfId="11672" xr:uid="{9A802FEF-95DF-4CB5-8B46-DDABECAAB8CE}"/>
    <cellStyle name="40% - Énfasis5 125_Margen" xfId="41460" xr:uid="{DEABBC5A-FCD2-41E3-9A78-2A446CC67336}"/>
    <cellStyle name="40% - Énfasis5 126" xfId="11673" xr:uid="{FC94F5B1-989B-4886-881B-D774D422BAAE}"/>
    <cellStyle name="40% - Énfasis5 126 2" xfId="11674" xr:uid="{BAF7D9D5-79BC-488D-BD9A-4BF3626C568C}"/>
    <cellStyle name="40% - Énfasis5 126_Margen" xfId="41461" xr:uid="{B5455B68-2B02-4985-A03D-CDAD4EC6C779}"/>
    <cellStyle name="40% - Énfasis5 127" xfId="11675" xr:uid="{28873B6F-F099-4A8D-B185-F513229A861B}"/>
    <cellStyle name="40% - Énfasis5 127 2" xfId="11676" xr:uid="{54CEF19B-65DF-4A29-85EE-34779C9F363F}"/>
    <cellStyle name="40% - Énfasis5 127_Margen" xfId="41462" xr:uid="{8559EE02-0C0D-49BD-84DE-0D22A6C76DAA}"/>
    <cellStyle name="40% - Énfasis5 128" xfId="11677" xr:uid="{76224018-DAF5-49EE-BE4C-1E7FDC59EA32}"/>
    <cellStyle name="40% - Énfasis5 128 2" xfId="11678" xr:uid="{BBD9A2D9-AADB-42BE-9799-D299917E169A}"/>
    <cellStyle name="40% - Énfasis5 128_Margen" xfId="41463" xr:uid="{905710C5-2051-4CDD-B9A0-A7673F950547}"/>
    <cellStyle name="40% - Énfasis5 129" xfId="11679" xr:uid="{16AC6EE1-B0FD-48A0-BB4F-00421602D50C}"/>
    <cellStyle name="40% - Énfasis5 129 2" xfId="11680" xr:uid="{F914B411-5363-4B8B-B5E0-E6A2AA81A872}"/>
    <cellStyle name="40% - Énfasis5 129_Margen" xfId="41464" xr:uid="{3B26C7D1-B404-46FC-92B5-BD12CC914506}"/>
    <cellStyle name="40% - Énfasis5 13" xfId="11681" xr:uid="{FB494831-EABE-4DFB-B5E9-5B25FA1B2D5B}"/>
    <cellStyle name="40% - Énfasis5 13 2" xfId="11682" xr:uid="{88C244AF-623A-46F6-B9C1-7AD7ABC90D8B}"/>
    <cellStyle name="40% - Énfasis5 13_Margen" xfId="41465" xr:uid="{1F417C9E-EF11-4512-BE5E-E6C91447F594}"/>
    <cellStyle name="40% - Énfasis5 130" xfId="11683" xr:uid="{AEFC0BC9-4C84-4E60-AA91-95751F1A5D0A}"/>
    <cellStyle name="40% - Énfasis5 130 2" xfId="11684" xr:uid="{29B27463-EDEC-44FC-99C1-0CB945D7DC83}"/>
    <cellStyle name="40% - Énfasis5 130_Margen" xfId="41466" xr:uid="{87DB2847-D272-4E33-9985-C35FC38A7BF8}"/>
    <cellStyle name="40% - Énfasis5 131" xfId="11685" xr:uid="{1212B008-1D8F-4C11-A00B-F74E90E8DBE0}"/>
    <cellStyle name="40% - Énfasis5 131 2" xfId="11686" xr:uid="{82095143-AFED-4AFC-85A0-A63F15F55EB8}"/>
    <cellStyle name="40% - Énfasis5 131_Margen" xfId="41467" xr:uid="{1E5C0C00-BA20-4B07-8A3A-FCD48FE160FE}"/>
    <cellStyle name="40% - Énfasis5 132" xfId="11687" xr:uid="{48CAA31C-D3D0-4653-A81D-79DCE0B2C87F}"/>
    <cellStyle name="40% - Énfasis5 132 2" xfId="11688" xr:uid="{6EC45B14-D25A-4613-AB99-CFA0B361136F}"/>
    <cellStyle name="40% - Énfasis5 132_Margen" xfId="41468" xr:uid="{5B9EA3CD-E2E6-45E0-9177-0DDE878D85C2}"/>
    <cellStyle name="40% - Énfasis5 133" xfId="11689" xr:uid="{B19C5B6E-C614-4E74-99C1-668B44DA9825}"/>
    <cellStyle name="40% - Énfasis5 133 2" xfId="11690" xr:uid="{96B878BF-07A0-4247-8C5C-E77516A4ECA5}"/>
    <cellStyle name="40% - Énfasis5 133_Margen" xfId="41469" xr:uid="{EC3B5B3C-FB31-4516-9A9F-8803F6C4099A}"/>
    <cellStyle name="40% - Énfasis5 134" xfId="11691" xr:uid="{1FB4D4A6-6AA3-4E9C-A9C7-3C95CAC9F359}"/>
    <cellStyle name="40% - Énfasis5 134 2" xfId="11692" xr:uid="{20DC39FF-C3CB-46BF-8A85-5915F17B3425}"/>
    <cellStyle name="40% - Énfasis5 134_Margen" xfId="41470" xr:uid="{8F5586A0-CC78-48D5-9003-5B79628CA8E8}"/>
    <cellStyle name="40% - Énfasis5 135" xfId="11693" xr:uid="{6122CFE3-478D-417E-898C-ECDE3F3BEE78}"/>
    <cellStyle name="40% - Énfasis5 135 2" xfId="11694" xr:uid="{4D424B94-E9CE-4DA8-B436-BE9AE8CA512F}"/>
    <cellStyle name="40% - Énfasis5 135_Margen" xfId="41471" xr:uid="{CF11D7E6-DD66-4930-820C-FA65D3777D2F}"/>
    <cellStyle name="40% - Énfasis5 136" xfId="11695" xr:uid="{06296D86-81C1-4E56-9374-2335568952C2}"/>
    <cellStyle name="40% - Énfasis5 136 2" xfId="11696" xr:uid="{4B8C405F-5211-410A-BFC4-7D77ED775E0C}"/>
    <cellStyle name="40% - Énfasis5 136_Margen" xfId="41472" xr:uid="{AE217AF7-7D3B-4A51-B327-DDE8848DBDD5}"/>
    <cellStyle name="40% - Énfasis5 137" xfId="11697" xr:uid="{3AF6C6C9-6B0A-4232-9A8C-AA0E8D278A96}"/>
    <cellStyle name="40% - Énfasis5 137 2" xfId="11698" xr:uid="{E454331F-1FD8-4248-858C-06C5050FF252}"/>
    <cellStyle name="40% - Énfasis5 137_Margen" xfId="41473" xr:uid="{F74BA9B6-6CA5-4D73-9D38-3958DED404FB}"/>
    <cellStyle name="40% - Énfasis5 138" xfId="11699" xr:uid="{52BDCF2D-D085-4A4B-A9BE-F79C2613A6C7}"/>
    <cellStyle name="40% - Énfasis5 138 2" xfId="11700" xr:uid="{DD9040D3-5D77-4ADF-A16C-933BFE9C625E}"/>
    <cellStyle name="40% - Énfasis5 138_Margen" xfId="41474" xr:uid="{54387D0A-30E2-4D90-BB0B-195E3E4F6084}"/>
    <cellStyle name="40% - Énfasis5 139" xfId="11701" xr:uid="{8F7CD0F2-5B3B-48F3-8FE7-F2B52F6D4CE1}"/>
    <cellStyle name="40% - Énfasis5 139 2" xfId="11702" xr:uid="{44BE9516-3F83-4D4B-9240-6C68E426CEF4}"/>
    <cellStyle name="40% - Énfasis5 139_Margen" xfId="41475" xr:uid="{20C8276B-F666-424C-948C-5CCC1059F027}"/>
    <cellStyle name="40% - Énfasis5 14" xfId="11703" xr:uid="{43061991-12F5-4117-9ACD-2B56D44BEB2C}"/>
    <cellStyle name="40% - Énfasis5 14 2" xfId="11704" xr:uid="{D021246B-D734-4E91-8D0C-12D707B5A3BD}"/>
    <cellStyle name="40% - Énfasis5 14_Margen" xfId="41476" xr:uid="{094B44AC-A457-4535-BE96-6141B547E78E}"/>
    <cellStyle name="40% - Énfasis5 140" xfId="11705" xr:uid="{16C3F764-1901-4DBD-BC9A-5DF19526A7DB}"/>
    <cellStyle name="40% - Énfasis5 140 2" xfId="11706" xr:uid="{3E5ACD40-474F-4AB9-8BD4-32AA1D5BA983}"/>
    <cellStyle name="40% - Énfasis5 140_Margen" xfId="41477" xr:uid="{464EB617-1E22-4C4B-AF74-75B203D07CC8}"/>
    <cellStyle name="40% - Énfasis5 141" xfId="11707" xr:uid="{921D1435-F059-4742-B864-471AD4739006}"/>
    <cellStyle name="40% - Énfasis5 141 2" xfId="11708" xr:uid="{183FEB90-4FFB-4AB6-ADAD-A610C0E04524}"/>
    <cellStyle name="40% - Énfasis5 141_Margen" xfId="41478" xr:uid="{A64DE1B9-80AC-4C5F-9CAE-372149AD9A66}"/>
    <cellStyle name="40% - Énfasis5 142" xfId="11709" xr:uid="{247739F6-9D6C-44C5-B92C-31351C3585F3}"/>
    <cellStyle name="40% - Énfasis5 142 2" xfId="11710" xr:uid="{CF3F2D15-855E-4468-94C9-456FF1B4C2C3}"/>
    <cellStyle name="40% - Énfasis5 142_Margen" xfId="41479" xr:uid="{1C995F5D-72F0-455C-A6A7-F19BEFE0F4AB}"/>
    <cellStyle name="40% - Énfasis5 143" xfId="11711" xr:uid="{ED6C2EA9-CD45-47B6-9069-E674CC21180F}"/>
    <cellStyle name="40% - Énfasis5 143 2" xfId="11712" xr:uid="{5D94BB97-91FF-423A-ADAF-FDAB1FAE0D73}"/>
    <cellStyle name="40% - Énfasis5 143_Margen" xfId="41480" xr:uid="{AB3C44B6-7D34-4392-8693-9F13BF06923D}"/>
    <cellStyle name="40% - Énfasis5 144" xfId="11713" xr:uid="{1ECA7D1D-C4A0-4E83-9F90-803B36E58ECE}"/>
    <cellStyle name="40% - Énfasis5 144 2" xfId="11714" xr:uid="{6CC47083-5509-48A4-BC56-A0267ADD2FB8}"/>
    <cellStyle name="40% - Énfasis5 144_Margen" xfId="41481" xr:uid="{A6F6C010-FE38-43CB-9E2A-1D3165A83D67}"/>
    <cellStyle name="40% - Énfasis5 145" xfId="11715" xr:uid="{5AFFE4CA-D451-40DE-895F-912E4A836DD1}"/>
    <cellStyle name="40% - Énfasis5 145 2" xfId="11716" xr:uid="{96FF4A08-7542-463C-9F00-E1FAB77E454E}"/>
    <cellStyle name="40% - Énfasis5 145_Margen" xfId="41482" xr:uid="{3E5D4AD3-8CA2-41FB-9122-40EC5534F906}"/>
    <cellStyle name="40% - Énfasis5 146" xfId="11717" xr:uid="{265D9D89-27DF-41B2-87B1-5F4B4A57D998}"/>
    <cellStyle name="40% - Énfasis5 146 2" xfId="11718" xr:uid="{9E47B130-4737-4C36-A3B1-3AB04911557C}"/>
    <cellStyle name="40% - Énfasis5 146_Margen" xfId="41483" xr:uid="{C1F882A6-F154-440B-836F-D56E97E6AC6F}"/>
    <cellStyle name="40% - Énfasis5 147" xfId="11719" xr:uid="{3FEC1BDA-9D47-4CEA-94BB-5CB9D59E1771}"/>
    <cellStyle name="40% - Énfasis5 147 2" xfId="11720" xr:uid="{57347AF8-E28D-4309-BE61-A0A62A5A2D91}"/>
    <cellStyle name="40% - Énfasis5 147_Margen" xfId="41484" xr:uid="{19FB61E7-677E-4B21-8689-3979B41D4BB4}"/>
    <cellStyle name="40% - Énfasis5 148" xfId="11721" xr:uid="{7A0B89A0-701C-4B2C-99E7-DD65054A80F2}"/>
    <cellStyle name="40% - Énfasis5 148 2" xfId="11722" xr:uid="{E5D88B54-B0A4-4E7A-83D6-E3311AFFD5B3}"/>
    <cellStyle name="40% - Énfasis5 148_Margen" xfId="41485" xr:uid="{E82ECE71-3B6C-4AC6-B9EE-E8E9D63531A5}"/>
    <cellStyle name="40% - Énfasis5 149" xfId="11723" xr:uid="{C8EA6043-5087-479F-BDA7-5FD77FD1BD6D}"/>
    <cellStyle name="40% - Énfasis5 149 2" xfId="11724" xr:uid="{60E18836-17DE-4CAD-94EB-2FC4FFC05EDB}"/>
    <cellStyle name="40% - Énfasis5 149_Margen" xfId="41486" xr:uid="{4CD07230-95B2-43BF-8E41-C0EC805AC221}"/>
    <cellStyle name="40% - Énfasis5 15" xfId="11725" xr:uid="{18C53F2A-B6E9-45DF-BBE0-FF83D90CB1A5}"/>
    <cellStyle name="40% - Énfasis5 15 2" xfId="11726" xr:uid="{9BD1D57F-D413-4775-8F23-D2026F2531A8}"/>
    <cellStyle name="40% - Énfasis5 15_Margen" xfId="41487" xr:uid="{6D143DB1-4ED0-4BED-BDDD-63D60DFBB6FE}"/>
    <cellStyle name="40% - Énfasis5 150" xfId="11727" xr:uid="{7C2418C7-7924-4D8F-958C-B7A46E5662E8}"/>
    <cellStyle name="40% - Énfasis5 150 2" xfId="11728" xr:uid="{4D0BFEAE-1A57-4189-B770-9F20649322A1}"/>
    <cellStyle name="40% - Énfasis5 150_Margen" xfId="41488" xr:uid="{74FE0FEB-D0AF-4B4B-909A-59855CE76E22}"/>
    <cellStyle name="40% - Énfasis5 151" xfId="11729" xr:uid="{C075A4F8-3E16-48AB-B6BA-AEA8CFCC4494}"/>
    <cellStyle name="40% - Énfasis5 151 2" xfId="11730" xr:uid="{CF7F74DA-02AA-4AD3-ACEA-1AEDD4552D01}"/>
    <cellStyle name="40% - Énfasis5 151_Margen" xfId="41489" xr:uid="{3F357135-BBE8-42BD-A30D-3948B8C7A5B6}"/>
    <cellStyle name="40% - Énfasis5 152" xfId="11731" xr:uid="{FD1A92FC-92A5-4E0A-9AE5-4568B743E32C}"/>
    <cellStyle name="40% - Énfasis5 152 2" xfId="11732" xr:uid="{93D5516A-EF7D-4248-A0AC-CC438BA24F30}"/>
    <cellStyle name="40% - Énfasis5 152_Margen" xfId="41490" xr:uid="{8398D358-F5EA-4671-89CD-817B90966C95}"/>
    <cellStyle name="40% - Énfasis5 153" xfId="11733" xr:uid="{9955FE99-A8C9-415F-9BEC-A4FCD01D36A8}"/>
    <cellStyle name="40% - Énfasis5 153 2" xfId="11734" xr:uid="{44A8D214-7939-4162-9249-EB771388596E}"/>
    <cellStyle name="40% - Énfasis5 153_Margen" xfId="41491" xr:uid="{5C94E22E-D993-4686-9A10-A3E474AE4B15}"/>
    <cellStyle name="40% - Énfasis5 154" xfId="11735" xr:uid="{E44A7C0B-5DF2-43EB-9049-D2DDB10E134B}"/>
    <cellStyle name="40% - Énfasis5 154 2" xfId="11736" xr:uid="{505832D3-784A-4CE4-B9EA-7EC27F8D6CF1}"/>
    <cellStyle name="40% - Énfasis5 154_Margen" xfId="41492" xr:uid="{CF62891F-C612-41AB-8F22-E41D185CD092}"/>
    <cellStyle name="40% - Énfasis5 155" xfId="11737" xr:uid="{B9F92824-5BE0-466D-9AD4-96E8420FD5BA}"/>
    <cellStyle name="40% - Énfasis5 155 2" xfId="11738" xr:uid="{3CA2702E-AE9A-4F2A-B762-4B9244F88DF2}"/>
    <cellStyle name="40% - Énfasis5 155_Margen" xfId="41493" xr:uid="{49AE865C-7295-43F4-89B2-EF0E3E251768}"/>
    <cellStyle name="40% - Énfasis5 156" xfId="11739" xr:uid="{E67E9BDB-2159-447E-8A7A-BB0CCCD17FE2}"/>
    <cellStyle name="40% - Énfasis5 156 2" xfId="11740" xr:uid="{AE2EAB79-B571-4A15-A03C-3779C1BE2C50}"/>
    <cellStyle name="40% - Énfasis5 156_Margen" xfId="41494" xr:uid="{36E85997-0BC8-4EEC-9DD5-265A96004794}"/>
    <cellStyle name="40% - Énfasis5 157" xfId="11741" xr:uid="{4BF0B086-D881-4B59-B092-6DC52769EE8F}"/>
    <cellStyle name="40% - Énfasis5 157 2" xfId="11742" xr:uid="{04B01883-869E-4678-9643-7E4FB753083C}"/>
    <cellStyle name="40% - Énfasis5 157_Margen" xfId="41495" xr:uid="{24D17F7D-8FAA-49F3-B006-EE0C899F573F}"/>
    <cellStyle name="40% - Énfasis5 158" xfId="11743" xr:uid="{601EAE8C-CB6E-47B3-A731-B3B0D97FA0A4}"/>
    <cellStyle name="40% - Énfasis5 158 2" xfId="11744" xr:uid="{EC2E6840-0B05-463C-AD43-07889351A53E}"/>
    <cellStyle name="40% - Énfasis5 158_Margen" xfId="41496" xr:uid="{B4E29E6C-0C44-485C-B630-5F43CB5D5760}"/>
    <cellStyle name="40% - Énfasis5 159" xfId="11745" xr:uid="{47840906-6A1B-4A96-8F5F-8A1AAAC7D13C}"/>
    <cellStyle name="40% - Énfasis5 159 2" xfId="11746" xr:uid="{1B286A5E-EDCB-42F4-B727-C683BB47DE6E}"/>
    <cellStyle name="40% - Énfasis5 159_Margen" xfId="41497" xr:uid="{6F6239E7-D9FB-4FD2-8FAE-76D93DB8B822}"/>
    <cellStyle name="40% - Énfasis5 16" xfId="11747" xr:uid="{DD262463-48E7-4107-A458-33AC09420815}"/>
    <cellStyle name="40% - Énfasis5 16 2" xfId="11748" xr:uid="{10318DE1-1696-4984-9134-936D50530AAA}"/>
    <cellStyle name="40% - Énfasis5 16_Margen" xfId="41498" xr:uid="{45460BB6-3708-4200-95AF-BE435DDBE9EC}"/>
    <cellStyle name="40% - Énfasis5 160" xfId="11749" xr:uid="{BD174911-7925-4927-A724-ABE05B7B2020}"/>
    <cellStyle name="40% - Énfasis5 160 2" xfId="11750" xr:uid="{49750106-1B77-472A-881C-37E66C1AE052}"/>
    <cellStyle name="40% - Énfasis5 160_Margen" xfId="41499" xr:uid="{B0136841-E9DB-48AE-87CE-6DF45F6E223F}"/>
    <cellStyle name="40% - Énfasis5 161" xfId="11751" xr:uid="{5A8B666A-9594-4AEC-AF28-F738EC0DBD54}"/>
    <cellStyle name="40% - Énfasis5 161 2" xfId="11752" xr:uid="{B8986A47-EA44-4201-A3F1-9D330FA645BF}"/>
    <cellStyle name="40% - Énfasis5 161_Margen" xfId="41500" xr:uid="{FD0584D5-5A60-45CB-AF77-7CED740A4553}"/>
    <cellStyle name="40% - Énfasis5 162" xfId="11753" xr:uid="{7FC87C38-8520-44B7-9A2D-8E5DFA7AFAD5}"/>
    <cellStyle name="40% - Énfasis5 162 2" xfId="11754" xr:uid="{841D5D2E-1277-40E7-A9B5-936968A4443C}"/>
    <cellStyle name="40% - Énfasis5 162_Margen" xfId="41501" xr:uid="{08F74CFD-8F5F-4083-A375-04749325C454}"/>
    <cellStyle name="40% - Énfasis5 163" xfId="11755" xr:uid="{2FE5B2C7-E4AD-414E-8613-7B4607301337}"/>
    <cellStyle name="40% - Énfasis5 163 2" xfId="11756" xr:uid="{90E6045C-F794-446C-8B70-9C979745636B}"/>
    <cellStyle name="40% - Énfasis5 163_Margen" xfId="41502" xr:uid="{FEC56644-7CCF-4CF8-97E5-00D024065E94}"/>
    <cellStyle name="40% - Énfasis5 164" xfId="11757" xr:uid="{55AC8772-2AFE-4B23-AAC5-5CB750D48CEC}"/>
    <cellStyle name="40% - Énfasis5 164 2" xfId="11758" xr:uid="{84B8D4FC-6387-4F42-A75C-A643030170D6}"/>
    <cellStyle name="40% - Énfasis5 164_Margen" xfId="41503" xr:uid="{90B7D7B6-6C5B-4D1D-AD1E-5772BC046839}"/>
    <cellStyle name="40% - Énfasis5 165" xfId="11759" xr:uid="{176C56DB-5560-45B1-A04F-EFD520011C1A}"/>
    <cellStyle name="40% - Énfasis5 165 2" xfId="11760" xr:uid="{1CE8BFAF-3A9E-43FB-AAE5-7668D5869990}"/>
    <cellStyle name="40% - Énfasis5 165_Margen" xfId="41504" xr:uid="{DA5555A5-7B85-4F04-B837-6FE5B2085A1C}"/>
    <cellStyle name="40% - Énfasis5 166" xfId="11761" xr:uid="{51E310A3-18F3-4733-9AF9-32CB7CDE1D80}"/>
    <cellStyle name="40% - Énfasis5 166 2" xfId="11762" xr:uid="{508C5723-9F78-4A84-A10F-B391F92AB7D9}"/>
    <cellStyle name="40% - Énfasis5 166_Margen" xfId="41505" xr:uid="{58939249-A529-4AEC-AB04-49981F77A943}"/>
    <cellStyle name="40% - Énfasis5 167" xfId="11763" xr:uid="{82D378F5-D9AB-4599-82AA-BD9EDC57A4C6}"/>
    <cellStyle name="40% - Énfasis5 167 2" xfId="11764" xr:uid="{87260563-E8D3-4A87-8D1C-DE03ABF9BA38}"/>
    <cellStyle name="40% - Énfasis5 167_Margen" xfId="41506" xr:uid="{3B02227C-6233-4D7A-8A91-9D7B4CB7A662}"/>
    <cellStyle name="40% - Énfasis5 168" xfId="11765" xr:uid="{23B607D6-1574-4D2B-B9AF-99EB26337520}"/>
    <cellStyle name="40% - Énfasis5 168 2" xfId="11766" xr:uid="{7D5FCC38-F03B-4D6B-BD85-978421440F12}"/>
    <cellStyle name="40% - Énfasis5 168_Margen" xfId="41507" xr:uid="{0E3FE874-35A3-4A11-8676-D82B2F01A4E8}"/>
    <cellStyle name="40% - Énfasis5 169" xfId="11767" xr:uid="{67013A2B-8AAD-4597-BB63-03A1472C4ADF}"/>
    <cellStyle name="40% - Énfasis5 169 2" xfId="11768" xr:uid="{EFDE2265-CCCD-48BA-A3A1-E91C0362EF8C}"/>
    <cellStyle name="40% - Énfasis5 169_Margen" xfId="41508" xr:uid="{D86784A9-EADE-49D3-92AF-3CC46520E70F}"/>
    <cellStyle name="40% - Énfasis5 17" xfId="11769" xr:uid="{2748CD4F-5859-4419-9A0E-AA6123D6251A}"/>
    <cellStyle name="40% - Énfasis5 17 2" xfId="11770" xr:uid="{AB9AF2B3-0F0D-42AA-BCC2-18820168E7DA}"/>
    <cellStyle name="40% - Énfasis5 17_Margen" xfId="41509" xr:uid="{EF46B1C1-C489-4E29-98B0-8C39A1638A50}"/>
    <cellStyle name="40% - Énfasis5 170" xfId="11771" xr:uid="{E1B9162E-7C56-47E9-9DA7-664B5B1D5DCB}"/>
    <cellStyle name="40% - Énfasis5 170 2" xfId="11772" xr:uid="{C11D9AB2-060E-4D67-92ED-4A39C666FF03}"/>
    <cellStyle name="40% - Énfasis5 170_Margen" xfId="41510" xr:uid="{322192A7-5EBD-440C-9C22-9C41FFFF7A12}"/>
    <cellStyle name="40% - Énfasis5 171" xfId="11773" xr:uid="{ACB98E0F-D49D-4FDA-9973-18ECC0CAFA7F}"/>
    <cellStyle name="40% - Énfasis5 171 2" xfId="11774" xr:uid="{83E3129E-5B84-4F0E-A871-10F409F4F08E}"/>
    <cellStyle name="40% - Énfasis5 171_Margen" xfId="41511" xr:uid="{149D7746-129F-4E4B-B689-BA43C627FDDE}"/>
    <cellStyle name="40% - Énfasis5 172" xfId="11775" xr:uid="{A3957967-09E7-4487-990A-DF0253D8FBC7}"/>
    <cellStyle name="40% - Énfasis5 172 2" xfId="11776" xr:uid="{E179204F-A53E-44E6-B758-E8A016D2676D}"/>
    <cellStyle name="40% - Énfasis5 172_Margen" xfId="41512" xr:uid="{CE33A82C-C96D-4ADF-BBE7-C8472FD88D51}"/>
    <cellStyle name="40% - Énfasis5 173" xfId="11777" xr:uid="{A3181A5E-C28E-4C41-B57D-4842CE40EA33}"/>
    <cellStyle name="40% - Énfasis5 173 2" xfId="11778" xr:uid="{53D84823-A00A-46C8-8B44-6C6E569A2833}"/>
    <cellStyle name="40% - Énfasis5 173_Margen" xfId="41513" xr:uid="{9979174A-0665-4191-A7B5-C4F7C1063357}"/>
    <cellStyle name="40% - Énfasis5 174" xfId="11779" xr:uid="{F9A8C9C3-96ED-44C7-9B43-4CB084CE8FFF}"/>
    <cellStyle name="40% - Énfasis5 174 2" xfId="11780" xr:uid="{A47DCAD2-4564-4EF0-8689-660C87495BBB}"/>
    <cellStyle name="40% - Énfasis5 174_Margen" xfId="41514" xr:uid="{C9B920A2-2863-49A5-B077-E6E8F7BDE069}"/>
    <cellStyle name="40% - Énfasis5 175" xfId="11781" xr:uid="{2E23D74D-6A5E-4467-8884-3CEC6AFB9D36}"/>
    <cellStyle name="40% - Énfasis5 175 2" xfId="11782" xr:uid="{4CC47F73-7DDF-4C98-8A42-E192B2DFF20D}"/>
    <cellStyle name="40% - Énfasis5 175_Margen" xfId="41515" xr:uid="{2AF5B515-A96F-4389-97D0-FC9BF58B1A33}"/>
    <cellStyle name="40% - Énfasis5 176" xfId="11783" xr:uid="{4CE499BE-393F-41F3-A4C7-23B7EEDD695B}"/>
    <cellStyle name="40% - Énfasis5 176 2" xfId="11784" xr:uid="{35865673-C158-41D9-95D6-9AE540EBD92F}"/>
    <cellStyle name="40% - Énfasis5 176_Margen" xfId="41516" xr:uid="{67C017E3-4D16-4361-8B18-9D8ACF2506F7}"/>
    <cellStyle name="40% - Énfasis5 177" xfId="11785" xr:uid="{902EB02A-F757-4CDD-A9EA-6CAE97FB7D74}"/>
    <cellStyle name="40% - Énfasis5 177 2" xfId="11786" xr:uid="{38813057-601C-4E0D-A15E-DA9BE8FC37D2}"/>
    <cellStyle name="40% - Énfasis5 177_Margen" xfId="41517" xr:uid="{5F958B8F-5778-4BB6-87F3-6D9BA939AF2E}"/>
    <cellStyle name="40% - Énfasis5 178" xfId="11787" xr:uid="{CD024B7B-FC09-4DE4-9613-0012016DF0F1}"/>
    <cellStyle name="40% - Énfasis5 178 2" xfId="11788" xr:uid="{C55E732D-0E06-4D90-A22D-65610DE36B67}"/>
    <cellStyle name="40% - Énfasis5 178_Margen" xfId="41518" xr:uid="{2C54C5D7-3254-4F66-85EE-F4EB8F15122C}"/>
    <cellStyle name="40% - Énfasis5 179" xfId="11789" xr:uid="{DCE36E4B-6659-46B1-9ADB-35BAD718D67B}"/>
    <cellStyle name="40% - Énfasis5 179 2" xfId="11790" xr:uid="{C18E777E-2328-4544-A70B-4F5263FD271A}"/>
    <cellStyle name="40% - Énfasis5 179_Margen" xfId="41519" xr:uid="{CBB8A736-487B-4F61-931B-2165A8A2431B}"/>
    <cellStyle name="40% - Énfasis5 18" xfId="11791" xr:uid="{0B8ACC24-B814-46CF-8E1A-995486FC1D48}"/>
    <cellStyle name="40% - Énfasis5 18 2" xfId="11792" xr:uid="{F1A64928-4C0F-4302-BB91-A0CFA07B4E03}"/>
    <cellStyle name="40% - Énfasis5 18_Margen" xfId="41520" xr:uid="{887B74E3-D9E7-4A6C-A344-9D22B423BDD3}"/>
    <cellStyle name="40% - Énfasis5 180" xfId="11793" xr:uid="{0B60F342-17F2-4F0D-87ED-02587423EE7F}"/>
    <cellStyle name="40% - Énfasis5 180 2" xfId="11794" xr:uid="{89BCE03B-498B-4691-B14D-A28F66832F95}"/>
    <cellStyle name="40% - Énfasis5 180_Margen" xfId="41521" xr:uid="{62718373-DD4B-41C2-9510-E57083850642}"/>
    <cellStyle name="40% - Énfasis5 181" xfId="11795" xr:uid="{3755002E-72A2-4C45-A189-E7419488B415}"/>
    <cellStyle name="40% - Énfasis5 181 2" xfId="11796" xr:uid="{9148F217-C64E-47EF-B6CF-9B842F3AD79D}"/>
    <cellStyle name="40% - Énfasis5 181_Margen" xfId="41522" xr:uid="{E82BE992-8E11-4B90-B5C6-2E106ADDEBBD}"/>
    <cellStyle name="40% - Énfasis5 182" xfId="11797" xr:uid="{2CA061C0-2517-4018-9F72-3956F0928CFC}"/>
    <cellStyle name="40% - Énfasis5 182 2" xfId="11798" xr:uid="{5698A4B6-2368-4670-A2F6-F2C72C811012}"/>
    <cellStyle name="40% - Énfasis5 182_Margen" xfId="41523" xr:uid="{F911911B-B72C-42D2-BF55-90A56EFB9ECD}"/>
    <cellStyle name="40% - Énfasis5 183" xfId="11799" xr:uid="{40CBB7AC-5C76-4A32-B4C6-33DCCE7C8177}"/>
    <cellStyle name="40% - Énfasis5 183 2" xfId="11800" xr:uid="{B33687AE-DAE0-496A-AB18-3A553390727B}"/>
    <cellStyle name="40% - Énfasis5 183_Margen" xfId="41524" xr:uid="{FCD308C1-341C-472D-9313-65FDCC769920}"/>
    <cellStyle name="40% - Énfasis5 184" xfId="11801" xr:uid="{B9C2995F-AE7E-4C5A-8A2D-A14102222BA0}"/>
    <cellStyle name="40% - Énfasis5 184 2" xfId="11802" xr:uid="{28D04C58-BE18-402B-8CB1-3C8D9ACCD5DC}"/>
    <cellStyle name="40% - Énfasis5 184_Margen" xfId="41525" xr:uid="{205D8E95-2F97-4715-AB7B-BA26014F5346}"/>
    <cellStyle name="40% - Énfasis5 19" xfId="11803" xr:uid="{0BC6FEA7-129A-41F9-AD8B-54997E7A23E5}"/>
    <cellStyle name="40% - Énfasis5 19 2" xfId="11804" xr:uid="{9BE924F3-64D6-419B-A277-4F8CF8EEB2A0}"/>
    <cellStyle name="40% - Énfasis5 19_Margen" xfId="41526" xr:uid="{F756BA94-77F1-4312-9EF2-37BCD096B24D}"/>
    <cellStyle name="40% - Énfasis5 2" xfId="676" xr:uid="{0F69399D-E826-4248-97A8-F5F6988E28B5}"/>
    <cellStyle name="40% - Énfasis5 2 10" xfId="677" xr:uid="{5B45178E-D12E-488D-BFF7-863A396CFD5B}"/>
    <cellStyle name="40% - Énfasis5 2 11" xfId="678" xr:uid="{A85D64B0-861F-4897-8361-1D342D2D1854}"/>
    <cellStyle name="40% - Énfasis5 2 12" xfId="679" xr:uid="{65FA9235-18CC-4A92-BE5A-B16E50383211}"/>
    <cellStyle name="40% - Énfasis5 2 13" xfId="680" xr:uid="{F50694AA-1EC7-4D2F-858E-816C895AF961}"/>
    <cellStyle name="40% - Énfasis5 2 14" xfId="681" xr:uid="{F31E2FD1-8409-4BB3-ADC0-B80B41BCCB13}"/>
    <cellStyle name="40% - Énfasis5 2 15" xfId="682" xr:uid="{3EBBDBBA-BBDC-43C0-BE95-CD7C360BBB12}"/>
    <cellStyle name="40% - Énfasis5 2 16" xfId="683" xr:uid="{B4ED35DE-9B88-4D51-B742-399AA5406EBC}"/>
    <cellStyle name="40% - Énfasis5 2 17" xfId="684" xr:uid="{2244D8BE-C109-444B-A917-9F4630B544DE}"/>
    <cellStyle name="40% - Énfasis5 2 18" xfId="685" xr:uid="{BB60E054-C1D2-403B-A4DA-822CF5DEEDE6}"/>
    <cellStyle name="40% - Énfasis5 2 19" xfId="48653" xr:uid="{46E0C663-10B8-4F30-81DE-2C6DE03E52D9}"/>
    <cellStyle name="40% - Énfasis5 2 2" xfId="686" xr:uid="{0A7B797B-116D-46B4-8769-1ADE3437AA91}"/>
    <cellStyle name="40% - Énfasis5 2 2 2" xfId="41527" xr:uid="{99C55210-0CBB-4B56-8CF6-766735851B81}"/>
    <cellStyle name="40% - Énfasis5 2 2 3" xfId="41528" xr:uid="{30814414-6AB3-42BF-BDE0-7A1D8252C5A2}"/>
    <cellStyle name="40% - Énfasis5 2 2 4" xfId="41529" xr:uid="{C666B0BD-B8DE-4229-A091-F63B72412A98}"/>
    <cellStyle name="40% - Énfasis5 2 2 5" xfId="41530" xr:uid="{E613ECFC-074F-4ACF-AB57-7F5F80D33451}"/>
    <cellStyle name="40% - Énfasis5 2 2 6" xfId="48654" xr:uid="{C8053D52-B927-4F0E-9DC9-A9C7CC60C3E7}"/>
    <cellStyle name="40% - Énfasis5 2 3" xfId="687" xr:uid="{A686E3CE-94A8-44B9-B14A-3BFCAA078952}"/>
    <cellStyle name="40% - Énfasis5 2 4" xfId="688" xr:uid="{9A0D4D80-FAD0-456F-8681-FD7E42D84D87}"/>
    <cellStyle name="40% - Énfasis5 2 5" xfId="689" xr:uid="{C0BD6EEC-4470-4194-BD62-BB78A33731CF}"/>
    <cellStyle name="40% - Énfasis5 2 6" xfId="690" xr:uid="{3043DA48-A868-4EEF-A6DC-2601B07FFFCB}"/>
    <cellStyle name="40% - Énfasis5 2 7" xfId="691" xr:uid="{10ECECF0-3592-4C7E-AFB2-B239FC134729}"/>
    <cellStyle name="40% - Énfasis5 2 8" xfId="692" xr:uid="{2B18BB61-355C-4459-B998-1AAA24036A36}"/>
    <cellStyle name="40% - Énfasis5 2 9" xfId="693" xr:uid="{44BA03DA-7B4F-4B3A-960C-F0492B9A46C5}"/>
    <cellStyle name="40% - Énfasis5 2_Margen" xfId="41531" xr:uid="{28E7AD02-D7A3-4D7C-99DE-561A2B9D15E5}"/>
    <cellStyle name="40% - Énfasis5 20" xfId="11805" xr:uid="{5FF5229E-3311-4867-A0AA-CEC24CCF0CE5}"/>
    <cellStyle name="40% - Énfasis5 20 2" xfId="11806" xr:uid="{5E7831DA-5484-4F07-A60E-5641CE53D430}"/>
    <cellStyle name="40% - Énfasis5 20_Margen" xfId="41532" xr:uid="{253E65A6-25E5-4EE0-B371-65C0BADF2438}"/>
    <cellStyle name="40% - Énfasis5 21" xfId="11807" xr:uid="{E9B6C8C4-B320-46D6-80AC-B66C989CE2AD}"/>
    <cellStyle name="40% - Énfasis5 21 2" xfId="11808" xr:uid="{F82875A2-A7F5-4369-9BBA-A33E1F98BD82}"/>
    <cellStyle name="40% - Énfasis5 21_Margen" xfId="41533" xr:uid="{104C7C0B-A2F3-4726-BB1A-D7A9D0200D9E}"/>
    <cellStyle name="40% - Énfasis5 22" xfId="11809" xr:uid="{237753EC-1114-4D76-A41E-2AD710B19253}"/>
    <cellStyle name="40% - Énfasis5 22 2" xfId="11810" xr:uid="{8DA9FF58-3994-4CDC-BE8F-6C62B9B9F477}"/>
    <cellStyle name="40% - Énfasis5 22_Margen" xfId="41534" xr:uid="{BB452645-0357-434B-9EB5-8C11E8239DC8}"/>
    <cellStyle name="40% - Énfasis5 23" xfId="11811" xr:uid="{AB1CBCE6-A2C4-47EC-ACC6-651D120C0D09}"/>
    <cellStyle name="40% - Énfasis5 23 2" xfId="11812" xr:uid="{D200167B-E638-4CB4-B6D2-8D6E3C82161D}"/>
    <cellStyle name="40% - Énfasis5 23_Margen" xfId="41535" xr:uid="{0A90D5C0-C27E-4361-83DD-B7A3783158D1}"/>
    <cellStyle name="40% - Énfasis5 24" xfId="11813" xr:uid="{7F25475B-B219-405A-9595-82F253074B5E}"/>
    <cellStyle name="40% - Énfasis5 24 2" xfId="11814" xr:uid="{91504B4B-23A5-4FB2-BCE6-D3E9163A4877}"/>
    <cellStyle name="40% - Énfasis5 24_Margen" xfId="41536" xr:uid="{4CF8E2BB-1CC0-4975-A627-B929B29B4A08}"/>
    <cellStyle name="40% - Énfasis5 25" xfId="11815" xr:uid="{DF902A0F-D6BA-4C13-A397-2ECA84CA9875}"/>
    <cellStyle name="40% - Énfasis5 25 2" xfId="11816" xr:uid="{C3AD3C93-C0FD-4922-BE5E-863518F915AB}"/>
    <cellStyle name="40% - Énfasis5 25_Margen" xfId="41537" xr:uid="{009174FB-EA75-4E25-BA0E-176B85424CB6}"/>
    <cellStyle name="40% - Énfasis5 26" xfId="11817" xr:uid="{DF2F0A64-BBF5-4235-B4D1-5B5C1BD6FD1C}"/>
    <cellStyle name="40% - Énfasis5 26 2" xfId="11818" xr:uid="{338AC1DD-A383-4BFE-9D1B-BCE626CA48E7}"/>
    <cellStyle name="40% - Énfasis5 26_Margen" xfId="41538" xr:uid="{5AD18E1C-95BC-40C9-9E99-627397584D05}"/>
    <cellStyle name="40% - Énfasis5 27" xfId="11819" xr:uid="{B7E49A53-6EEE-4BF3-BD20-DB4CE70EA50D}"/>
    <cellStyle name="40% - Énfasis5 27 2" xfId="11820" xr:uid="{29288FDC-7489-4BA5-8ECB-444E8F3D2902}"/>
    <cellStyle name="40% - Énfasis5 27_Margen" xfId="41539" xr:uid="{9F9518AD-CFD5-4C27-BA7B-E51B021733B2}"/>
    <cellStyle name="40% - Énfasis5 28" xfId="11821" xr:uid="{686F4884-20D4-4AFA-86A9-59E7A9346F3D}"/>
    <cellStyle name="40% - Énfasis5 28 2" xfId="11822" xr:uid="{D4487BB1-D744-49CD-9F3E-AEBD5827028B}"/>
    <cellStyle name="40% - Énfasis5 28_Margen" xfId="41540" xr:uid="{EE422387-BACB-4760-9239-A83FB12B0CC8}"/>
    <cellStyle name="40% - Énfasis5 29" xfId="11823" xr:uid="{7565184F-C9CF-427D-B4A7-487FEA9D36AC}"/>
    <cellStyle name="40% - Énfasis5 29 2" xfId="11824" xr:uid="{670A45FD-F6EC-4EC1-B0E7-3FBB1DBAEC82}"/>
    <cellStyle name="40% - Énfasis5 29_Margen" xfId="41541" xr:uid="{C5342732-9607-4DBD-80F1-8C22D3D7F7B9}"/>
    <cellStyle name="40% - Énfasis5 3" xfId="694" xr:uid="{7651BF6C-2685-4F9D-9B05-005D64FF7B5B}"/>
    <cellStyle name="40% - Énfasis5 3 10" xfId="695" xr:uid="{59402BAC-EEA3-4686-B3FE-A83460D8E801}"/>
    <cellStyle name="40% - Énfasis5 3 11" xfId="696" xr:uid="{87CE62AA-3CA9-4FE2-AC5B-0F0DC4489E09}"/>
    <cellStyle name="40% - Énfasis5 3 12" xfId="697" xr:uid="{AA6F4B3A-75C1-4256-A648-625264C8C4E1}"/>
    <cellStyle name="40% - Énfasis5 3 13" xfId="698" xr:uid="{99AB07E8-67A8-4F80-9FFB-C049C2B30D15}"/>
    <cellStyle name="40% - Énfasis5 3 14" xfId="699" xr:uid="{F84E7B73-7A31-4B62-A7FD-B25F097C86A7}"/>
    <cellStyle name="40% - Énfasis5 3 15" xfId="700" xr:uid="{868BE92B-F4FC-4D36-AAC9-82A7DFD58762}"/>
    <cellStyle name="40% - Énfasis5 3 16" xfId="701" xr:uid="{95FFE116-A5CD-4B5D-966E-490B3B3CE1AC}"/>
    <cellStyle name="40% - Énfasis5 3 17" xfId="702" xr:uid="{E7269A59-30F8-4F89-B576-A3A1DC9D5436}"/>
    <cellStyle name="40% - Énfasis5 3 18" xfId="703" xr:uid="{91D37F39-1A39-49D5-9D62-94EBE3D6C3A4}"/>
    <cellStyle name="40% - Énfasis5 3 19" xfId="48655" xr:uid="{75553B5D-3EC9-4C16-A4C0-F640952C19F3}"/>
    <cellStyle name="40% - Énfasis5 3 2" xfId="704" xr:uid="{ADB06770-4B93-4B8B-843A-7BE775C49E28}"/>
    <cellStyle name="40% - Énfasis5 3 2 2" xfId="48656" xr:uid="{EEB13153-1F05-461E-A629-1E75C62FCFAD}"/>
    <cellStyle name="40% - Énfasis5 3 2 3" xfId="50476" xr:uid="{E8CD2847-1FB8-41EC-955B-D31E401EC910}"/>
    <cellStyle name="40% - Énfasis5 3 20" xfId="49585" xr:uid="{1AA0C0E9-0EF9-46C7-A075-CFE2F0237696}"/>
    <cellStyle name="40% - Énfasis5 3 3" xfId="705" xr:uid="{797A1C21-09AC-4B0F-80C7-DCE541B71038}"/>
    <cellStyle name="40% - Énfasis5 3 4" xfId="706" xr:uid="{63439EB7-27F7-43C4-A8A5-7F45460684CA}"/>
    <cellStyle name="40% - Énfasis5 3 5" xfId="707" xr:uid="{8BB8B5D6-345A-41F3-8D03-D5CE7383AA3B}"/>
    <cellStyle name="40% - Énfasis5 3 6" xfId="708" xr:uid="{52208207-E4EB-4C88-B91E-E4BE8A7656B6}"/>
    <cellStyle name="40% - Énfasis5 3 7" xfId="709" xr:uid="{03A6C4F5-3511-4961-88A9-50E5048091DD}"/>
    <cellStyle name="40% - Énfasis5 3 8" xfId="710" xr:uid="{1346163B-8F91-4E0C-B83E-6D7FE219D546}"/>
    <cellStyle name="40% - Énfasis5 3 9" xfId="711" xr:uid="{24081961-21B1-4784-B300-C870673C5572}"/>
    <cellStyle name="40% - Énfasis5 3_Margen" xfId="41542" xr:uid="{C4D5D9EF-D123-4194-A794-067C1E415F18}"/>
    <cellStyle name="40% - Énfasis5 30" xfId="11825" xr:uid="{2DD28D07-1473-4DF9-8E1F-D2C8E2CE2E1E}"/>
    <cellStyle name="40% - Énfasis5 30 2" xfId="11826" xr:uid="{C0F7750A-04E9-4550-B3D8-2CCDD2723FE8}"/>
    <cellStyle name="40% - Énfasis5 30_Margen" xfId="41543" xr:uid="{11021AE1-30C1-4C9D-8108-5CD69437EAB4}"/>
    <cellStyle name="40% - Énfasis5 31" xfId="11827" xr:uid="{04087E26-E953-4009-B8D2-B2219F1BA136}"/>
    <cellStyle name="40% - Énfasis5 31 2" xfId="11828" xr:uid="{ED1A6748-9AA8-44D4-A68F-070D3EAADBEC}"/>
    <cellStyle name="40% - Énfasis5 31_Margen" xfId="41544" xr:uid="{3AFDEF8D-F6CD-4F3D-A5E1-B3C2D1ABAF6A}"/>
    <cellStyle name="40% - Énfasis5 32" xfId="11829" xr:uid="{F37CB8DE-E4A2-40F5-AB5A-89FFB870C8BB}"/>
    <cellStyle name="40% - Énfasis5 32 2" xfId="11830" xr:uid="{7FB42B21-8932-45C0-8AF3-7CED4FA07218}"/>
    <cellStyle name="40% - Énfasis5 32_Margen" xfId="41545" xr:uid="{38C4D7DA-AD99-4E04-9CB3-683E2DFA26A2}"/>
    <cellStyle name="40% - Énfasis5 33" xfId="11831" xr:uid="{7B0544B3-A639-41E8-81EC-1CF33BEE9B90}"/>
    <cellStyle name="40% - Énfasis5 33 2" xfId="11832" xr:uid="{BEE99E2B-C7CB-4372-9DCF-6DAB608774CD}"/>
    <cellStyle name="40% - Énfasis5 33_Margen" xfId="41546" xr:uid="{083B5BB4-1B10-47F3-B126-A5E8E621C34A}"/>
    <cellStyle name="40% - Énfasis5 34" xfId="11833" xr:uid="{10D52C59-7DD9-4C04-9473-F77EB3F15368}"/>
    <cellStyle name="40% - Énfasis5 34 2" xfId="11834" xr:uid="{59D0744E-2B8C-49E5-AAD3-35B128602C6C}"/>
    <cellStyle name="40% - Énfasis5 34_Margen" xfId="41547" xr:uid="{B34CEE45-3671-4A61-8007-52C38C152549}"/>
    <cellStyle name="40% - Énfasis5 35" xfId="11835" xr:uid="{B3F912F8-0819-4B36-AE04-D951832DD197}"/>
    <cellStyle name="40% - Énfasis5 35 2" xfId="11836" xr:uid="{B7E42B13-D87B-470A-9BEC-99A56358FF4D}"/>
    <cellStyle name="40% - Énfasis5 35_Margen" xfId="41548" xr:uid="{044CFE17-F825-4CCC-95CC-9A3D2D6665A3}"/>
    <cellStyle name="40% - Énfasis5 36" xfId="11837" xr:uid="{0605E376-2BBF-42C4-BD68-DA20CC316196}"/>
    <cellStyle name="40% - Énfasis5 36 2" xfId="11838" xr:uid="{F47588D7-FA6A-42A7-8481-E5D89E70EF53}"/>
    <cellStyle name="40% - Énfasis5 36_Margen" xfId="41549" xr:uid="{23712FC0-EF37-4BFB-A1E7-8075C6EED339}"/>
    <cellStyle name="40% - Énfasis5 37" xfId="11839" xr:uid="{EAFA017F-A9CA-4E05-A5A9-C20C2F69ABF9}"/>
    <cellStyle name="40% - Énfasis5 37 2" xfId="11840" xr:uid="{11B581CB-578E-428E-91CA-C1C479E2ACBF}"/>
    <cellStyle name="40% - Énfasis5 37_Margen" xfId="41550" xr:uid="{DE0458A8-F8D8-47CE-A860-9B5E8069150D}"/>
    <cellStyle name="40% - Énfasis5 38" xfId="11841" xr:uid="{7E0A87F9-C44A-43A0-A729-F21FD5BAB6E9}"/>
    <cellStyle name="40% - Énfasis5 38 2" xfId="11842" xr:uid="{4D4A7376-22FC-4424-9B0C-F880606E7F75}"/>
    <cellStyle name="40% - Énfasis5 38_Margen" xfId="41551" xr:uid="{D107EC0F-9D9F-4221-B31C-4B580313EF81}"/>
    <cellStyle name="40% - Énfasis5 39" xfId="11843" xr:uid="{AC8BD473-CC84-4D55-A1D0-C99122D7A447}"/>
    <cellStyle name="40% - Énfasis5 39 2" xfId="11844" xr:uid="{F59F170E-BA26-4261-92E6-B1939F158A40}"/>
    <cellStyle name="40% - Énfasis5 39_Margen" xfId="41552" xr:uid="{73E659FC-7F89-466F-ACAF-9B47887FD2C6}"/>
    <cellStyle name="40% - Énfasis5 4" xfId="712" xr:uid="{01C30910-B719-4351-8CC7-D9A9B0326693}"/>
    <cellStyle name="40% - Énfasis5 4 10" xfId="713" xr:uid="{5711724E-572E-43A0-BC32-BB9ED6F45F35}"/>
    <cellStyle name="40% - Énfasis5 4 10 2" xfId="11845" xr:uid="{3767B5E2-E70E-456B-B03D-1C8DD693CB3B}"/>
    <cellStyle name="40% - Énfasis5 4 10_Margen" xfId="41553" xr:uid="{C5885533-7BE9-4B0A-A4CF-9BA216C00E5A}"/>
    <cellStyle name="40% - Énfasis5 4 11" xfId="714" xr:uid="{6230C852-29B0-44EE-80F6-125B32B24866}"/>
    <cellStyle name="40% - Énfasis5 4 11 2" xfId="11846" xr:uid="{78AC36AE-AFE5-45E3-8579-DFCB9A5CEBDC}"/>
    <cellStyle name="40% - Énfasis5 4 11_Margen" xfId="41554" xr:uid="{499BE049-6401-417D-9EF8-0B992AD3C6B8}"/>
    <cellStyle name="40% - Énfasis5 4 12" xfId="715" xr:uid="{0290DF50-9518-46EC-9A51-B853069B8E7D}"/>
    <cellStyle name="40% - Énfasis5 4 12 2" xfId="11847" xr:uid="{B8711694-8219-4DBF-A7A9-8134F58B0D44}"/>
    <cellStyle name="40% - Énfasis5 4 12_Margen" xfId="41555" xr:uid="{FECE67DF-D431-442C-ADDE-20320A676BB7}"/>
    <cellStyle name="40% - Énfasis5 4 13" xfId="716" xr:uid="{E5341AC9-DB3A-40F5-AB99-99F150709672}"/>
    <cellStyle name="40% - Énfasis5 4 13 2" xfId="11848" xr:uid="{EBDBDF68-6252-43D3-AE04-1E89C3A862E7}"/>
    <cellStyle name="40% - Énfasis5 4 13_Margen" xfId="41556" xr:uid="{594842BF-8732-415D-A989-89A342E19438}"/>
    <cellStyle name="40% - Énfasis5 4 14" xfId="717" xr:uid="{2A5E9378-5734-43DE-B90C-7BEACCF230A4}"/>
    <cellStyle name="40% - Énfasis5 4 14 2" xfId="11849" xr:uid="{1F16BBFC-D60B-4117-A487-75FFA6A07A25}"/>
    <cellStyle name="40% - Énfasis5 4 14_Margen" xfId="41557" xr:uid="{27E8BDDB-13A0-48DA-BEEB-3171898C4C7E}"/>
    <cellStyle name="40% - Énfasis5 4 15" xfId="718" xr:uid="{649C14E7-E82B-423C-99EF-2613E14E45C8}"/>
    <cellStyle name="40% - Énfasis5 4 15 2" xfId="11850" xr:uid="{729D56BA-8D14-4EEB-B9F3-6369319CA72E}"/>
    <cellStyle name="40% - Énfasis5 4 15_Margen" xfId="41558" xr:uid="{F895CB3D-68E0-4932-A273-232E87F9F5E1}"/>
    <cellStyle name="40% - Énfasis5 4 16" xfId="719" xr:uid="{36071496-A87F-4D32-AB99-1ED014D5511B}"/>
    <cellStyle name="40% - Énfasis5 4 16 2" xfId="11851" xr:uid="{E621D00D-D473-446D-A3C4-96DB9AC3FB0C}"/>
    <cellStyle name="40% - Énfasis5 4 16_Margen" xfId="41559" xr:uid="{46C373F6-FDEB-49EB-99EC-1FBB8987FCB9}"/>
    <cellStyle name="40% - Énfasis5 4 17" xfId="720" xr:uid="{30CFDD38-D324-4428-957B-78C3976EB69F}"/>
    <cellStyle name="40% - Énfasis5 4 17 2" xfId="11852" xr:uid="{52D00967-D3BB-4AC4-80F6-60333AB2F08B}"/>
    <cellStyle name="40% - Énfasis5 4 17_Margen" xfId="41560" xr:uid="{99739220-D77A-4AB9-B07A-A8757D57A119}"/>
    <cellStyle name="40% - Énfasis5 4 18" xfId="721" xr:uid="{A0801F0C-5CC6-4075-8EBB-5AFEB74256F3}"/>
    <cellStyle name="40% - Énfasis5 4 18 2" xfId="11853" xr:uid="{DB4A30A3-D718-421E-AC31-C567076B72EA}"/>
    <cellStyle name="40% - Énfasis5 4 18_Margen" xfId="41561" xr:uid="{E495891D-B9B9-49C9-B84E-5BED1A6C37AC}"/>
    <cellStyle name="40% - Énfasis5 4 19" xfId="11854" xr:uid="{11D6E87B-37E8-421D-8628-2AA597D20736}"/>
    <cellStyle name="40% - Énfasis5 4 19 2" xfId="11855" xr:uid="{B4B89B59-07B7-4232-91AB-47024A5E4882}"/>
    <cellStyle name="40% - Énfasis5 4 19_Margen" xfId="41562" xr:uid="{CAE76D46-8ED9-4B1B-91B5-14FAEC3A8EE1}"/>
    <cellStyle name="40% - Énfasis5 4 2" xfId="722" xr:uid="{32392EE3-24D9-44FF-949C-C27748E1F87A}"/>
    <cellStyle name="40% - Énfasis5 4 2 2" xfId="11856" xr:uid="{1820A50C-0B6E-43A5-9D5C-9A921D9FAAC6}"/>
    <cellStyle name="40% - Énfasis5 4 2_Margen" xfId="41563" xr:uid="{F018CA8E-3081-49E7-B5A8-95A71E8070C9}"/>
    <cellStyle name="40% - Énfasis5 4 20" xfId="11857" xr:uid="{73FCA6FD-02DB-4FF7-BAFF-CFEEC5999DBF}"/>
    <cellStyle name="40% - Énfasis5 4 20 2" xfId="11858" xr:uid="{030C6154-9DC6-4D56-AFCD-16726DD8A926}"/>
    <cellStyle name="40% - Énfasis5 4 20_Margen" xfId="41564" xr:uid="{2BED1AF3-628E-4145-BB53-FBB44EC5F3AE}"/>
    <cellStyle name="40% - Énfasis5 4 21" xfId="11859" xr:uid="{C326D4F7-4773-4CB8-A5EF-1B3820EF291F}"/>
    <cellStyle name="40% - Énfasis5 4 21 2" xfId="11860" xr:uid="{4CEBDE40-876F-41D2-9909-8DD19FF6830F}"/>
    <cellStyle name="40% - Énfasis5 4 21_Margen" xfId="41565" xr:uid="{EB7B5098-9951-469F-931D-FB334EC436C9}"/>
    <cellStyle name="40% - Énfasis5 4 22" xfId="11861" xr:uid="{BCEA0550-736A-42F8-AF40-59E73049C248}"/>
    <cellStyle name="40% - Énfasis5 4 23" xfId="11862" xr:uid="{CF99A2B3-B0CF-4C50-8ECF-D4931929DAAB}"/>
    <cellStyle name="40% - Énfasis5 4 24" xfId="48657" xr:uid="{08355644-256A-4375-962D-D300D3D98676}"/>
    <cellStyle name="40% - Énfasis5 4 25" xfId="49092" xr:uid="{7E2FC029-42BB-4C94-A4E2-7A5EBBD60E3D}"/>
    <cellStyle name="40% - Énfasis5 4 3" xfId="723" xr:uid="{CB10882D-F935-4D03-8B33-741F2B106302}"/>
    <cellStyle name="40% - Énfasis5 4 3 2" xfId="11863" xr:uid="{522351F4-0B01-4B45-B215-24E544291378}"/>
    <cellStyle name="40% - Énfasis5 4 3_Margen" xfId="41566" xr:uid="{9A699EC6-E041-4817-8CB4-C74DFB0E724C}"/>
    <cellStyle name="40% - Énfasis5 4 4" xfId="724" xr:uid="{C453364A-1E88-469A-A050-39A00A4555CF}"/>
    <cellStyle name="40% - Énfasis5 4 4 2" xfId="11864" xr:uid="{771C4293-DD1D-4F18-A4AD-241BF9A65E63}"/>
    <cellStyle name="40% - Énfasis5 4 4_Margen" xfId="41567" xr:uid="{226FDD52-4C9F-4C38-A6F9-E37A88622C3E}"/>
    <cellStyle name="40% - Énfasis5 4 5" xfId="725" xr:uid="{A25E2AE3-9CA9-4D27-BE95-BD5291305EBB}"/>
    <cellStyle name="40% - Énfasis5 4 5 2" xfId="11865" xr:uid="{6B990B26-8CFF-470B-A3DF-DC058F0265EE}"/>
    <cellStyle name="40% - Énfasis5 4 5_Margen" xfId="41568" xr:uid="{3EBB5889-2D33-4F36-813E-663CEA3AFF41}"/>
    <cellStyle name="40% - Énfasis5 4 6" xfId="726" xr:uid="{0E67ED87-FC9A-4C68-8749-60DACCEC3A7D}"/>
    <cellStyle name="40% - Énfasis5 4 6 2" xfId="11866" xr:uid="{4F78480B-BDB2-42B3-9242-313FB987F76F}"/>
    <cellStyle name="40% - Énfasis5 4 6_Margen" xfId="41569" xr:uid="{45DAFC81-B53A-4E0E-A02B-EA74F1A66BA1}"/>
    <cellStyle name="40% - Énfasis5 4 7" xfId="727" xr:uid="{DD5F8F50-0CA7-40C0-8CC7-7157DB2A7B0A}"/>
    <cellStyle name="40% - Énfasis5 4 7 2" xfId="11867" xr:uid="{7252DCCF-CF1C-4F80-B14A-D836AB4C610F}"/>
    <cellStyle name="40% - Énfasis5 4 7_Margen" xfId="41570" xr:uid="{5EC1CE6F-7458-4236-B382-CF741FD22123}"/>
    <cellStyle name="40% - Énfasis5 4 8" xfId="728" xr:uid="{AF5919C5-9215-4EC3-AC29-37A536583228}"/>
    <cellStyle name="40% - Énfasis5 4 8 2" xfId="11868" xr:uid="{98C14E60-5E2D-493C-BABF-4E90F3924896}"/>
    <cellStyle name="40% - Énfasis5 4 8_Margen" xfId="41571" xr:uid="{59DFAC01-2728-477C-9D04-EBD4461BF9F1}"/>
    <cellStyle name="40% - Énfasis5 4 9" xfId="729" xr:uid="{CC70C177-1FF0-424A-ABC7-4FFD22EB1E5C}"/>
    <cellStyle name="40% - Énfasis5 4 9 2" xfId="11869" xr:uid="{DDCDF870-D6CA-41AC-9966-ED29D7665DDE}"/>
    <cellStyle name="40% - Énfasis5 4 9_Margen" xfId="41572" xr:uid="{DEFF614F-7DB0-4812-8F35-D2FE249BB819}"/>
    <cellStyle name="40% - Énfasis5 4_Margen" xfId="41573" xr:uid="{979F8CB9-940F-42DA-B930-5241130828E3}"/>
    <cellStyle name="40% - Énfasis5 40" xfId="11870" xr:uid="{647ECDF1-D23B-4F9F-958C-DA3C9C551B7D}"/>
    <cellStyle name="40% - Énfasis5 40 2" xfId="11871" xr:uid="{5C0E8379-EEEB-49F8-8A40-1C09C771AFE7}"/>
    <cellStyle name="40% - Énfasis5 40_Margen" xfId="41574" xr:uid="{BA86FD99-BCE1-4F76-A6A6-CF0BB15C2DF6}"/>
    <cellStyle name="40% - Énfasis5 41" xfId="11872" xr:uid="{0F37C2FB-3FEE-49A7-9A55-ECD194728FB2}"/>
    <cellStyle name="40% - Énfasis5 41 2" xfId="11873" xr:uid="{237B356F-096A-4923-B483-83B7AC3AFC57}"/>
    <cellStyle name="40% - Énfasis5 41_Margen" xfId="41575" xr:uid="{E8B6C0B5-F86D-43EF-9D00-71C2370F2D69}"/>
    <cellStyle name="40% - Énfasis5 42" xfId="11874" xr:uid="{76B7B778-01AC-45D6-8A6A-1CAC161217D8}"/>
    <cellStyle name="40% - Énfasis5 42 2" xfId="11875" xr:uid="{38B8948E-98DE-4F8C-BA0A-32CB3C6D1F9E}"/>
    <cellStyle name="40% - Énfasis5 42_Margen" xfId="41576" xr:uid="{4A6EA73A-E38B-4843-8CE4-48564CF7EBD6}"/>
    <cellStyle name="40% - Énfasis5 43" xfId="11876" xr:uid="{8C4D8854-1A82-4368-BF97-DE84A07F03C8}"/>
    <cellStyle name="40% - Énfasis5 43 2" xfId="11877" xr:uid="{1406729A-B2F3-4AD0-B201-70E49A09EFFB}"/>
    <cellStyle name="40% - Énfasis5 43_Margen" xfId="41577" xr:uid="{CD7C77AF-71F0-4C68-B0AB-F67F517386EA}"/>
    <cellStyle name="40% - Énfasis5 44" xfId="11878" xr:uid="{9EC6BD43-885C-41CB-8971-665D2C40388B}"/>
    <cellStyle name="40% - Énfasis5 44 2" xfId="11879" xr:uid="{DCC5F0D2-8F95-45BA-AACD-58FB47A58ABD}"/>
    <cellStyle name="40% - Énfasis5 44_Margen" xfId="41578" xr:uid="{5BF046F1-2DE9-477F-8C9B-306390AAB049}"/>
    <cellStyle name="40% - Énfasis5 45" xfId="11880" xr:uid="{B0570D1D-1E42-4FCF-8D8B-4B2CD25D5187}"/>
    <cellStyle name="40% - Énfasis5 45 2" xfId="11881" xr:uid="{59ED0546-C57A-408E-A8EF-144BCA414CA6}"/>
    <cellStyle name="40% - Énfasis5 45_Margen" xfId="41579" xr:uid="{ABED9CD6-1C02-4112-84D3-2DE57709C5BB}"/>
    <cellStyle name="40% - Énfasis5 46" xfId="11882" xr:uid="{EFF21FD9-BCAF-43F4-82F1-CF30247BFCEA}"/>
    <cellStyle name="40% - Énfasis5 46 2" xfId="11883" xr:uid="{CAA11D78-C611-4230-B0B6-414052E5494C}"/>
    <cellStyle name="40% - Énfasis5 46_Margen" xfId="41580" xr:uid="{E4BE73E3-FB4C-407D-B4FC-7B9E9DB3D9F4}"/>
    <cellStyle name="40% - Énfasis5 47" xfId="11884" xr:uid="{AE5FF56F-7CBA-4988-B790-224E5C659153}"/>
    <cellStyle name="40% - Énfasis5 47 2" xfId="11885" xr:uid="{6F53A731-F5E9-4420-B464-B7AD8C48C062}"/>
    <cellStyle name="40% - Énfasis5 47_Margen" xfId="41581" xr:uid="{9947EA62-541D-4CBD-B55C-DEDFA32B5894}"/>
    <cellStyle name="40% - Énfasis5 48" xfId="11886" xr:uid="{C4A21245-06C5-426F-9AF2-50FE3266EA69}"/>
    <cellStyle name="40% - Énfasis5 48 2" xfId="11887" xr:uid="{E4F45ACB-6931-424F-AFF8-10D93CE2E530}"/>
    <cellStyle name="40% - Énfasis5 48_Margen" xfId="41582" xr:uid="{F252366E-2441-4B8C-939F-F374DCACCF46}"/>
    <cellStyle name="40% - Énfasis5 49" xfId="11888" xr:uid="{267C8406-6692-42BF-8534-90384B2926E2}"/>
    <cellStyle name="40% - Énfasis5 49 10" xfId="11889" xr:uid="{6A95F948-CFB2-4A33-8C98-4F2B447E4BE1}"/>
    <cellStyle name="40% - Énfasis5 49 10 2" xfId="11890" xr:uid="{6A25EFF9-72EB-4183-89AE-7C8A417A1F06}"/>
    <cellStyle name="40% - Énfasis5 49 10_Margen" xfId="41583" xr:uid="{628FB632-22C6-4F38-9E0F-6432F86E7451}"/>
    <cellStyle name="40% - Énfasis5 49 11" xfId="11891" xr:uid="{B1AAB4C6-057A-4B26-B5BD-D7637B13D873}"/>
    <cellStyle name="40% - Énfasis5 49 11 2" xfId="11892" xr:uid="{B2DDDDF8-F2C0-468C-BFAB-A9913A4CF030}"/>
    <cellStyle name="40% - Énfasis5 49 11_Margen" xfId="41584" xr:uid="{1C90D234-4203-44A8-BDDD-02CC37FD83C9}"/>
    <cellStyle name="40% - Énfasis5 49 12" xfId="11893" xr:uid="{DC0FBD21-6FDA-4A25-831C-70B5C5E96DA6}"/>
    <cellStyle name="40% - Énfasis5 49 12 2" xfId="11894" xr:uid="{FEC29F44-377B-4A7A-9328-83F18B380E18}"/>
    <cellStyle name="40% - Énfasis5 49 12_Margen" xfId="41585" xr:uid="{D780E199-8E6C-4FC8-A76F-F7691A6A7D08}"/>
    <cellStyle name="40% - Énfasis5 49 13" xfId="11895" xr:uid="{FDF66F1B-923F-474F-9192-A39C613D797B}"/>
    <cellStyle name="40% - Énfasis5 49 13 2" xfId="11896" xr:uid="{3F2947F7-9AF0-40A3-9CA7-E685778C1C15}"/>
    <cellStyle name="40% - Énfasis5 49 13_Margen" xfId="41586" xr:uid="{A3C56FC0-A2FD-4C90-BD3F-D61BF7BD0656}"/>
    <cellStyle name="40% - Énfasis5 49 14" xfId="11897" xr:uid="{244DAE76-242D-4329-91E2-499353B64F89}"/>
    <cellStyle name="40% - Énfasis5 49 14 2" xfId="11898" xr:uid="{EB53B17A-90F4-4877-A87F-8B54C120C68D}"/>
    <cellStyle name="40% - Énfasis5 49 14_Margen" xfId="41587" xr:uid="{8CEEA902-2B5D-4C22-8BF4-54F6699F176F}"/>
    <cellStyle name="40% - Énfasis5 49 15" xfId="11899" xr:uid="{DC0E1410-CF95-4982-B517-1B0E25E0858F}"/>
    <cellStyle name="40% - Énfasis5 49 15 2" xfId="11900" xr:uid="{DB6EF03D-68D4-4F13-9324-8D19895F7FD6}"/>
    <cellStyle name="40% - Énfasis5 49 15_Margen" xfId="41588" xr:uid="{85910708-F79F-49C1-9DB4-3C14897083BA}"/>
    <cellStyle name="40% - Énfasis5 49 16" xfId="11901" xr:uid="{0B2315A7-8C36-4243-A837-FEA6D5D2B3A4}"/>
    <cellStyle name="40% - Énfasis5 49 16 2" xfId="11902" xr:uid="{976E8870-240D-4C19-BCED-CEAAD87BF648}"/>
    <cellStyle name="40% - Énfasis5 49 16_Margen" xfId="41589" xr:uid="{23EAAB3D-13ED-408F-87DA-59F9F11E176B}"/>
    <cellStyle name="40% - Énfasis5 49 17" xfId="11903" xr:uid="{1FB523A8-E359-46DF-A716-F4BA7D67C0F0}"/>
    <cellStyle name="40% - Énfasis5 49 17 2" xfId="11904" xr:uid="{141ECA9C-98EE-4B01-8C16-027366C71085}"/>
    <cellStyle name="40% - Énfasis5 49 17_Margen" xfId="41590" xr:uid="{F5C3A5FA-682A-43CB-BCA8-586672789D42}"/>
    <cellStyle name="40% - Énfasis5 49 18" xfId="11905" xr:uid="{6E5A2C37-B2B8-4F9D-A2D9-6A087528BD26}"/>
    <cellStyle name="40% - Énfasis5 49 18 2" xfId="11906" xr:uid="{13172164-0D2C-416D-B58B-CC7A2F1293C1}"/>
    <cellStyle name="40% - Énfasis5 49 18_Margen" xfId="41591" xr:uid="{46C9A472-426A-4C70-8295-08977669EAB7}"/>
    <cellStyle name="40% - Énfasis5 49 19" xfId="11907" xr:uid="{EAC01235-A9BA-4647-864D-4D7B5A2BD910}"/>
    <cellStyle name="40% - Énfasis5 49 19 2" xfId="11908" xr:uid="{6BC6ACE9-C293-4395-A3D9-025AE40BDD0A}"/>
    <cellStyle name="40% - Énfasis5 49 19_Margen" xfId="41592" xr:uid="{618119D0-73EC-4F4E-A988-8A3399F07C67}"/>
    <cellStyle name="40% - Énfasis5 49 2" xfId="11909" xr:uid="{739A9793-C073-4F10-9445-6B8D4EB0C517}"/>
    <cellStyle name="40% - Énfasis5 49 2 2" xfId="11910" xr:uid="{B8CCAE4C-F749-4B30-AE68-F3FEA6A00572}"/>
    <cellStyle name="40% - Énfasis5 49 2_Margen" xfId="41593" xr:uid="{8C47385B-5D18-42F8-A4EB-1361FF026605}"/>
    <cellStyle name="40% - Énfasis5 49 20" xfId="11911" xr:uid="{F2463BA1-2F43-44A7-86C5-534A095CCAC9}"/>
    <cellStyle name="40% - Énfasis5 49 20 2" xfId="11912" xr:uid="{671D58BB-B8E4-4D96-8CE8-3C127BA2420E}"/>
    <cellStyle name="40% - Énfasis5 49 20_Margen" xfId="41594" xr:uid="{D527C779-1986-4497-B430-362D2C115950}"/>
    <cellStyle name="40% - Énfasis5 49 21" xfId="11913" xr:uid="{1BF27C3E-99EA-41D5-9736-1D430A1DBEA9}"/>
    <cellStyle name="40% - Énfasis5 49 21 2" xfId="11914" xr:uid="{2E501142-BAE2-4DF2-A466-FCAADBFD4AD4}"/>
    <cellStyle name="40% - Énfasis5 49 21_Margen" xfId="41595" xr:uid="{CE096C96-EFCE-4FF4-8F83-1362DDAD640A}"/>
    <cellStyle name="40% - Énfasis5 49 22" xfId="11915" xr:uid="{ABE291ED-364F-4B65-819A-8E25A0CD84E2}"/>
    <cellStyle name="40% - Énfasis5 49 3" xfId="11916" xr:uid="{E902D5E9-929F-4518-8A02-3FC27FD75354}"/>
    <cellStyle name="40% - Énfasis5 49 3 2" xfId="11917" xr:uid="{85D55671-7363-46E5-A0F7-8B4D76D16362}"/>
    <cellStyle name="40% - Énfasis5 49 3_Margen" xfId="41596" xr:uid="{BA6BD61E-E9DA-4448-A0F3-9675193D50A6}"/>
    <cellStyle name="40% - Énfasis5 49 4" xfId="11918" xr:uid="{8F323C6D-5050-45FE-AEAC-67162518289D}"/>
    <cellStyle name="40% - Énfasis5 49 4 2" xfId="11919" xr:uid="{DB76576F-6464-4475-9FB9-13B3AE2501A1}"/>
    <cellStyle name="40% - Énfasis5 49 4_Margen" xfId="41597" xr:uid="{F6337AF3-B926-4747-9BB4-1FCE4A7F9A91}"/>
    <cellStyle name="40% - Énfasis5 49 5" xfId="11920" xr:uid="{458733B2-66F5-4BAC-BBA0-76ED4A5C6319}"/>
    <cellStyle name="40% - Énfasis5 49 5 2" xfId="11921" xr:uid="{CB28B75E-1213-46F5-8508-4DD6B2E2DA4C}"/>
    <cellStyle name="40% - Énfasis5 49 5_Margen" xfId="41598" xr:uid="{BE876C0B-54A9-4ADA-B494-71EC04928D68}"/>
    <cellStyle name="40% - Énfasis5 49 6" xfId="11922" xr:uid="{4DAC6E04-6137-4518-98C8-6E760A91E521}"/>
    <cellStyle name="40% - Énfasis5 49 6 2" xfId="11923" xr:uid="{C6DA33E4-C915-45C0-B9D1-6C16122EB705}"/>
    <cellStyle name="40% - Énfasis5 49 6_Margen" xfId="41599" xr:uid="{31FCBFC3-D9E7-4130-BB69-2C0FEA154DD5}"/>
    <cellStyle name="40% - Énfasis5 49 7" xfId="11924" xr:uid="{CA382249-0F27-4796-AACE-0463D41661EE}"/>
    <cellStyle name="40% - Énfasis5 49 7 2" xfId="11925" xr:uid="{EE0FB287-8E60-4237-BF78-8975330E4345}"/>
    <cellStyle name="40% - Énfasis5 49 7_Margen" xfId="41600" xr:uid="{B2DCD3F7-C203-4F58-8869-2156326A6992}"/>
    <cellStyle name="40% - Énfasis5 49 8" xfId="11926" xr:uid="{57896264-5E47-4817-B238-D060A6C2730C}"/>
    <cellStyle name="40% - Énfasis5 49 8 2" xfId="11927" xr:uid="{D6D305AC-44BC-424F-A583-E7489797AECF}"/>
    <cellStyle name="40% - Énfasis5 49 8_Margen" xfId="41601" xr:uid="{8CD12664-EAB9-4F40-9DE5-2C7E0FECCE56}"/>
    <cellStyle name="40% - Énfasis5 49 9" xfId="11928" xr:uid="{A4364608-ED72-4F7D-996E-964B02308A28}"/>
    <cellStyle name="40% - Énfasis5 49 9 2" xfId="11929" xr:uid="{1B8CC39E-8521-4C84-A736-DD1AFEABE19B}"/>
    <cellStyle name="40% - Énfasis5 49 9_Margen" xfId="41602" xr:uid="{28731E14-13AC-4E9E-8F4B-A09485F2CD63}"/>
    <cellStyle name="40% - Énfasis5 49_Margen" xfId="41603" xr:uid="{514B6ED3-6225-4DC5-82A1-F28DC071DBDF}"/>
    <cellStyle name="40% - Énfasis5 5" xfId="730" xr:uid="{67599E4B-D75D-47FD-8F8E-53246E3C8D5B}"/>
    <cellStyle name="40% - Énfasis5 5 2" xfId="11930" xr:uid="{50764650-14D4-4D42-B7FF-A572C3359DE3}"/>
    <cellStyle name="40% - Énfasis5 5 2 2" xfId="11931" xr:uid="{17D39A55-6C14-4FFB-9A23-74794B202EB4}"/>
    <cellStyle name="40% - Énfasis5 5 2_Margen" xfId="41604" xr:uid="{6B13D90E-AC58-4716-938D-BDBDAC562BF7}"/>
    <cellStyle name="40% - Énfasis5 5 3" xfId="11932" xr:uid="{77899800-ABA8-4B5C-B149-0A30AC78ED66}"/>
    <cellStyle name="40% - Énfasis5 5 4" xfId="11933" xr:uid="{8F2D7F0F-868C-42D9-B375-0F86ED0D5A17}"/>
    <cellStyle name="40% - Énfasis5 5_Margen" xfId="41605" xr:uid="{99FCCB04-D365-41D0-B8A9-BF84A4741649}"/>
    <cellStyle name="40% - Énfasis5 50" xfId="11934" xr:uid="{E2B5ED8F-3A5B-4F66-B5DE-B75648855F8E}"/>
    <cellStyle name="40% - Énfasis5 50 2" xfId="11935" xr:uid="{1AE8803C-FA64-4A56-A9BE-6DCEC83D4BCC}"/>
    <cellStyle name="40% - Énfasis5 50_Margen" xfId="41606" xr:uid="{1BFCF8B3-181C-4DE3-BAEE-B0AD426F7B4F}"/>
    <cellStyle name="40% - Énfasis5 51" xfId="11936" xr:uid="{8A74DAED-01B0-411B-BF58-577BA24E34DA}"/>
    <cellStyle name="40% - Énfasis5 51 2" xfId="11937" xr:uid="{F8DFDC90-39AA-416E-89DC-ADAD8128EB23}"/>
    <cellStyle name="40% - Énfasis5 51_Margen" xfId="41607" xr:uid="{180CA231-6CDE-4572-899E-1C4CB2BB18E8}"/>
    <cellStyle name="40% - Énfasis5 52" xfId="11938" xr:uid="{26C31290-568A-4964-9D18-9BD97FA8056A}"/>
    <cellStyle name="40% - Énfasis5 52 2" xfId="11939" xr:uid="{6EFE9A4B-981E-4B6F-B507-BD8FDFC91C6A}"/>
    <cellStyle name="40% - Énfasis5 52_Margen" xfId="41608" xr:uid="{72B43582-2449-4DA0-A964-55B1F070A1BE}"/>
    <cellStyle name="40% - Énfasis5 53" xfId="11940" xr:uid="{37358A5D-007F-4E13-9651-AC228A74B03D}"/>
    <cellStyle name="40% - Énfasis5 53 2" xfId="11941" xr:uid="{A08051B5-EABA-44B6-B408-16A87002801C}"/>
    <cellStyle name="40% - Énfasis5 53_Margen" xfId="41609" xr:uid="{719FEF9E-ACE8-470C-89A4-9ACFB6F63B50}"/>
    <cellStyle name="40% - Énfasis5 54" xfId="11942" xr:uid="{9E6E9A6D-7BB6-49C1-A9EA-50B64842ADF0}"/>
    <cellStyle name="40% - Énfasis5 54 2" xfId="11943" xr:uid="{1096F7B0-8254-421A-9015-FA41A55D07E2}"/>
    <cellStyle name="40% - Énfasis5 54_Margen" xfId="41610" xr:uid="{0A4E585B-382C-4157-8D57-D9BA605C715B}"/>
    <cellStyle name="40% - Énfasis5 55" xfId="11944" xr:uid="{BD0D7501-33E7-4D86-8B48-BF16C3DEBFAD}"/>
    <cellStyle name="40% - Énfasis5 55 2" xfId="11945" xr:uid="{4C329A47-7F22-4A2A-9BAC-39B814395772}"/>
    <cellStyle name="40% - Énfasis5 55_Margen" xfId="41611" xr:uid="{AF1BECE4-CC18-4E2E-AF38-67689823C223}"/>
    <cellStyle name="40% - Énfasis5 56" xfId="11946" xr:uid="{537812AB-6B01-470C-93E2-C125766C551B}"/>
    <cellStyle name="40% - Énfasis5 56 2" xfId="11947" xr:uid="{2818097B-993B-46A8-A912-8C0980E36192}"/>
    <cellStyle name="40% - Énfasis5 56_Margen" xfId="41612" xr:uid="{51A38F9B-3DE2-4888-AB7D-95220999AD30}"/>
    <cellStyle name="40% - Énfasis5 57" xfId="11948" xr:uid="{B3F3EB59-70CE-42D0-BC96-7ABCBFD9AB52}"/>
    <cellStyle name="40% - Énfasis5 57 2" xfId="11949" xr:uid="{386154C7-869A-42C1-BA75-43BFC509343C}"/>
    <cellStyle name="40% - Énfasis5 57_Margen" xfId="41613" xr:uid="{277B6D6B-7E02-42A7-A55B-620DF2B78EB0}"/>
    <cellStyle name="40% - Énfasis5 58" xfId="11950" xr:uid="{115C3550-0613-46F6-8C27-4DC2B1DB828E}"/>
    <cellStyle name="40% - Énfasis5 58 2" xfId="11951" xr:uid="{C17E1B29-4937-4C98-8519-BBA42767D46D}"/>
    <cellStyle name="40% - Énfasis5 58_Margen" xfId="41614" xr:uid="{B9E6A69C-C89D-4FEF-8C3D-1003FB2D78FC}"/>
    <cellStyle name="40% - Énfasis5 59" xfId="11952" xr:uid="{C38CA766-014D-4DC3-B6CB-B96F2743C7C5}"/>
    <cellStyle name="40% - Énfasis5 59 2" xfId="11953" xr:uid="{F5462F9E-0C67-4375-9D37-C58190074569}"/>
    <cellStyle name="40% - Énfasis5 59_Margen" xfId="41615" xr:uid="{F33B219A-9054-4D8D-AC73-16E346A73136}"/>
    <cellStyle name="40% - Énfasis5 6" xfId="11954" xr:uid="{0E463E2D-52C7-43CC-B4DD-60B9B8C711B6}"/>
    <cellStyle name="40% - Énfasis5 6 2" xfId="11955" xr:uid="{B855F1CB-478D-4E85-A818-A68AC5D57012}"/>
    <cellStyle name="40% - Énfasis5 6 3" xfId="11956" xr:uid="{A9BEED42-2BC9-46E8-8B4B-365FB7D30D2B}"/>
    <cellStyle name="40% - Énfasis5 6_Margen" xfId="41616" xr:uid="{8E6E0B8A-235C-49CE-A7CB-CF9DF1CBFCA2}"/>
    <cellStyle name="40% - Énfasis5 60" xfId="11957" xr:uid="{73057BED-7EDE-479E-8DE9-7039C5323DCF}"/>
    <cellStyle name="40% - Énfasis5 60 2" xfId="11958" xr:uid="{B99E56E7-5C37-44F7-BB10-E65A01CF8590}"/>
    <cellStyle name="40% - Énfasis5 60_Margen" xfId="41617" xr:uid="{BF902AF7-8AA6-4A52-81F4-A4097228F222}"/>
    <cellStyle name="40% - Énfasis5 61" xfId="11959" xr:uid="{936C98D0-72CF-4D76-8B41-1955DACCEE92}"/>
    <cellStyle name="40% - Énfasis5 61 2" xfId="11960" xr:uid="{A55816C3-B463-4401-A162-111AD065DB12}"/>
    <cellStyle name="40% - Énfasis5 61_Margen" xfId="41618" xr:uid="{89118B71-0D6D-4CFF-A114-25C00FD7446F}"/>
    <cellStyle name="40% - Énfasis5 62" xfId="11961" xr:uid="{2CF985C3-E8DB-4583-8313-4BD6BA5E6215}"/>
    <cellStyle name="40% - Énfasis5 62 2" xfId="11962" xr:uid="{23FEFD4F-59EE-4860-A809-4A6552166860}"/>
    <cellStyle name="40% - Énfasis5 62_Margen" xfId="41619" xr:uid="{AFF2A1C7-9337-4693-83F5-D02FF269EDBA}"/>
    <cellStyle name="40% - Énfasis5 63" xfId="11963" xr:uid="{EC72FE8B-5618-40ED-9FDD-B12B0067C7D4}"/>
    <cellStyle name="40% - Énfasis5 63 2" xfId="11964" xr:uid="{E187C75B-DD27-432C-B6DA-5CBFFE19A629}"/>
    <cellStyle name="40% - Énfasis5 63_Margen" xfId="41620" xr:uid="{6738DBBE-2D9C-47E1-80F2-9A2AAB63C850}"/>
    <cellStyle name="40% - Énfasis5 64" xfId="11965" xr:uid="{F02FDB8D-64E5-46E8-B1EA-1439F2D5ABA2}"/>
    <cellStyle name="40% - Énfasis5 64 2" xfId="11966" xr:uid="{731277EE-125E-41C6-B421-72735C828D23}"/>
    <cellStyle name="40% - Énfasis5 64_Margen" xfId="41621" xr:uid="{298E86D2-91A6-4744-89A6-1094FD15038A}"/>
    <cellStyle name="40% - Énfasis5 65" xfId="11967" xr:uid="{7C9135E9-BD6F-495F-A18F-AA52522C438E}"/>
    <cellStyle name="40% - Énfasis5 65 2" xfId="11968" xr:uid="{8C005F81-C1F8-4071-8FD3-9AFD790C7333}"/>
    <cellStyle name="40% - Énfasis5 65_Margen" xfId="41622" xr:uid="{8554635B-A84C-419C-BB20-D63E5E237CB1}"/>
    <cellStyle name="40% - Énfasis5 66" xfId="11969" xr:uid="{77CDAF83-D6EE-4428-A013-666794E5F725}"/>
    <cellStyle name="40% - Énfasis5 66 2" xfId="11970" xr:uid="{BB988E8C-E2D5-42E6-9A26-123CBF375E79}"/>
    <cellStyle name="40% - Énfasis5 66_Margen" xfId="41623" xr:uid="{BDF199A5-107B-4B99-A3C2-632865C17836}"/>
    <cellStyle name="40% - Énfasis5 67" xfId="11971" xr:uid="{5C5CFD94-E68F-4CB4-B61C-E5E743849173}"/>
    <cellStyle name="40% - Énfasis5 67 2" xfId="11972" xr:uid="{9E92CB8F-4622-440E-A85C-5A52C2E7C67A}"/>
    <cellStyle name="40% - Énfasis5 67_Margen" xfId="41624" xr:uid="{96A52623-FFB1-4A20-85F1-00D878CB942C}"/>
    <cellStyle name="40% - Énfasis5 68" xfId="11973" xr:uid="{01C80EE1-9B02-4E5C-960A-28BF51BC6966}"/>
    <cellStyle name="40% - Énfasis5 68 2" xfId="11974" xr:uid="{C399E26A-C9AA-4878-842C-046F59DFC43C}"/>
    <cellStyle name="40% - Énfasis5 68_Margen" xfId="41625" xr:uid="{8EC22678-A0DF-42F7-A5F5-F44B6384DFC6}"/>
    <cellStyle name="40% - Énfasis5 69" xfId="11975" xr:uid="{0E9ADDF5-58FB-4515-8115-3F0943D78B6E}"/>
    <cellStyle name="40% - Énfasis5 69 2" xfId="11976" xr:uid="{7FDE4B3B-4AA5-4AB2-9BC1-A5B5B4B7071C}"/>
    <cellStyle name="40% - Énfasis5 69_Margen" xfId="41626" xr:uid="{2C87623F-0150-4EAA-828D-F909B781E4E4}"/>
    <cellStyle name="40% - Énfasis5 7" xfId="11977" xr:uid="{0E6F4E0A-349E-4230-8877-58ADB204B760}"/>
    <cellStyle name="40% - Énfasis5 7 2" xfId="11978" xr:uid="{A12BFC38-9E63-49AC-A8FD-2A6737262984}"/>
    <cellStyle name="40% - Énfasis5 7 3" xfId="11979" xr:uid="{94AA4F97-D18A-4BCD-928F-547E36CD555C}"/>
    <cellStyle name="40% - Énfasis5 7_Margen" xfId="41627" xr:uid="{62B43340-0DA1-4509-A643-4E0D3210B7D4}"/>
    <cellStyle name="40% - Énfasis5 70" xfId="11980" xr:uid="{77B2712B-18C2-4056-90B3-B4051EF9E6EE}"/>
    <cellStyle name="40% - Énfasis5 70 2" xfId="11981" xr:uid="{4EFB90D5-561E-408B-B80D-E12FB20CCC84}"/>
    <cellStyle name="40% - Énfasis5 70_Margen" xfId="41628" xr:uid="{3203DE38-34CD-4317-B754-12FDF1788234}"/>
    <cellStyle name="40% - Énfasis5 71" xfId="11982" xr:uid="{A6715099-DDDE-484D-A447-74D645775A79}"/>
    <cellStyle name="40% - Énfasis5 71 2" xfId="11983" xr:uid="{A6AEC6DE-E9FD-423C-B465-1469C2B41037}"/>
    <cellStyle name="40% - Énfasis5 71_Margen" xfId="41629" xr:uid="{B09528A7-F162-4A46-903C-28DA35E450CA}"/>
    <cellStyle name="40% - Énfasis5 72" xfId="11984" xr:uid="{45A86557-B4AE-45F1-B726-BB48E3AB302F}"/>
    <cellStyle name="40% - Énfasis5 72 2" xfId="11985" xr:uid="{3417DDC8-07F8-444D-A1F6-00AC01CCC062}"/>
    <cellStyle name="40% - Énfasis5 72_Margen" xfId="41630" xr:uid="{3D4954D2-3544-443F-B787-4007AAA0A173}"/>
    <cellStyle name="40% - Énfasis5 73" xfId="11986" xr:uid="{2170ED71-1625-47FA-8CE2-B5AA0F24EEFD}"/>
    <cellStyle name="40% - Énfasis5 73 2" xfId="11987" xr:uid="{648F6630-82A0-42ED-AA6C-A5764E802275}"/>
    <cellStyle name="40% - Énfasis5 73_Margen" xfId="41631" xr:uid="{03328B7E-08CB-4398-BBBA-DB4C278BC617}"/>
    <cellStyle name="40% - Énfasis5 74" xfId="11988" xr:uid="{7FC5A4A3-B21B-480A-9308-EF6F3EF7B1DB}"/>
    <cellStyle name="40% - Énfasis5 74 2" xfId="11989" xr:uid="{420C111F-2891-4E3D-9417-F5F81BAE3957}"/>
    <cellStyle name="40% - Énfasis5 74_Margen" xfId="41632" xr:uid="{49AC24A1-711C-46E4-A3D6-4678F55927E4}"/>
    <cellStyle name="40% - Énfasis5 75" xfId="11990" xr:uid="{D6AE9933-6711-44F9-8CC7-875FBE0CC0FE}"/>
    <cellStyle name="40% - Énfasis5 75 2" xfId="11991" xr:uid="{3734FC7B-02F6-4832-B21C-E8750A70D1C6}"/>
    <cellStyle name="40% - Énfasis5 75_Margen" xfId="41633" xr:uid="{738574DD-31E6-4493-AC9D-7A6BAD37162F}"/>
    <cellStyle name="40% - Énfasis5 76" xfId="11992" xr:uid="{BBC9E68A-10D7-4C83-9EC9-BED49DFDFAE3}"/>
    <cellStyle name="40% - Énfasis5 76 2" xfId="11993" xr:uid="{5A70AE75-487B-4361-808C-8A66BBF286D4}"/>
    <cellStyle name="40% - Énfasis5 76_Margen" xfId="41634" xr:uid="{FAA8235F-9413-46F5-AD4A-DA2496420614}"/>
    <cellStyle name="40% - Énfasis5 77" xfId="11994" xr:uid="{62AC704D-9145-457F-875C-2F4EB9A7297E}"/>
    <cellStyle name="40% - Énfasis5 77 2" xfId="11995" xr:uid="{D75CE3EA-C47D-4B92-A93B-405E92C7DA18}"/>
    <cellStyle name="40% - Énfasis5 77_Margen" xfId="41635" xr:uid="{10FF9BF3-D89C-48EC-B059-A6527245BC46}"/>
    <cellStyle name="40% - Énfasis5 78" xfId="11996" xr:uid="{D41D93C4-2BA4-46BF-A209-60B2D180CB04}"/>
    <cellStyle name="40% - Énfasis5 78 2" xfId="11997" xr:uid="{7FF471F9-2588-428D-9327-872DEBF6472B}"/>
    <cellStyle name="40% - Énfasis5 78_Margen" xfId="41636" xr:uid="{0729887F-CB2A-4132-AA65-8976CC8CD695}"/>
    <cellStyle name="40% - Énfasis5 79" xfId="11998" xr:uid="{04AEA1A1-1654-4E3D-819B-4A05FB3A1291}"/>
    <cellStyle name="40% - Énfasis5 79 2" xfId="11999" xr:uid="{1765BCA9-76AF-4679-AE09-A9912DBC1FCE}"/>
    <cellStyle name="40% - Énfasis5 79_Margen" xfId="41637" xr:uid="{08B686FF-AEE9-44B1-BBF2-591567BA05B3}"/>
    <cellStyle name="40% - Énfasis5 8" xfId="12000" xr:uid="{86DCBC71-FA6C-4584-B2BD-391110913E1A}"/>
    <cellStyle name="40% - Énfasis5 8 2" xfId="12001" xr:uid="{DB3827E1-13C9-4C89-B8D6-E81509F067FE}"/>
    <cellStyle name="40% - Énfasis5 8 3" xfId="12002" xr:uid="{8ADB4646-E2AA-4D49-8AEF-97835E3931D7}"/>
    <cellStyle name="40% - Énfasis5 8_Margen" xfId="41638" xr:uid="{33010294-C9EA-4AF4-93A7-72E499AF5F39}"/>
    <cellStyle name="40% - Énfasis5 80" xfId="12003" xr:uid="{D85A5E85-2F4E-4C31-B0C9-956D865C52A5}"/>
    <cellStyle name="40% - Énfasis5 80 2" xfId="12004" xr:uid="{00835023-2429-48E3-93C7-B54F7C80C9DA}"/>
    <cellStyle name="40% - Énfasis5 80_Margen" xfId="41639" xr:uid="{EE52B4B7-A3C5-4CCD-B57F-D13A2549F00C}"/>
    <cellStyle name="40% - Énfasis5 81" xfId="12005" xr:uid="{1D7BEFE4-FE08-49C7-9C33-41F48B9FBE77}"/>
    <cellStyle name="40% - Énfasis5 81 2" xfId="12006" xr:uid="{AE576E33-1D23-4AA4-BDF2-82F72DAC0AEA}"/>
    <cellStyle name="40% - Énfasis5 81_Margen" xfId="41640" xr:uid="{64938DAC-5A37-42DB-9F47-4699A7E2C13A}"/>
    <cellStyle name="40% - Énfasis5 82" xfId="12007" xr:uid="{0F81C89F-77A0-4DAC-B5D0-E63DE0483D64}"/>
    <cellStyle name="40% - Énfasis5 82 2" xfId="12008" xr:uid="{DA9282B3-C25F-46CF-9184-913677482147}"/>
    <cellStyle name="40% - Énfasis5 82_Margen" xfId="41641" xr:uid="{31A9668D-31CE-41A9-8549-C64E808AEBA2}"/>
    <cellStyle name="40% - Énfasis5 83" xfId="12009" xr:uid="{2BA42AB5-45C5-4211-8095-263586B7ABEA}"/>
    <cellStyle name="40% - Énfasis5 83 2" xfId="12010" xr:uid="{BE10DF9B-D986-42B5-96F4-F5CFF32F8A5D}"/>
    <cellStyle name="40% - Énfasis5 83_Margen" xfId="41642" xr:uid="{1ED6261D-6F40-4AD5-A134-262DB4E59407}"/>
    <cellStyle name="40% - Énfasis5 84" xfId="12011" xr:uid="{4FC5B07A-DF8A-40AF-8264-223C873586CF}"/>
    <cellStyle name="40% - Énfasis5 84 2" xfId="12012" xr:uid="{61F29804-062B-40B3-9375-44191CF57A6C}"/>
    <cellStyle name="40% - Énfasis5 84_Margen" xfId="41643" xr:uid="{FC541EB4-5FFE-4591-9F18-428285C6F187}"/>
    <cellStyle name="40% - Énfasis5 85" xfId="12013" xr:uid="{89111650-1121-434C-8E48-C52E081603DD}"/>
    <cellStyle name="40% - Énfasis5 85 2" xfId="12014" xr:uid="{4294C774-F426-4477-AB5D-5F007C20C9BF}"/>
    <cellStyle name="40% - Énfasis5 85_Margen" xfId="41644" xr:uid="{09BC9176-7BD9-470F-B3C7-E9FA98847878}"/>
    <cellStyle name="40% - Énfasis5 86" xfId="12015" xr:uid="{65875DD0-74AA-406F-A82D-8DCBD5B41C24}"/>
    <cellStyle name="40% - Énfasis5 86 2" xfId="12016" xr:uid="{FABADA74-37AF-4FFA-891D-639866428893}"/>
    <cellStyle name="40% - Énfasis5 86_Margen" xfId="41645" xr:uid="{C2D0FA71-2E59-475A-A114-9B3A6131416D}"/>
    <cellStyle name="40% - Énfasis5 87" xfId="12017" xr:uid="{2FA35E4A-0DF3-475E-B212-ED8E52B211F9}"/>
    <cellStyle name="40% - Énfasis5 87 2" xfId="12018" xr:uid="{E9727F88-E34C-44A4-9BB4-E42F8060B355}"/>
    <cellStyle name="40% - Énfasis5 87_Margen" xfId="41646" xr:uid="{AEC5C0AC-53E0-4B76-966D-217E93DFA253}"/>
    <cellStyle name="40% - Énfasis5 88" xfId="12019" xr:uid="{EF511D92-F346-42F9-BC59-D04221A5CDB0}"/>
    <cellStyle name="40% - Énfasis5 88 2" xfId="12020" xr:uid="{76CFB70E-BED3-4FB2-A452-3F9A9991B455}"/>
    <cellStyle name="40% - Énfasis5 88_Margen" xfId="41647" xr:uid="{CAAC6B66-A0A2-4B26-8F0E-25CB670850C2}"/>
    <cellStyle name="40% - Énfasis5 89" xfId="12021" xr:uid="{7DC9DED9-EC3F-4E10-B2B6-607807E74DEA}"/>
    <cellStyle name="40% - Énfasis5 89 2" xfId="12022" xr:uid="{C53AD05A-A2A5-4314-8402-D736D62AF72D}"/>
    <cellStyle name="40% - Énfasis5 89_Margen" xfId="41648" xr:uid="{37D4FF48-CA4A-4BC5-AE0F-95A6154C78D0}"/>
    <cellStyle name="40% - Énfasis5 9" xfId="12023" xr:uid="{8D19A710-534B-4027-8804-B6319209C2C9}"/>
    <cellStyle name="40% - Énfasis5 9 2" xfId="12024" xr:uid="{3506EE32-D7E0-4E37-8030-CD1CB3EB1F93}"/>
    <cellStyle name="40% - Énfasis5 9 3" xfId="12025" xr:uid="{200DE05C-A2D8-4F69-A894-1453DCED13C4}"/>
    <cellStyle name="40% - Énfasis5 9_Margen" xfId="41649" xr:uid="{08412E16-9B40-4306-9FBB-EE3693C55156}"/>
    <cellStyle name="40% - Énfasis5 90" xfId="12026" xr:uid="{668754B2-5876-4EDD-9395-640F6889271C}"/>
    <cellStyle name="40% - Énfasis5 90 2" xfId="12027" xr:uid="{3241852E-8D89-453A-A0F8-9D6BB7704298}"/>
    <cellStyle name="40% - Énfasis5 90_Margen" xfId="41650" xr:uid="{D64EBA09-7F67-42E2-AE33-547B11BD8BAC}"/>
    <cellStyle name="40% - Énfasis5 91" xfId="12028" xr:uid="{5101C252-A53A-48FD-A8FD-4EA1C976A458}"/>
    <cellStyle name="40% - Énfasis5 91 2" xfId="12029" xr:uid="{F0FA8608-C2AC-4B34-BFE1-BFCDCF54EBBE}"/>
    <cellStyle name="40% - Énfasis5 91_Margen" xfId="41651" xr:uid="{B6E50236-3D6C-468E-A502-E19DBB4C9F2A}"/>
    <cellStyle name="40% - Énfasis5 92" xfId="12030" xr:uid="{BEFBCB32-1A09-4303-8201-49C214746089}"/>
    <cellStyle name="40% - Énfasis5 92 2" xfId="12031" xr:uid="{A01F45F3-A0A2-4055-96A9-F8534EEC6DFF}"/>
    <cellStyle name="40% - Énfasis5 92_Margen" xfId="41652" xr:uid="{6B190D88-4BB0-4433-919D-403C2F73237E}"/>
    <cellStyle name="40% - Énfasis5 93" xfId="12032" xr:uid="{2119EC4F-C9BF-4499-9AB1-B44A3B83A533}"/>
    <cellStyle name="40% - Énfasis5 93 2" xfId="12033" xr:uid="{8EB56A29-5492-4947-B243-5F48CB723E81}"/>
    <cellStyle name="40% - Énfasis5 93_Margen" xfId="41653" xr:uid="{C28180DC-DB9B-4AD2-87F4-888C10A8FB69}"/>
    <cellStyle name="40% - Énfasis5 94" xfId="12034" xr:uid="{8F721F7E-8DE2-4E72-A88E-FB857528003B}"/>
    <cellStyle name="40% - Énfasis5 94 2" xfId="12035" xr:uid="{8BF4A730-36B0-4D71-8ED6-63649FB21580}"/>
    <cellStyle name="40% - Énfasis5 94_Margen" xfId="41654" xr:uid="{D0040D47-D6E6-4FE7-863D-223AD1389607}"/>
    <cellStyle name="40% - Énfasis5 95" xfId="12036" xr:uid="{C08ADC1D-4B00-4430-9B05-0A4A361D23CA}"/>
    <cellStyle name="40% - Énfasis5 95 2" xfId="12037" xr:uid="{B7CC30C4-1384-49C7-9601-467FCC90D76A}"/>
    <cellStyle name="40% - Énfasis5 95_Margen" xfId="41655" xr:uid="{1DEC7C40-EFBE-4819-B6C4-62A6B68D74A1}"/>
    <cellStyle name="40% - Énfasis5 96" xfId="12038" xr:uid="{5573C10E-2F04-48CB-8EE5-587442BC2581}"/>
    <cellStyle name="40% - Énfasis5 96 2" xfId="12039" xr:uid="{7392ADDD-9137-43BD-9CDD-6AAACE2DE0B1}"/>
    <cellStyle name="40% - Énfasis5 96_Margen" xfId="41656" xr:uid="{8DBACDF9-B439-47F3-A88B-7D70E09A49C6}"/>
    <cellStyle name="40% - Énfasis5 97" xfId="12040" xr:uid="{0F474A12-648F-40AA-8B61-AF17F39DC695}"/>
    <cellStyle name="40% - Énfasis5 97 2" xfId="12041" xr:uid="{83F45FC9-720A-43A7-9645-B119EB9E0C18}"/>
    <cellStyle name="40% - Énfasis5 97_Margen" xfId="41657" xr:uid="{AC5E68E3-2422-4CEF-AD94-67DDFA2447E4}"/>
    <cellStyle name="40% - Énfasis5 98" xfId="12042" xr:uid="{5FB5E9B0-B73C-44E0-8370-4AEEEFC91F71}"/>
    <cellStyle name="40% - Énfasis5 98 2" xfId="12043" xr:uid="{AC010DD2-D4AE-42AE-9F5A-122C20679AF6}"/>
    <cellStyle name="40% - Énfasis5 98_Margen" xfId="41658" xr:uid="{FF322824-B0FD-4555-8EDF-A65136BD9F77}"/>
    <cellStyle name="40% - Énfasis5 99" xfId="12044" xr:uid="{8D41D755-92BD-44E6-BBB8-62CC55D7D264}"/>
    <cellStyle name="40% - Énfasis5 99 2" xfId="12045" xr:uid="{9A27ED22-C902-44CE-A413-DFC9D89FA5E4}"/>
    <cellStyle name="40% - Énfasis5 99_Margen" xfId="41659" xr:uid="{D2385F0D-EA5B-4063-9F73-A5B3F536D657}"/>
    <cellStyle name="40% - Énfasis6 10" xfId="12046" xr:uid="{480DBEB7-6D35-42A4-A285-8EB7AA793D95}"/>
    <cellStyle name="40% - Énfasis6 10 2" xfId="12047" xr:uid="{C32AD71A-9C11-492A-B505-0F2B3A996330}"/>
    <cellStyle name="40% - Énfasis6 10 3" xfId="12048" xr:uid="{C656FDDD-7814-4F3E-AA36-1606C9247377}"/>
    <cellStyle name="40% - Énfasis6 10_Margen" xfId="41660" xr:uid="{7AB97497-5891-4754-953D-D16C7D630757}"/>
    <cellStyle name="40% - Énfasis6 100" xfId="12049" xr:uid="{CAC18B18-E0F8-4B43-89AB-EBF976B1538C}"/>
    <cellStyle name="40% - Énfasis6 100 2" xfId="12050" xr:uid="{B934F9A9-C83D-4CC7-AF59-E4B1090BCDB4}"/>
    <cellStyle name="40% - Énfasis6 100_Margen" xfId="41661" xr:uid="{550B01E9-C0A6-4A45-AA6D-527AE002D4FF}"/>
    <cellStyle name="40% - Énfasis6 101" xfId="12051" xr:uid="{E4CF616E-B83C-450C-B68E-78E9E93DF930}"/>
    <cellStyle name="40% - Énfasis6 101 2" xfId="12052" xr:uid="{3AB50A4A-BE0E-4ACE-8979-8CD5CBE2BAAA}"/>
    <cellStyle name="40% - Énfasis6 101_Margen" xfId="41662" xr:uid="{42C5D0C6-3517-45CF-B1E6-875B02387586}"/>
    <cellStyle name="40% - Énfasis6 102" xfId="12053" xr:uid="{B218679D-14C5-4CF9-ADA7-35649851DD95}"/>
    <cellStyle name="40% - Énfasis6 102 2" xfId="12054" xr:uid="{5EED6E6D-2FFC-47A6-9172-A0664933BC75}"/>
    <cellStyle name="40% - Énfasis6 102_Margen" xfId="41663" xr:uid="{725B64CE-C807-40F6-867A-597CC18843D6}"/>
    <cellStyle name="40% - Énfasis6 103" xfId="12055" xr:uid="{450496AF-6FAF-4B4B-81F0-92951BBFDE2D}"/>
    <cellStyle name="40% - Énfasis6 103 2" xfId="12056" xr:uid="{109A6339-9A73-4391-ABDF-C96866E69683}"/>
    <cellStyle name="40% - Énfasis6 103_Margen" xfId="41664" xr:uid="{3893B374-B9A2-4AAA-8BD2-3247B065974B}"/>
    <cellStyle name="40% - Énfasis6 104" xfId="12057" xr:uid="{07B5F5DD-0D53-4CA1-BE2E-A02785DDC070}"/>
    <cellStyle name="40% - Énfasis6 104 2" xfId="12058" xr:uid="{2F4AF22B-0D9B-4510-BB0B-68DCAE0924A7}"/>
    <cellStyle name="40% - Énfasis6 104_Margen" xfId="41665" xr:uid="{1F98D17F-BF1B-487F-B2AE-72121B8E1143}"/>
    <cellStyle name="40% - Énfasis6 105" xfId="12059" xr:uid="{D7A8CB33-8001-4987-B05E-88273939C390}"/>
    <cellStyle name="40% - Énfasis6 105 2" xfId="12060" xr:uid="{2EE82818-952C-44EB-9381-DC09FA28BA52}"/>
    <cellStyle name="40% - Énfasis6 105_Margen" xfId="41666" xr:uid="{D060716F-E13B-4D0F-8542-2EFC43361654}"/>
    <cellStyle name="40% - Énfasis6 106" xfId="12061" xr:uid="{8AB504A1-9C72-4A8B-B18C-3B5ADEF2C475}"/>
    <cellStyle name="40% - Énfasis6 106 2" xfId="12062" xr:uid="{25A32176-E47E-43A3-AB8F-8A70EEC570E3}"/>
    <cellStyle name="40% - Énfasis6 106_Margen" xfId="41667" xr:uid="{2D0488AC-0A0F-41B4-A412-5CEB857103F9}"/>
    <cellStyle name="40% - Énfasis6 107" xfId="12063" xr:uid="{0675BDA1-BD5F-448E-A128-89AEBBE5F822}"/>
    <cellStyle name="40% - Énfasis6 107 2" xfId="12064" xr:uid="{0FED0BA1-2368-4A96-A760-F4B206006540}"/>
    <cellStyle name="40% - Énfasis6 107_Margen" xfId="41668" xr:uid="{3AD13DC3-6315-43E1-8C41-C6EF21C379C1}"/>
    <cellStyle name="40% - Énfasis6 108" xfId="12065" xr:uid="{4F7D6649-A4E2-49B0-B8EB-E6C16E8E5075}"/>
    <cellStyle name="40% - Énfasis6 108 2" xfId="12066" xr:uid="{D74A17A8-46C5-4391-87A8-4C63B8796FA4}"/>
    <cellStyle name="40% - Énfasis6 108_Margen" xfId="41669" xr:uid="{0B08E990-A290-428D-81B4-29B67AEC9329}"/>
    <cellStyle name="40% - Énfasis6 109" xfId="12067" xr:uid="{70F1E138-55BC-49DC-8B72-492A023FB6E2}"/>
    <cellStyle name="40% - Énfasis6 109 2" xfId="12068" xr:uid="{8BFF5BF4-FD65-4F93-8652-8A8C94B91EE6}"/>
    <cellStyle name="40% - Énfasis6 109_Margen" xfId="41670" xr:uid="{31F5471C-6CB4-408E-A8D8-FAAB17D8B68C}"/>
    <cellStyle name="40% - Énfasis6 11" xfId="12069" xr:uid="{3D48D7E0-8163-41CE-A96B-71F458630810}"/>
    <cellStyle name="40% - Énfasis6 11 2" xfId="12070" xr:uid="{D985A897-DE4B-43D2-A84C-9CF62FCB9F00}"/>
    <cellStyle name="40% - Énfasis6 11_Margen" xfId="41671" xr:uid="{F1625E56-1C3A-4E99-A8D9-C53FF8A67B7F}"/>
    <cellStyle name="40% - Énfasis6 110" xfId="12071" xr:uid="{2B2359E3-9C6F-4BA9-9BAF-AD7BD17B2EBE}"/>
    <cellStyle name="40% - Énfasis6 110 2" xfId="12072" xr:uid="{8881C531-9763-4838-8BA7-72BBEB0FE5CF}"/>
    <cellStyle name="40% - Énfasis6 110_Margen" xfId="41672" xr:uid="{428C33C0-05DE-4B58-B133-F156F9102B58}"/>
    <cellStyle name="40% - Énfasis6 111" xfId="12073" xr:uid="{C1C01DFF-3BF4-4F92-A29A-A13276B59E71}"/>
    <cellStyle name="40% - Énfasis6 111 2" xfId="12074" xr:uid="{D1B99B3A-3587-4114-BCFB-5003F7AD948B}"/>
    <cellStyle name="40% - Énfasis6 111_Margen" xfId="41673" xr:uid="{4E10BAAF-D852-4DD2-A9D4-59C2898CD779}"/>
    <cellStyle name="40% - Énfasis6 112" xfId="12075" xr:uid="{E3822984-EB4B-4A2A-A061-59D256D79916}"/>
    <cellStyle name="40% - Énfasis6 112 2" xfId="12076" xr:uid="{3668AEF3-3C79-4FA7-8E14-CA8691441EC4}"/>
    <cellStyle name="40% - Énfasis6 112_Margen" xfId="41674" xr:uid="{104607CB-2A1A-4F38-BBEE-6F64D22C0060}"/>
    <cellStyle name="40% - Énfasis6 113" xfId="12077" xr:uid="{D5B227A6-A1C1-4880-B937-6298EB679B2C}"/>
    <cellStyle name="40% - Énfasis6 113 2" xfId="12078" xr:uid="{AC92E414-FFA9-434D-972E-F121C7107D58}"/>
    <cellStyle name="40% - Énfasis6 113_Margen" xfId="41675" xr:uid="{D4B01795-D070-4FD8-8F2E-AB95F64DD1A1}"/>
    <cellStyle name="40% - Énfasis6 114" xfId="12079" xr:uid="{31787FC6-3E1C-40B9-AB56-F6D868A371F1}"/>
    <cellStyle name="40% - Énfasis6 114 2" xfId="12080" xr:uid="{05FE8C67-27A5-40C6-8592-A524F4D4CF5A}"/>
    <cellStyle name="40% - Énfasis6 114_Margen" xfId="41676" xr:uid="{6C2F349E-DE3C-42BD-BBCE-CE69C9344D52}"/>
    <cellStyle name="40% - Énfasis6 115" xfId="12081" xr:uid="{2FEF60AF-DBDD-473E-ABCB-DDA4ABA68452}"/>
    <cellStyle name="40% - Énfasis6 115 2" xfId="12082" xr:uid="{748B0086-D3C6-49F1-BFB8-A1C7E07095E2}"/>
    <cellStyle name="40% - Énfasis6 115_Margen" xfId="41677" xr:uid="{70BE8A41-6A85-4F43-A27E-3D6F52B7CD19}"/>
    <cellStyle name="40% - Énfasis6 116" xfId="12083" xr:uid="{E0AB98B7-F98B-4DD5-BB8E-7C5E0314A322}"/>
    <cellStyle name="40% - Énfasis6 116 2" xfId="12084" xr:uid="{1A30ECC6-FAC7-44DF-B64F-CD2407AED265}"/>
    <cellStyle name="40% - Énfasis6 116_Margen" xfId="41678" xr:uid="{E5D53B16-0330-423A-B34E-D2239A03F592}"/>
    <cellStyle name="40% - Énfasis6 117" xfId="12085" xr:uid="{002C2C5B-06F2-45CA-80F9-A074A2AC8FBB}"/>
    <cellStyle name="40% - Énfasis6 117 2" xfId="12086" xr:uid="{6D97D055-09A8-49C1-9097-DB9B5704F5EF}"/>
    <cellStyle name="40% - Énfasis6 117_Margen" xfId="41679" xr:uid="{555EEBF8-6BA8-4196-B5F6-C848153D87E1}"/>
    <cellStyle name="40% - Énfasis6 118" xfId="12087" xr:uid="{98C88B6C-5C26-4BFA-838F-5F52AC3575BE}"/>
    <cellStyle name="40% - Énfasis6 118 2" xfId="12088" xr:uid="{C205EA89-EEFE-4E85-A7E6-9CE85A8C7A47}"/>
    <cellStyle name="40% - Énfasis6 118_Margen" xfId="41680" xr:uid="{20ACBEE8-3B5F-4767-B979-84B15DAB0EE1}"/>
    <cellStyle name="40% - Énfasis6 119" xfId="12089" xr:uid="{C358D762-05B3-496C-A0D8-93049D73692D}"/>
    <cellStyle name="40% - Énfasis6 119 2" xfId="12090" xr:uid="{3732C405-0A1B-4CF6-823F-7F5F0119CE31}"/>
    <cellStyle name="40% - Énfasis6 119_Margen" xfId="41681" xr:uid="{E04E4FC2-059F-4530-8E30-07E1721877D7}"/>
    <cellStyle name="40% - Énfasis6 12" xfId="12091" xr:uid="{F93FC49D-055D-4A93-A5C4-F6848E1F15A4}"/>
    <cellStyle name="40% - Énfasis6 12 2" xfId="12092" xr:uid="{D079751A-15D2-49FE-9F20-208C22F2EF3F}"/>
    <cellStyle name="40% - Énfasis6 12_Margen" xfId="41682" xr:uid="{3780B1B1-D584-4587-A391-E76C32A92086}"/>
    <cellStyle name="40% - Énfasis6 120" xfId="12093" xr:uid="{E61A2EF5-FCFE-4383-8BA2-5EF4B1978FC0}"/>
    <cellStyle name="40% - Énfasis6 120 2" xfId="12094" xr:uid="{CED1D5C9-1EEF-4254-93CA-85FB9FFC97CE}"/>
    <cellStyle name="40% - Énfasis6 120_Margen" xfId="41683" xr:uid="{C7ABC911-0F9A-40E3-A4FA-688E4B237D5E}"/>
    <cellStyle name="40% - Énfasis6 121" xfId="12095" xr:uid="{53DA074B-5191-478B-851D-ACF658C4CC24}"/>
    <cellStyle name="40% - Énfasis6 121 2" xfId="12096" xr:uid="{220B0642-94CD-4444-B955-EED5C4FF69F7}"/>
    <cellStyle name="40% - Énfasis6 121_Margen" xfId="41684" xr:uid="{A73754E8-F593-4063-9E71-830DB16D0BCF}"/>
    <cellStyle name="40% - Énfasis6 122" xfId="12097" xr:uid="{4FB39A90-FDC2-4F3A-87A1-10102305CF99}"/>
    <cellStyle name="40% - Énfasis6 122 2" xfId="12098" xr:uid="{7E9C3C1D-0A44-4ACD-AD2C-45149E4E0530}"/>
    <cellStyle name="40% - Énfasis6 122_Margen" xfId="41685" xr:uid="{A8EAFC81-E906-461E-8790-469D9EEE48A2}"/>
    <cellStyle name="40% - Énfasis6 123" xfId="12099" xr:uid="{3D3E673A-092B-4F97-B1E0-DBA88BDEDB79}"/>
    <cellStyle name="40% - Énfasis6 123 2" xfId="12100" xr:uid="{F46D5673-77BA-4F49-A9AB-22774D9E5D9F}"/>
    <cellStyle name="40% - Énfasis6 123_Margen" xfId="41686" xr:uid="{A6B4AC95-DB95-440C-9D51-33533C6CFC03}"/>
    <cellStyle name="40% - Énfasis6 124" xfId="12101" xr:uid="{0AF3941A-8122-427C-8C47-2008416B5455}"/>
    <cellStyle name="40% - Énfasis6 124 2" xfId="12102" xr:uid="{668726A9-87E4-4DA0-9B69-A24E5D9A1B70}"/>
    <cellStyle name="40% - Énfasis6 124_Margen" xfId="41687" xr:uid="{FAF91097-4542-48A1-8E6D-842E4ABE20DD}"/>
    <cellStyle name="40% - Énfasis6 125" xfId="12103" xr:uid="{7D71A134-88A9-4A91-B0D8-62FC3CBB2113}"/>
    <cellStyle name="40% - Énfasis6 125 2" xfId="12104" xr:uid="{0A9B82A7-F228-4337-8D25-4445990A7A36}"/>
    <cellStyle name="40% - Énfasis6 125_Margen" xfId="41688" xr:uid="{CBB5D05B-A300-49A6-85E4-2CAC8461961D}"/>
    <cellStyle name="40% - Énfasis6 126" xfId="12105" xr:uid="{C3C63F03-EC52-493C-B7F8-B2F5238340F3}"/>
    <cellStyle name="40% - Énfasis6 126 2" xfId="12106" xr:uid="{8ED83BED-A845-4B70-8E5A-192D8A33F73D}"/>
    <cellStyle name="40% - Énfasis6 126_Margen" xfId="41689" xr:uid="{0FD9C031-9C50-4D78-B8CF-0686CE59E9A2}"/>
    <cellStyle name="40% - Énfasis6 127" xfId="12107" xr:uid="{6E472847-922F-467A-A4E2-DB13D15FEC0D}"/>
    <cellStyle name="40% - Énfasis6 127 2" xfId="12108" xr:uid="{8592A7B5-6A07-4431-BC40-D8F98CF34CD4}"/>
    <cellStyle name="40% - Énfasis6 127_Margen" xfId="41690" xr:uid="{14DA114D-4503-41BF-82C2-12178B7CC52F}"/>
    <cellStyle name="40% - Énfasis6 128" xfId="12109" xr:uid="{50688F9E-BDAD-4866-A6B4-C6DDC4FCFB13}"/>
    <cellStyle name="40% - Énfasis6 128 2" xfId="12110" xr:uid="{E2044A83-080D-4225-A705-E05B9E484240}"/>
    <cellStyle name="40% - Énfasis6 128_Margen" xfId="41691" xr:uid="{53EBE6A0-D86E-43EB-822C-B9E2F4814CF6}"/>
    <cellStyle name="40% - Énfasis6 129" xfId="12111" xr:uid="{9941F7D2-FE94-4B87-8795-BCFF0C303AAD}"/>
    <cellStyle name="40% - Énfasis6 129 2" xfId="12112" xr:uid="{B7F12846-77A2-4EBA-893D-4F5D8F050CBB}"/>
    <cellStyle name="40% - Énfasis6 129_Margen" xfId="41692" xr:uid="{C0A0FC0B-B2C6-4D3E-81E7-EAFD0258021D}"/>
    <cellStyle name="40% - Énfasis6 13" xfId="12113" xr:uid="{3465C5B8-2F25-4387-8987-3A4BB9B2EA56}"/>
    <cellStyle name="40% - Énfasis6 13 2" xfId="12114" xr:uid="{89B2C19D-1B4F-4928-9649-7122F37DD56B}"/>
    <cellStyle name="40% - Énfasis6 13_Margen" xfId="41693" xr:uid="{555D3AC4-25CA-45A4-8247-E063E002422D}"/>
    <cellStyle name="40% - Énfasis6 130" xfId="12115" xr:uid="{F8CDBB37-C351-4AD4-A8C9-D319E17E7BAC}"/>
    <cellStyle name="40% - Énfasis6 130 2" xfId="12116" xr:uid="{115E5B73-8D06-4156-A27E-F550014BF4C8}"/>
    <cellStyle name="40% - Énfasis6 130_Margen" xfId="41694" xr:uid="{AC2596A0-ED99-48E7-B1D7-95D26DFBCF66}"/>
    <cellStyle name="40% - Énfasis6 131" xfId="12117" xr:uid="{4105F466-BC73-44A0-9FEA-178FCEAED6F5}"/>
    <cellStyle name="40% - Énfasis6 131 2" xfId="12118" xr:uid="{7E2E6073-35D7-4357-9700-FEDCD5EF328E}"/>
    <cellStyle name="40% - Énfasis6 131_Margen" xfId="41695" xr:uid="{62986F4B-6862-4782-B4C7-14D5703F839B}"/>
    <cellStyle name="40% - Énfasis6 132" xfId="12119" xr:uid="{036A143D-A0CF-408E-9495-6E757D3AF762}"/>
    <cellStyle name="40% - Énfasis6 132 2" xfId="12120" xr:uid="{192F8543-4B7F-4A60-B0F3-679502352210}"/>
    <cellStyle name="40% - Énfasis6 132_Margen" xfId="41696" xr:uid="{0ACC31B2-DF35-4A3F-9963-B4025075A019}"/>
    <cellStyle name="40% - Énfasis6 133" xfId="12121" xr:uid="{59F6A0F0-3EA2-439A-BCBA-6A71AC00A9A1}"/>
    <cellStyle name="40% - Énfasis6 133 2" xfId="12122" xr:uid="{1A22A41E-FF4F-4B52-84DE-621E7847B8F5}"/>
    <cellStyle name="40% - Énfasis6 133_Margen" xfId="41697" xr:uid="{0D32EA23-6900-4679-B051-D3CAFAAE4846}"/>
    <cellStyle name="40% - Énfasis6 134" xfId="12123" xr:uid="{FD6EEF63-7B26-4418-B7D3-318E256162D3}"/>
    <cellStyle name="40% - Énfasis6 134 2" xfId="12124" xr:uid="{20F333FC-DAF4-4B0F-B035-787AF25AA40C}"/>
    <cellStyle name="40% - Énfasis6 134_Margen" xfId="41698" xr:uid="{BD00B056-8CBF-4200-BDD2-586F1F979D74}"/>
    <cellStyle name="40% - Énfasis6 135" xfId="12125" xr:uid="{2F74A535-E29C-407B-9424-6DDEEF3CDD10}"/>
    <cellStyle name="40% - Énfasis6 135 2" xfId="12126" xr:uid="{F687102D-F4BB-4367-A0D9-C8576F69609B}"/>
    <cellStyle name="40% - Énfasis6 135_Margen" xfId="41699" xr:uid="{0168E155-C16D-4F38-9768-A49E77C0B986}"/>
    <cellStyle name="40% - Énfasis6 136" xfId="12127" xr:uid="{267D2C92-45F1-4F3B-9870-449EAE97B516}"/>
    <cellStyle name="40% - Énfasis6 136 2" xfId="12128" xr:uid="{55BA2846-B51E-468A-847F-EE564E2A3089}"/>
    <cellStyle name="40% - Énfasis6 136_Margen" xfId="41700" xr:uid="{849AE79F-5247-483E-8620-6EFEC69177A0}"/>
    <cellStyle name="40% - Énfasis6 137" xfId="12129" xr:uid="{7A9BE25B-9C51-4F21-BAFC-D6C5D02C1C27}"/>
    <cellStyle name="40% - Énfasis6 137 2" xfId="12130" xr:uid="{89AF0993-D18D-484C-ADA2-9A383A26F916}"/>
    <cellStyle name="40% - Énfasis6 137_Margen" xfId="41701" xr:uid="{1F1A9184-2460-46FA-88B8-6705FF6D9612}"/>
    <cellStyle name="40% - Énfasis6 138" xfId="12131" xr:uid="{DBDC1B8E-758D-4169-8FF9-0A3CA9F85A8C}"/>
    <cellStyle name="40% - Énfasis6 138 2" xfId="12132" xr:uid="{4DE07CFE-6AE7-4605-80F8-75F0638356A7}"/>
    <cellStyle name="40% - Énfasis6 138_Margen" xfId="41702" xr:uid="{4B97307E-AD34-44BD-B1E9-011327F69011}"/>
    <cellStyle name="40% - Énfasis6 139" xfId="12133" xr:uid="{855B5741-8EB8-42E3-B0A0-60BC4770A466}"/>
    <cellStyle name="40% - Énfasis6 139 2" xfId="12134" xr:uid="{7CF4BABA-2BD1-4283-89DB-9BFFB8CA8C47}"/>
    <cellStyle name="40% - Énfasis6 139_Margen" xfId="41703" xr:uid="{CF95489B-D0E7-4A31-A7E3-E6A987D852A1}"/>
    <cellStyle name="40% - Énfasis6 14" xfId="12135" xr:uid="{C551228E-3118-4DA6-B4B0-00766240174C}"/>
    <cellStyle name="40% - Énfasis6 14 2" xfId="12136" xr:uid="{70A24A09-1AE7-4F54-AF90-86E583CB5D85}"/>
    <cellStyle name="40% - Énfasis6 14_Margen" xfId="41704" xr:uid="{C9E3485C-1282-4F07-A223-0B4D425294CA}"/>
    <cellStyle name="40% - Énfasis6 140" xfId="12137" xr:uid="{BA911362-C046-454B-987B-C61ABEEBE874}"/>
    <cellStyle name="40% - Énfasis6 140 2" xfId="12138" xr:uid="{AFACF602-C52E-4F4C-8F16-AD2078FCABBD}"/>
    <cellStyle name="40% - Énfasis6 140_Margen" xfId="41705" xr:uid="{3A7EE362-BF2E-4FD9-93C5-1FD0429043F5}"/>
    <cellStyle name="40% - Énfasis6 141" xfId="12139" xr:uid="{B2EAA234-C3D9-447F-B89A-CE47FBB2DFAE}"/>
    <cellStyle name="40% - Énfasis6 141 2" xfId="12140" xr:uid="{A6911E8B-C8F7-403B-A58D-8FA25B029444}"/>
    <cellStyle name="40% - Énfasis6 141_Margen" xfId="41706" xr:uid="{F46FDEAF-578B-4CB1-9201-8F21A58E8450}"/>
    <cellStyle name="40% - Énfasis6 142" xfId="12141" xr:uid="{1C7E133A-9456-45E7-8E18-77063E241C3C}"/>
    <cellStyle name="40% - Énfasis6 142 2" xfId="12142" xr:uid="{89094764-C497-42AA-858E-AB22C1A0C26B}"/>
    <cellStyle name="40% - Énfasis6 142_Margen" xfId="41707" xr:uid="{EC38D2E2-DFE6-49D1-84E1-BAA9784F482D}"/>
    <cellStyle name="40% - Énfasis6 143" xfId="12143" xr:uid="{D1956DB9-300D-4D55-B196-28ED48508A79}"/>
    <cellStyle name="40% - Énfasis6 143 2" xfId="12144" xr:uid="{D34A4AE3-012F-407A-8198-A6DA76806351}"/>
    <cellStyle name="40% - Énfasis6 143_Margen" xfId="41708" xr:uid="{0EE9628E-97DF-4948-A11D-644DF8F428A1}"/>
    <cellStyle name="40% - Énfasis6 144" xfId="12145" xr:uid="{100F545C-7AC9-44B7-ABF7-A205D3077578}"/>
    <cellStyle name="40% - Énfasis6 144 2" xfId="12146" xr:uid="{EE868994-7BDC-41A6-9766-71AAC4472D6B}"/>
    <cellStyle name="40% - Énfasis6 144_Margen" xfId="41709" xr:uid="{4E5686DB-A730-4E78-AC11-B3341AECA695}"/>
    <cellStyle name="40% - Énfasis6 145" xfId="12147" xr:uid="{D5C62473-C509-4D4B-A8C4-6CE48E2F1146}"/>
    <cellStyle name="40% - Énfasis6 145 2" xfId="12148" xr:uid="{23188D2E-8A13-4028-A48D-900C4E5889EA}"/>
    <cellStyle name="40% - Énfasis6 145_Margen" xfId="41710" xr:uid="{2FFC9D1C-E5BB-4F25-8428-5F08E8DA429E}"/>
    <cellStyle name="40% - Énfasis6 146" xfId="12149" xr:uid="{B820BF9A-7BD0-4C1D-8A8D-219F6C1BF7C9}"/>
    <cellStyle name="40% - Énfasis6 146 2" xfId="12150" xr:uid="{5C6921BF-C267-4397-933D-E8B089328DCD}"/>
    <cellStyle name="40% - Énfasis6 146_Margen" xfId="41711" xr:uid="{DBC63364-9435-4015-B146-592B86686CF3}"/>
    <cellStyle name="40% - Énfasis6 147" xfId="12151" xr:uid="{80F9EBBA-DD3E-4A3C-8BE2-EA94F0BD04A9}"/>
    <cellStyle name="40% - Énfasis6 147 2" xfId="12152" xr:uid="{B21F380C-49A0-44A9-B2D8-F0C3A6E35282}"/>
    <cellStyle name="40% - Énfasis6 147_Margen" xfId="41712" xr:uid="{A6DAA642-B24B-4443-86A1-70A96142BE94}"/>
    <cellStyle name="40% - Énfasis6 148" xfId="12153" xr:uid="{DAE59B2E-3CCF-44E6-8514-8CC0E3077301}"/>
    <cellStyle name="40% - Énfasis6 148 2" xfId="12154" xr:uid="{0970723C-F055-42D5-8F1F-520E7A0F2F60}"/>
    <cellStyle name="40% - Énfasis6 148_Margen" xfId="41713" xr:uid="{9FA2264E-7825-4826-BE2B-5C21E57D1E0C}"/>
    <cellStyle name="40% - Énfasis6 149" xfId="12155" xr:uid="{A1370769-0CD0-4074-9871-60598774CC3D}"/>
    <cellStyle name="40% - Énfasis6 149 2" xfId="12156" xr:uid="{CE5A3EDE-3C8D-400A-BAF5-B21AA0055DC5}"/>
    <cellStyle name="40% - Énfasis6 149_Margen" xfId="41714" xr:uid="{C907EA9B-AD3C-4DFD-B442-490CF40935F7}"/>
    <cellStyle name="40% - Énfasis6 15" xfId="12157" xr:uid="{85714114-35AA-432C-BE5A-589AD432EC34}"/>
    <cellStyle name="40% - Énfasis6 15 2" xfId="12158" xr:uid="{EC579C96-41B8-4052-AF4E-86B3E96BDFF1}"/>
    <cellStyle name="40% - Énfasis6 15_Margen" xfId="41715" xr:uid="{3ADA64AD-EDBC-4DC7-84C2-BA91A1562529}"/>
    <cellStyle name="40% - Énfasis6 150" xfId="12159" xr:uid="{EE7C32A8-42AA-4829-8C4D-66011D774BBA}"/>
    <cellStyle name="40% - Énfasis6 150 2" xfId="12160" xr:uid="{EA6E4661-30EE-4C61-9572-FC2A234CD64A}"/>
    <cellStyle name="40% - Énfasis6 150_Margen" xfId="41716" xr:uid="{80EE605B-32C3-4027-848F-0C7D8AB209AE}"/>
    <cellStyle name="40% - Énfasis6 151" xfId="12161" xr:uid="{F22D8B29-8633-45C8-9652-9938CA48B75F}"/>
    <cellStyle name="40% - Énfasis6 151 2" xfId="12162" xr:uid="{58CE8A4C-882D-4F1C-86F2-D60CB2E196B2}"/>
    <cellStyle name="40% - Énfasis6 151_Margen" xfId="41717" xr:uid="{5B59C1E8-191D-410E-BA4A-F1A810456B39}"/>
    <cellStyle name="40% - Énfasis6 152" xfId="12163" xr:uid="{91866CED-CAC7-410D-85E1-504E4DC60E79}"/>
    <cellStyle name="40% - Énfasis6 152 2" xfId="12164" xr:uid="{F70FB2BF-7C84-462F-8B58-3AAB1243B4C7}"/>
    <cellStyle name="40% - Énfasis6 152_Margen" xfId="41718" xr:uid="{DC434B70-ABF5-42DB-91EC-25735FCD471D}"/>
    <cellStyle name="40% - Énfasis6 153" xfId="12165" xr:uid="{9A9BEF12-4957-4145-B8FA-CA406F883797}"/>
    <cellStyle name="40% - Énfasis6 153 2" xfId="12166" xr:uid="{9F73CC97-9B58-4EBC-9A41-27DD24093D6B}"/>
    <cellStyle name="40% - Énfasis6 153_Margen" xfId="41719" xr:uid="{DB73652B-C214-4288-B81A-01FD459D0792}"/>
    <cellStyle name="40% - Énfasis6 154" xfId="12167" xr:uid="{0D225F78-2E32-4429-8C16-1C2C0CBA34F5}"/>
    <cellStyle name="40% - Énfasis6 154 2" xfId="12168" xr:uid="{BE8D24F5-930E-456A-A3D6-053EB388ABA9}"/>
    <cellStyle name="40% - Énfasis6 154_Margen" xfId="41720" xr:uid="{50FFDEF6-A2F5-4A6C-8C21-22111479C323}"/>
    <cellStyle name="40% - Énfasis6 155" xfId="12169" xr:uid="{417A2B60-CE69-4D95-9B7C-0CA605AD2932}"/>
    <cellStyle name="40% - Énfasis6 155 2" xfId="12170" xr:uid="{CA7C860E-82ED-4C1B-B7B3-4860B4AE5A60}"/>
    <cellStyle name="40% - Énfasis6 155_Margen" xfId="41721" xr:uid="{3EB5A76D-BBBA-4887-B32B-02160D2C6B96}"/>
    <cellStyle name="40% - Énfasis6 156" xfId="12171" xr:uid="{D794284E-4A15-4033-8745-27436279CA0E}"/>
    <cellStyle name="40% - Énfasis6 156 2" xfId="12172" xr:uid="{731529DF-3078-4EDF-945D-C1DAEC241931}"/>
    <cellStyle name="40% - Énfasis6 156_Margen" xfId="41722" xr:uid="{05E78767-C572-42D1-941A-F5877584EE47}"/>
    <cellStyle name="40% - Énfasis6 157" xfId="12173" xr:uid="{AAFCB4EB-700F-459B-8F3F-F55596C0DF5C}"/>
    <cellStyle name="40% - Énfasis6 157 2" xfId="12174" xr:uid="{DD5184C6-90AE-41FF-81C1-AC10494F1F8E}"/>
    <cellStyle name="40% - Énfasis6 157_Margen" xfId="41723" xr:uid="{81BC6F62-FEA2-492B-A0D3-1365998C1B79}"/>
    <cellStyle name="40% - Énfasis6 158" xfId="12175" xr:uid="{0F909C9E-75DD-4F0A-B131-6D22D21F5C71}"/>
    <cellStyle name="40% - Énfasis6 158 2" xfId="12176" xr:uid="{771FB78B-91C8-4201-9D17-049B978CE732}"/>
    <cellStyle name="40% - Énfasis6 158_Margen" xfId="41724" xr:uid="{2D1B3E49-FBDE-48A3-AE29-6F70E764244F}"/>
    <cellStyle name="40% - Énfasis6 159" xfId="12177" xr:uid="{29656861-B233-426D-92A7-13E947CB9351}"/>
    <cellStyle name="40% - Énfasis6 159 2" xfId="12178" xr:uid="{23CDD2C8-A40D-42FA-9B0D-F59E8C8C4A68}"/>
    <cellStyle name="40% - Énfasis6 159_Margen" xfId="41725" xr:uid="{D78FD3C4-1A43-4DD6-8F1A-C384FC959E68}"/>
    <cellStyle name="40% - Énfasis6 16" xfId="12179" xr:uid="{6F4386D6-BF28-473E-83FF-9A1DF57F52C7}"/>
    <cellStyle name="40% - Énfasis6 16 2" xfId="12180" xr:uid="{433C6CAF-1AF1-4E69-AB20-7B30B14CEA79}"/>
    <cellStyle name="40% - Énfasis6 16_Margen" xfId="41726" xr:uid="{03914BC2-D56D-4F7C-9AD8-199555A209E7}"/>
    <cellStyle name="40% - Énfasis6 160" xfId="12181" xr:uid="{41485ACB-5B45-45BE-876A-19B800F39C1E}"/>
    <cellStyle name="40% - Énfasis6 160 2" xfId="12182" xr:uid="{99574639-0494-47F5-BBD8-4AA71E97DAE1}"/>
    <cellStyle name="40% - Énfasis6 160_Margen" xfId="41727" xr:uid="{CAA59F72-8C44-4513-B883-6AF0759A4321}"/>
    <cellStyle name="40% - Énfasis6 161" xfId="12183" xr:uid="{3583D54C-063E-4652-B8DB-53AA3A453ABC}"/>
    <cellStyle name="40% - Énfasis6 161 2" xfId="12184" xr:uid="{223BF485-94D7-418E-B16C-6942AEB3F3E0}"/>
    <cellStyle name="40% - Énfasis6 161_Margen" xfId="41728" xr:uid="{7A4B4D62-5641-467B-8D39-E4C21A7C2554}"/>
    <cellStyle name="40% - Énfasis6 162" xfId="12185" xr:uid="{5ADCF98D-8E6C-430C-ABC3-16D99C79A69A}"/>
    <cellStyle name="40% - Énfasis6 162 2" xfId="12186" xr:uid="{23D6B1C4-AE53-481C-8F33-8A806C124A5C}"/>
    <cellStyle name="40% - Énfasis6 162_Margen" xfId="41729" xr:uid="{AA0BA8BD-F0A7-4A17-AAD5-A53209ED84A2}"/>
    <cellStyle name="40% - Énfasis6 163" xfId="12187" xr:uid="{B7780F97-5EA1-4D75-A4D1-8B8E1E2A6036}"/>
    <cellStyle name="40% - Énfasis6 163 2" xfId="12188" xr:uid="{061FDABE-6D84-4B98-8EC0-C861308D2DA9}"/>
    <cellStyle name="40% - Énfasis6 163_Margen" xfId="41730" xr:uid="{BAEB7607-32A9-4411-B17C-BD86B94FD619}"/>
    <cellStyle name="40% - Énfasis6 164" xfId="12189" xr:uid="{E71362FE-D087-4BEB-AD1A-F2437576F0C1}"/>
    <cellStyle name="40% - Énfasis6 164 2" xfId="12190" xr:uid="{FDFE7BE7-EF7A-4495-9069-F2E9B116922B}"/>
    <cellStyle name="40% - Énfasis6 164_Margen" xfId="41731" xr:uid="{83C31E26-DF87-442B-9278-27B8596071C8}"/>
    <cellStyle name="40% - Énfasis6 165" xfId="12191" xr:uid="{DAAA7336-6B40-41F1-A65B-57DE783D6720}"/>
    <cellStyle name="40% - Énfasis6 165 2" xfId="12192" xr:uid="{5C188F41-5851-499B-BE35-250B76E028D8}"/>
    <cellStyle name="40% - Énfasis6 165_Margen" xfId="41732" xr:uid="{7582A206-E216-44EF-92C1-65B375AE526F}"/>
    <cellStyle name="40% - Énfasis6 166" xfId="12193" xr:uid="{6DFF114C-3452-4D94-945B-12AD6C344003}"/>
    <cellStyle name="40% - Énfasis6 166 2" xfId="12194" xr:uid="{5B586980-8150-4322-8680-ED9B4C3BFE91}"/>
    <cellStyle name="40% - Énfasis6 166_Margen" xfId="41733" xr:uid="{D5E11FFF-5C4C-4339-83AD-A9AD5D4729C2}"/>
    <cellStyle name="40% - Énfasis6 167" xfId="12195" xr:uid="{9DEA46BC-0EFA-4501-B545-D2D68C837D27}"/>
    <cellStyle name="40% - Énfasis6 167 2" xfId="12196" xr:uid="{82D136EC-AA86-4591-92F1-1B09C3021E87}"/>
    <cellStyle name="40% - Énfasis6 167_Margen" xfId="41734" xr:uid="{8BBE2C37-7C23-416E-B2EC-C3957569D873}"/>
    <cellStyle name="40% - Énfasis6 168" xfId="12197" xr:uid="{4D55F7AB-92A3-400E-80E7-6AE05A02652A}"/>
    <cellStyle name="40% - Énfasis6 168 2" xfId="12198" xr:uid="{3137D8AC-BA7D-4E92-9378-D69C4088F2E5}"/>
    <cellStyle name="40% - Énfasis6 168_Margen" xfId="41735" xr:uid="{C66700C1-46BA-4009-8758-7EFA1D5A0D17}"/>
    <cellStyle name="40% - Énfasis6 169" xfId="12199" xr:uid="{82589A4C-AB19-4EC6-9BAA-9442AC7B5EF8}"/>
    <cellStyle name="40% - Énfasis6 169 2" xfId="12200" xr:uid="{C839E4BD-A44C-45EF-906C-4E8245DD1631}"/>
    <cellStyle name="40% - Énfasis6 169_Margen" xfId="41736" xr:uid="{240C15A9-FD72-4934-ACA7-9602C1298003}"/>
    <cellStyle name="40% - Énfasis6 17" xfId="12201" xr:uid="{7D6D7B2B-2E01-4355-BD82-E65A9F48FB76}"/>
    <cellStyle name="40% - Énfasis6 17 2" xfId="12202" xr:uid="{650E1F35-E754-4EA3-9890-2DEF7BF84EF2}"/>
    <cellStyle name="40% - Énfasis6 17_Margen" xfId="41737" xr:uid="{3B4D55C1-D198-47FA-992D-A6429C71D533}"/>
    <cellStyle name="40% - Énfasis6 170" xfId="12203" xr:uid="{49F0B4D4-2058-43D0-8067-3DE55911F490}"/>
    <cellStyle name="40% - Énfasis6 170 2" xfId="12204" xr:uid="{1ED5E2D4-A55E-4A84-929B-6EA72649BD70}"/>
    <cellStyle name="40% - Énfasis6 170_Margen" xfId="41738" xr:uid="{EECEDAC0-0D93-4588-B0D0-8EDEC4A2C4A1}"/>
    <cellStyle name="40% - Énfasis6 171" xfId="12205" xr:uid="{6EE8D2E4-C5B8-4022-B99C-021E94ADFD58}"/>
    <cellStyle name="40% - Énfasis6 171 2" xfId="12206" xr:uid="{67888D47-ABCD-47E9-BB91-84F866712BF4}"/>
    <cellStyle name="40% - Énfasis6 171_Margen" xfId="41739" xr:uid="{495E66DC-54CD-48A6-A7C6-BF922E0640E1}"/>
    <cellStyle name="40% - Énfasis6 172" xfId="12207" xr:uid="{E7EFC00C-43B7-4033-A5B1-64DA57E302F2}"/>
    <cellStyle name="40% - Énfasis6 172 2" xfId="12208" xr:uid="{B8107BE2-DAEC-4E5D-9FD6-43F8A8B5EE9A}"/>
    <cellStyle name="40% - Énfasis6 172_Margen" xfId="41740" xr:uid="{61AC4B06-4E14-42FF-840D-61335FEC6699}"/>
    <cellStyle name="40% - Énfasis6 173" xfId="12209" xr:uid="{3D4804E0-7D1A-4B32-BBA3-FF2582F22355}"/>
    <cellStyle name="40% - Énfasis6 173 2" xfId="12210" xr:uid="{6541AA78-B701-437B-8FBC-D1317AFD019E}"/>
    <cellStyle name="40% - Énfasis6 173_Margen" xfId="41741" xr:uid="{23270A60-5839-41E9-899A-5B58D6184C9E}"/>
    <cellStyle name="40% - Énfasis6 174" xfId="12211" xr:uid="{11E3490C-7801-4B12-8F82-2494A48234B3}"/>
    <cellStyle name="40% - Énfasis6 174 2" xfId="12212" xr:uid="{2A2F68DE-F75B-4489-B589-698AD07A342B}"/>
    <cellStyle name="40% - Énfasis6 174_Margen" xfId="41742" xr:uid="{85135D31-A168-458D-B74F-5B9E28DD4616}"/>
    <cellStyle name="40% - Énfasis6 175" xfId="12213" xr:uid="{1E2783DE-CD6D-45CB-8F08-DE1AE1AC0A9E}"/>
    <cellStyle name="40% - Énfasis6 175 2" xfId="12214" xr:uid="{DFFBE97A-746E-4235-9D73-70086F9BD4C1}"/>
    <cellStyle name="40% - Énfasis6 175_Margen" xfId="41743" xr:uid="{A0E8667E-27E0-42BB-AB57-A1EFB1B3D80A}"/>
    <cellStyle name="40% - Énfasis6 176" xfId="12215" xr:uid="{0E65B169-A4B8-4AEF-AC3B-81145E4D0844}"/>
    <cellStyle name="40% - Énfasis6 176 2" xfId="12216" xr:uid="{F3F90483-153D-4050-BA9F-704C40CE5051}"/>
    <cellStyle name="40% - Énfasis6 176_Margen" xfId="41744" xr:uid="{EC885BDC-7AB1-444F-AD2D-965A5C011A1D}"/>
    <cellStyle name="40% - Énfasis6 177" xfId="12217" xr:uid="{8E64EEB7-3CB5-477F-B7E3-6DA3F01DA4BF}"/>
    <cellStyle name="40% - Énfasis6 177 2" xfId="12218" xr:uid="{57274109-085A-4605-8C95-4ECF588D5301}"/>
    <cellStyle name="40% - Énfasis6 177_Margen" xfId="41745" xr:uid="{85016D4C-3EAC-4B51-92E2-7E056661B3AC}"/>
    <cellStyle name="40% - Énfasis6 178" xfId="12219" xr:uid="{F9F5C015-5238-4C9F-A2ED-8230C0A7E1AA}"/>
    <cellStyle name="40% - Énfasis6 178 2" xfId="12220" xr:uid="{FBCC75ED-728D-47E5-A557-77D5AA6B233D}"/>
    <cellStyle name="40% - Énfasis6 178_Margen" xfId="41746" xr:uid="{E9A1F3C0-50CC-42B8-B111-1FC1BF051A59}"/>
    <cellStyle name="40% - Énfasis6 179" xfId="12221" xr:uid="{21F1602D-12D8-4F5E-8184-C6B71248DF60}"/>
    <cellStyle name="40% - Énfasis6 179 2" xfId="12222" xr:uid="{24A90D1C-CFD4-4443-8CE6-F8C452094150}"/>
    <cellStyle name="40% - Énfasis6 179_Margen" xfId="41747" xr:uid="{506D51FB-1333-44BB-ADFA-B01425D9C8E8}"/>
    <cellStyle name="40% - Énfasis6 18" xfId="12223" xr:uid="{44C501EC-EE2C-4D8B-BF90-F6097DC608C0}"/>
    <cellStyle name="40% - Énfasis6 18 2" xfId="12224" xr:uid="{778BD6B4-88CC-48CC-B659-E083A5B580DB}"/>
    <cellStyle name="40% - Énfasis6 18_Margen" xfId="41748" xr:uid="{87E6D9AC-3F90-45C5-BAE6-A6E6C487A90F}"/>
    <cellStyle name="40% - Énfasis6 180" xfId="12225" xr:uid="{796EB599-1CB7-472C-99F9-864248C72939}"/>
    <cellStyle name="40% - Énfasis6 180 2" xfId="12226" xr:uid="{9AC1457E-68F2-4AE7-82E1-600E9EFADB2F}"/>
    <cellStyle name="40% - Énfasis6 180_Margen" xfId="41749" xr:uid="{68DB858B-D4F8-4825-91FD-B5211856E237}"/>
    <cellStyle name="40% - Énfasis6 181" xfId="12227" xr:uid="{085FD3B4-B128-46A0-8708-A3DDF39DDC02}"/>
    <cellStyle name="40% - Énfasis6 181 2" xfId="12228" xr:uid="{71C62EC0-B00F-4F46-88BD-641A92758024}"/>
    <cellStyle name="40% - Énfasis6 181_Margen" xfId="41750" xr:uid="{D9FE0035-436C-4C31-BDF5-FEBEED2DDA50}"/>
    <cellStyle name="40% - Énfasis6 182" xfId="12229" xr:uid="{4DB77512-180B-4C86-9951-29DFB87CADCD}"/>
    <cellStyle name="40% - Énfasis6 182 2" xfId="12230" xr:uid="{B1BA7437-40A1-4546-BFED-4DDAAB9A1410}"/>
    <cellStyle name="40% - Énfasis6 182_Margen" xfId="41751" xr:uid="{AB27F2CF-501A-4F7C-B0DA-EE323A2F6214}"/>
    <cellStyle name="40% - Énfasis6 183" xfId="12231" xr:uid="{CED5208E-1E35-47FD-B3B2-549B215AA943}"/>
    <cellStyle name="40% - Énfasis6 183 2" xfId="12232" xr:uid="{EF2AA426-346D-4065-905A-E49C4889048B}"/>
    <cellStyle name="40% - Énfasis6 183_Margen" xfId="41752" xr:uid="{161AC295-851B-4F9F-9869-F55E9174718E}"/>
    <cellStyle name="40% - Énfasis6 184" xfId="12233" xr:uid="{676DB1C8-218A-47E1-A47C-5AE38AE63AAC}"/>
    <cellStyle name="40% - Énfasis6 184 2" xfId="12234" xr:uid="{3038EFAB-8FEA-49AD-ACCE-E6D0BEF92F36}"/>
    <cellStyle name="40% - Énfasis6 184_Margen" xfId="41753" xr:uid="{0F2B2C02-2A06-4E3F-9043-4A803E64EECC}"/>
    <cellStyle name="40% - Énfasis6 19" xfId="12235" xr:uid="{B4BC8F4A-99AF-4772-8676-31C15C40C113}"/>
    <cellStyle name="40% - Énfasis6 19 2" xfId="12236" xr:uid="{1A124DC0-B28E-4498-8640-830CD6B4DB38}"/>
    <cellStyle name="40% - Énfasis6 19_Margen" xfId="41754" xr:uid="{9896B1F7-E45E-45C0-8BF7-396A6EF89FC9}"/>
    <cellStyle name="40% - Énfasis6 2" xfId="731" xr:uid="{AC477CF5-7397-4C35-8BA2-E60CD1BF0A2E}"/>
    <cellStyle name="40% - Énfasis6 2 10" xfId="732" xr:uid="{3B7F4B47-4A3C-495B-93F4-3AA7524680D6}"/>
    <cellStyle name="40% - Énfasis6 2 11" xfId="733" xr:uid="{8654733F-0393-48AD-9A4A-EF99D5192A3C}"/>
    <cellStyle name="40% - Énfasis6 2 12" xfId="734" xr:uid="{C4F60D20-3FD9-45CB-985F-CDDE8D70E5E3}"/>
    <cellStyle name="40% - Énfasis6 2 13" xfId="735" xr:uid="{AE6966FC-0606-42AB-A28D-B4D4FBD684BD}"/>
    <cellStyle name="40% - Énfasis6 2 14" xfId="736" xr:uid="{77DC89F6-27DB-43D2-A5FA-5C416852C97F}"/>
    <cellStyle name="40% - Énfasis6 2 15" xfId="737" xr:uid="{20B0C64A-B1D1-4C88-9939-D7482C8B1EF5}"/>
    <cellStyle name="40% - Énfasis6 2 16" xfId="738" xr:uid="{49E6AEC3-EC93-413B-9066-147208BE3304}"/>
    <cellStyle name="40% - Énfasis6 2 17" xfId="739" xr:uid="{55ECD4EF-A5E1-410C-A1A7-759285695D05}"/>
    <cellStyle name="40% - Énfasis6 2 18" xfId="740" xr:uid="{57637A4B-97C7-40FA-8AAF-BCE0A9E019D1}"/>
    <cellStyle name="40% - Énfasis6 2 19" xfId="48658" xr:uid="{08F06B5C-25AE-4613-8AAF-C10A9B2B863E}"/>
    <cellStyle name="40% - Énfasis6 2 2" xfId="741" xr:uid="{C7F2485A-4E87-4664-9A91-6C43AF020AA3}"/>
    <cellStyle name="40% - Énfasis6 2 2 2" xfId="41755" xr:uid="{90BF59FB-DAFD-43E1-8E8E-F30189F45ACE}"/>
    <cellStyle name="40% - Énfasis6 2 2 3" xfId="41756" xr:uid="{CED9CD2C-997E-4C78-975E-7BEB8931737B}"/>
    <cellStyle name="40% - Énfasis6 2 2 4" xfId="41757" xr:uid="{42F30028-CB00-4D9B-AD28-6BB5C5CA1462}"/>
    <cellStyle name="40% - Énfasis6 2 2 5" xfId="41758" xr:uid="{8A594FD6-553A-4645-B69F-1C5E972A3A35}"/>
    <cellStyle name="40% - Énfasis6 2 2 6" xfId="48659" xr:uid="{9627C1D0-124A-4E3E-9595-2ED955961E6E}"/>
    <cellStyle name="40% - Énfasis6 2 3" xfId="742" xr:uid="{70CC830B-DD97-49B7-A570-E9533B37CC29}"/>
    <cellStyle name="40% - Énfasis6 2 4" xfId="743" xr:uid="{CB6F78EB-5E0A-4675-8F15-F71E66B7757F}"/>
    <cellStyle name="40% - Énfasis6 2 5" xfId="744" xr:uid="{A51DBF8F-EB49-49C4-A1AC-C0101FE7F91E}"/>
    <cellStyle name="40% - Énfasis6 2 6" xfId="745" xr:uid="{9A7C8F75-4747-4B1D-94AB-61DCF31A484C}"/>
    <cellStyle name="40% - Énfasis6 2 7" xfId="746" xr:uid="{5C1363BE-CBE4-4C3A-978D-FE50A1D545B8}"/>
    <cellStyle name="40% - Énfasis6 2 8" xfId="747" xr:uid="{EDBEDE55-6802-478F-8223-E8B558CD096B}"/>
    <cellStyle name="40% - Énfasis6 2 9" xfId="748" xr:uid="{517DF4D8-F6FF-4EB5-867A-B3DE0D63E862}"/>
    <cellStyle name="40% - Énfasis6 2_Margen" xfId="41759" xr:uid="{2884651E-52EC-4E57-9CBA-1CA13F3E6032}"/>
    <cellStyle name="40% - Énfasis6 20" xfId="12237" xr:uid="{649B8780-6E6D-45E2-B530-18E4170139B6}"/>
    <cellStyle name="40% - Énfasis6 20 2" xfId="12238" xr:uid="{A5DEA1ED-E672-47A9-BB2F-06CBB42E7054}"/>
    <cellStyle name="40% - Énfasis6 20_Margen" xfId="41760" xr:uid="{CF920D29-9700-453D-B780-B82F6097D574}"/>
    <cellStyle name="40% - Énfasis6 21" xfId="12239" xr:uid="{4C5DC0C7-1B66-4FAE-832C-3007FC7D0F67}"/>
    <cellStyle name="40% - Énfasis6 21 2" xfId="12240" xr:uid="{B11445F5-FDF2-411F-8125-F5CB403CC498}"/>
    <cellStyle name="40% - Énfasis6 21_Margen" xfId="41761" xr:uid="{DE84ABA2-B5F0-410C-81F5-58C4F4CD3745}"/>
    <cellStyle name="40% - Énfasis6 22" xfId="12241" xr:uid="{2357983A-6FDA-467A-9A90-72FA84C542C0}"/>
    <cellStyle name="40% - Énfasis6 22 2" xfId="12242" xr:uid="{7A3EC2E8-897B-457C-AB63-C72DE5E05281}"/>
    <cellStyle name="40% - Énfasis6 22_Margen" xfId="41762" xr:uid="{9DB546A4-614F-432D-A23C-FEF842DBA3D8}"/>
    <cellStyle name="40% - Énfasis6 23" xfId="12243" xr:uid="{C30F3E81-90C5-40C9-85B9-2023CA2BA08C}"/>
    <cellStyle name="40% - Énfasis6 23 2" xfId="12244" xr:uid="{9A84F050-3FD5-473B-977A-C84AF5DEDC67}"/>
    <cellStyle name="40% - Énfasis6 23_Margen" xfId="41763" xr:uid="{D4DC7135-23BE-4F22-A0B8-ED49633AD9D9}"/>
    <cellStyle name="40% - Énfasis6 24" xfId="12245" xr:uid="{2149C770-B882-45BD-858E-29BCE9D540F8}"/>
    <cellStyle name="40% - Énfasis6 24 2" xfId="12246" xr:uid="{F176B3E9-A5A0-4FCB-9EB2-3FA650F8D373}"/>
    <cellStyle name="40% - Énfasis6 24_Margen" xfId="41764" xr:uid="{C7E65FD3-BC11-459E-9C9E-441B16B9BBA4}"/>
    <cellStyle name="40% - Énfasis6 25" xfId="12247" xr:uid="{B1314BA4-245A-4D25-A932-040E829D97E7}"/>
    <cellStyle name="40% - Énfasis6 25 2" xfId="12248" xr:uid="{A7FD653D-BE1A-4AF2-A328-D9C3B86897D6}"/>
    <cellStyle name="40% - Énfasis6 25_Margen" xfId="41765" xr:uid="{69BFC4A6-3DB5-4958-8483-05A471459704}"/>
    <cellStyle name="40% - Énfasis6 26" xfId="12249" xr:uid="{D5FFD758-1559-4202-B1A5-F3C5924E6FF4}"/>
    <cellStyle name="40% - Énfasis6 26 2" xfId="12250" xr:uid="{719F91C9-1EE1-4ED5-9A3F-7CC981E63F5F}"/>
    <cellStyle name="40% - Énfasis6 26_Margen" xfId="41766" xr:uid="{0D31C01A-D3F7-42B7-A594-54C27DC6EFD6}"/>
    <cellStyle name="40% - Énfasis6 27" xfId="12251" xr:uid="{1FA65138-A541-4E37-BE96-F5E87A2B2517}"/>
    <cellStyle name="40% - Énfasis6 27 2" xfId="12252" xr:uid="{EE70CC3F-BC1F-4AC8-96A6-6139C53D011F}"/>
    <cellStyle name="40% - Énfasis6 27_Margen" xfId="41767" xr:uid="{09F4533E-F08A-4B4F-B56B-6875B6469F46}"/>
    <cellStyle name="40% - Énfasis6 28" xfId="12253" xr:uid="{2081BE6F-806E-4193-B4DB-D84C0CDC05CC}"/>
    <cellStyle name="40% - Énfasis6 28 2" xfId="12254" xr:uid="{D1DA3CF5-F032-4722-9C89-196C77A81223}"/>
    <cellStyle name="40% - Énfasis6 28_Margen" xfId="41768" xr:uid="{FBDE4A00-5DB8-4A42-8CEE-DDBA24199803}"/>
    <cellStyle name="40% - Énfasis6 29" xfId="12255" xr:uid="{171F1423-4E98-4B57-BA58-E1940A7D6E23}"/>
    <cellStyle name="40% - Énfasis6 29 2" xfId="12256" xr:uid="{E2FE955F-1382-422A-814C-1F94CEE3C895}"/>
    <cellStyle name="40% - Énfasis6 29_Margen" xfId="41769" xr:uid="{11569B6F-12F2-487B-99FD-330832E816A0}"/>
    <cellStyle name="40% - Énfasis6 3" xfId="749" xr:uid="{174DA0F6-2679-46E2-A04F-79B20315F1AE}"/>
    <cellStyle name="40% - Énfasis6 3 10" xfId="750" xr:uid="{D44EFE7C-921B-4253-A37E-5458AA17CCBE}"/>
    <cellStyle name="40% - Énfasis6 3 11" xfId="751" xr:uid="{6D3A97D2-7286-48C3-A968-8636826C7451}"/>
    <cellStyle name="40% - Énfasis6 3 12" xfId="752" xr:uid="{51D39728-74C3-4521-A22B-CB5608F23D0A}"/>
    <cellStyle name="40% - Énfasis6 3 13" xfId="753" xr:uid="{16E07E9F-B496-4E48-B5E8-FE5E8739E089}"/>
    <cellStyle name="40% - Énfasis6 3 14" xfId="754" xr:uid="{8C69C91F-539C-4A84-8C40-9499CF8C9C05}"/>
    <cellStyle name="40% - Énfasis6 3 15" xfId="755" xr:uid="{45AEB35B-EBD5-4762-9953-C956E5FF387D}"/>
    <cellStyle name="40% - Énfasis6 3 16" xfId="756" xr:uid="{8D444ACF-3B48-43E0-AE17-9BA9997468D7}"/>
    <cellStyle name="40% - Énfasis6 3 17" xfId="757" xr:uid="{D4310620-DDBB-4A34-AD91-66508A5DA342}"/>
    <cellStyle name="40% - Énfasis6 3 18" xfId="758" xr:uid="{EEB32FE9-628A-48DD-A954-9DC2BD261EC9}"/>
    <cellStyle name="40% - Énfasis6 3 19" xfId="48660" xr:uid="{40898F74-E73B-4E21-9C60-70CCB0F902D0}"/>
    <cellStyle name="40% - Énfasis6 3 2" xfId="759" xr:uid="{6F8B9F95-2045-4C58-B504-440EA5B99867}"/>
    <cellStyle name="40% - Énfasis6 3 2 2" xfId="48661" xr:uid="{115A8C74-84FE-43FF-9949-7472D07A0C27}"/>
    <cellStyle name="40% - Énfasis6 3 2 3" xfId="50477" xr:uid="{C41D8221-E661-4991-84B2-B9576A283C9A}"/>
    <cellStyle name="40% - Énfasis6 3 20" xfId="49587" xr:uid="{CECD1987-8CC4-4ECE-89FE-6EC9B4B05CEE}"/>
    <cellStyle name="40% - Énfasis6 3 3" xfId="760" xr:uid="{9FBDB67B-A849-4F9F-A463-CD0C11CCDC18}"/>
    <cellStyle name="40% - Énfasis6 3 4" xfId="761" xr:uid="{A9A03EA3-0EBF-4057-9C93-EBD059FEAE75}"/>
    <cellStyle name="40% - Énfasis6 3 5" xfId="762" xr:uid="{F67C8412-CDAC-4B07-9883-C7609D3202F1}"/>
    <cellStyle name="40% - Énfasis6 3 6" xfId="763" xr:uid="{104695F0-3D30-4837-ACDA-FCF8AB94B54A}"/>
    <cellStyle name="40% - Énfasis6 3 7" xfId="764" xr:uid="{FEF1869B-648D-4633-9147-A30E67A25113}"/>
    <cellStyle name="40% - Énfasis6 3 8" xfId="765" xr:uid="{CA171E2A-D44C-4AFE-9D94-7B065DA57E02}"/>
    <cellStyle name="40% - Énfasis6 3 9" xfId="766" xr:uid="{1250C3D6-9F79-41E5-805D-182482C1E10C}"/>
    <cellStyle name="40% - Énfasis6 3_Margen" xfId="41770" xr:uid="{6C131F99-7A50-41AF-AC34-99F85506783E}"/>
    <cellStyle name="40% - Énfasis6 30" xfId="12257" xr:uid="{D3B9E0C7-AAE3-4B07-86BB-283E8DE9FC93}"/>
    <cellStyle name="40% - Énfasis6 30 2" xfId="12258" xr:uid="{C26FDF5B-131A-4D6A-BB14-31266B159D51}"/>
    <cellStyle name="40% - Énfasis6 30_Margen" xfId="41771" xr:uid="{549DA6BD-06D2-423D-BF85-EBA390AA5C00}"/>
    <cellStyle name="40% - Énfasis6 31" xfId="12259" xr:uid="{6C021120-BEC5-43D2-829F-562F2F308C1C}"/>
    <cellStyle name="40% - Énfasis6 31 2" xfId="12260" xr:uid="{6352B3FB-4D4B-46B6-BA16-BE379430939A}"/>
    <cellStyle name="40% - Énfasis6 31_Margen" xfId="41772" xr:uid="{E09312B5-20BF-4E57-8BD0-568922B7C662}"/>
    <cellStyle name="40% - Énfasis6 32" xfId="12261" xr:uid="{8A3D2366-BBCA-4072-8015-7082F4C7D9B1}"/>
    <cellStyle name="40% - Énfasis6 32 10" xfId="12262" xr:uid="{29461690-ECEE-4B99-879C-ABFDA6D25526}"/>
    <cellStyle name="40% - Énfasis6 32 10 2" xfId="12263" xr:uid="{8337714A-BC9F-4EA1-93EC-2F17E20B15F3}"/>
    <cellStyle name="40% - Énfasis6 32 10_Margen" xfId="41773" xr:uid="{59F1D0A6-6635-47D9-B565-7B63AEE03A72}"/>
    <cellStyle name="40% - Énfasis6 32 11" xfId="12264" xr:uid="{0C1D0353-A26D-4E27-AF20-166572D58F39}"/>
    <cellStyle name="40% - Énfasis6 32 11 2" xfId="12265" xr:uid="{A5BC7D81-5707-411A-B596-B52A7418F2CC}"/>
    <cellStyle name="40% - Énfasis6 32 11_Margen" xfId="41774" xr:uid="{BFDEF061-6AA3-4E73-ACC2-9D508421F185}"/>
    <cellStyle name="40% - Énfasis6 32 12" xfId="12266" xr:uid="{0545EFE4-C3DB-40A6-8DD0-5F57A8C5D96F}"/>
    <cellStyle name="40% - Énfasis6 32 12 2" xfId="12267" xr:uid="{3C4B00FB-1FB0-4DF8-B596-20FB4194B2D2}"/>
    <cellStyle name="40% - Énfasis6 32 12_Margen" xfId="41775" xr:uid="{D0A9915A-11B6-4570-BB07-E02340DFC5D1}"/>
    <cellStyle name="40% - Énfasis6 32 13" xfId="12268" xr:uid="{068B5F45-57FD-4376-B037-32DAE68D09D7}"/>
    <cellStyle name="40% - Énfasis6 32 13 2" xfId="12269" xr:uid="{DF1DA3F9-3FF2-4EE7-B04E-7F221769DD75}"/>
    <cellStyle name="40% - Énfasis6 32 13_Margen" xfId="41776" xr:uid="{0F86673B-8B2C-4DB9-9E28-7A3DA8EFB850}"/>
    <cellStyle name="40% - Énfasis6 32 14" xfId="12270" xr:uid="{4F67BC62-5F5A-4952-B7EA-CC870995CE50}"/>
    <cellStyle name="40% - Énfasis6 32 14 2" xfId="12271" xr:uid="{62729B2D-F6F0-4E4A-A38B-3837A0DB208E}"/>
    <cellStyle name="40% - Énfasis6 32 14_Margen" xfId="41777" xr:uid="{BFE1FB1F-166C-47E7-80FC-84757D2F3A53}"/>
    <cellStyle name="40% - Énfasis6 32 15" xfId="12272" xr:uid="{85332C24-E00A-4436-979F-EC44EFF9602F}"/>
    <cellStyle name="40% - Énfasis6 32 15 2" xfId="12273" xr:uid="{02428D1C-59F3-42A4-B884-0F01A1A2BD18}"/>
    <cellStyle name="40% - Énfasis6 32 15_Margen" xfId="41778" xr:uid="{340FB5F3-A69C-4845-8C9E-4E27DE70DF84}"/>
    <cellStyle name="40% - Énfasis6 32 16" xfId="12274" xr:uid="{317617FE-FDA2-4D7E-BB2E-35A32D0C90D2}"/>
    <cellStyle name="40% - Énfasis6 32 16 2" xfId="12275" xr:uid="{1BD3802A-A66A-4947-BD51-DB60C0D137A4}"/>
    <cellStyle name="40% - Énfasis6 32 16_Margen" xfId="41779" xr:uid="{2F95920A-10FB-475D-B0BE-E112D601877B}"/>
    <cellStyle name="40% - Énfasis6 32 17" xfId="12276" xr:uid="{05C4669F-D5B5-49C4-809F-5E940CD70847}"/>
    <cellStyle name="40% - Énfasis6 32 17 2" xfId="12277" xr:uid="{0F93C46C-C813-4F71-A97D-A32243DCDEA4}"/>
    <cellStyle name="40% - Énfasis6 32 17_Margen" xfId="41780" xr:uid="{779DD1D3-0942-4E77-AEB6-AD2B7B2D2B64}"/>
    <cellStyle name="40% - Énfasis6 32 18" xfId="12278" xr:uid="{DEE9E4CB-CF0B-4B50-B950-35F6CFAE3606}"/>
    <cellStyle name="40% - Énfasis6 32 18 2" xfId="12279" xr:uid="{0C1D82D3-37C6-4537-A363-F46C6B374E14}"/>
    <cellStyle name="40% - Énfasis6 32 18_Margen" xfId="41781" xr:uid="{EA331045-44BB-4E06-99B3-C60EBEAFAAF7}"/>
    <cellStyle name="40% - Énfasis6 32 19" xfId="12280" xr:uid="{41B576F3-0B68-4046-A9FA-1ED57837866F}"/>
    <cellStyle name="40% - Énfasis6 32 19 2" xfId="12281" xr:uid="{E1617A3F-7BAB-47FA-BA48-7FB1865DD197}"/>
    <cellStyle name="40% - Énfasis6 32 19_Margen" xfId="41782" xr:uid="{3CD9F8D8-8F8D-40A1-AEAC-857BA2775B7F}"/>
    <cellStyle name="40% - Énfasis6 32 2" xfId="12282" xr:uid="{361AFF94-3143-4659-B1B2-CEACBBD7D158}"/>
    <cellStyle name="40% - Énfasis6 32 2 2" xfId="12283" xr:uid="{B9ED26E7-2A5A-4362-9571-3712114519A8}"/>
    <cellStyle name="40% - Énfasis6 32 2_Margen" xfId="41783" xr:uid="{AE81D288-3A80-4AB3-9D50-885E0931AC98}"/>
    <cellStyle name="40% - Énfasis6 32 20" xfId="12284" xr:uid="{1F3650BE-2007-4023-B994-3989F11D28AC}"/>
    <cellStyle name="40% - Énfasis6 32 20 2" xfId="12285" xr:uid="{694D820B-72DB-43CF-987B-E62A6AB60143}"/>
    <cellStyle name="40% - Énfasis6 32 20_Margen" xfId="41784" xr:uid="{53BF0F29-983D-43A3-BE36-EAB4D0891772}"/>
    <cellStyle name="40% - Énfasis6 32 21" xfId="12286" xr:uid="{3435B940-067F-4CAA-80A0-A244D449DDC0}"/>
    <cellStyle name="40% - Énfasis6 32 21 2" xfId="12287" xr:uid="{6F593B29-8589-457F-99C9-AFBE4D9D4B60}"/>
    <cellStyle name="40% - Énfasis6 32 21_Margen" xfId="41785" xr:uid="{60F7515A-85F1-4022-8057-4AC2A34E4600}"/>
    <cellStyle name="40% - Énfasis6 32 22" xfId="12288" xr:uid="{F26E4974-F787-40FC-8FF2-AE70B7B3FE63}"/>
    <cellStyle name="40% - Énfasis6 32 3" xfId="12289" xr:uid="{548707F9-2415-48DD-98A0-CBC2196A2D43}"/>
    <cellStyle name="40% - Énfasis6 32 3 2" xfId="12290" xr:uid="{83D28318-280E-4574-9010-6C9E7114E4A9}"/>
    <cellStyle name="40% - Énfasis6 32 3_Margen" xfId="41786" xr:uid="{65DFD8E2-CB7F-49AB-9271-88F4EE18A202}"/>
    <cellStyle name="40% - Énfasis6 32 4" xfId="12291" xr:uid="{5FF88482-6A63-4A40-A581-E9BE4A539C33}"/>
    <cellStyle name="40% - Énfasis6 32 4 2" xfId="12292" xr:uid="{DA959A39-A7F7-4D72-AC39-94AF5C843B80}"/>
    <cellStyle name="40% - Énfasis6 32 4_Margen" xfId="41787" xr:uid="{005CB7B2-8C62-4216-AAF7-1F1454B1C077}"/>
    <cellStyle name="40% - Énfasis6 32 5" xfId="12293" xr:uid="{876AF0A7-7893-439A-94EA-F6C4BAC5646B}"/>
    <cellStyle name="40% - Énfasis6 32 5 2" xfId="12294" xr:uid="{C11A35B4-5C75-4056-8119-8ABE4CD1C6AF}"/>
    <cellStyle name="40% - Énfasis6 32 5_Margen" xfId="41788" xr:uid="{8401CCFD-EB1A-4BAC-8DC7-8F7AA975C0DA}"/>
    <cellStyle name="40% - Énfasis6 32 6" xfId="12295" xr:uid="{207BA9D8-5C64-4E7C-A1AF-3E5C1D2BC1AC}"/>
    <cellStyle name="40% - Énfasis6 32 6 2" xfId="12296" xr:uid="{1E6155C8-E6D2-46CF-8F03-B80864B451B9}"/>
    <cellStyle name="40% - Énfasis6 32 6_Margen" xfId="41789" xr:uid="{94ADD79D-72CA-4BF8-A1F5-D6A51E154A2F}"/>
    <cellStyle name="40% - Énfasis6 32 7" xfId="12297" xr:uid="{50C017DD-4F2A-4B50-A616-826C8306774E}"/>
    <cellStyle name="40% - Énfasis6 32 7 2" xfId="12298" xr:uid="{6E7181CE-F707-45A8-AF64-64B71ACD3941}"/>
    <cellStyle name="40% - Énfasis6 32 7_Margen" xfId="41790" xr:uid="{2F824723-DEB7-4FD5-AA93-B66971830C9D}"/>
    <cellStyle name="40% - Énfasis6 32 8" xfId="12299" xr:uid="{6364D5A0-9E88-4D1C-88DE-69DFFE8325B5}"/>
    <cellStyle name="40% - Énfasis6 32 8 2" xfId="12300" xr:uid="{1F4A6686-05A1-4256-96F5-965AC81CF35C}"/>
    <cellStyle name="40% - Énfasis6 32 8_Margen" xfId="41791" xr:uid="{D287A135-F02C-4728-8648-F75CC72D6A45}"/>
    <cellStyle name="40% - Énfasis6 32 9" xfId="12301" xr:uid="{426D1368-E44D-47E7-872A-B705B7A3D1E4}"/>
    <cellStyle name="40% - Énfasis6 32 9 2" xfId="12302" xr:uid="{53CC8246-2D8B-4876-8832-7F27D34FB582}"/>
    <cellStyle name="40% - Énfasis6 32 9_Margen" xfId="41792" xr:uid="{B825858A-42BC-40D5-90BB-CC27283E05A5}"/>
    <cellStyle name="40% - Énfasis6 32_Margen" xfId="41793" xr:uid="{358F3F58-BAC5-4F25-AE07-8C0E04E67DBA}"/>
    <cellStyle name="40% - Énfasis6 33" xfId="12303" xr:uid="{E96E5327-43C3-469B-B012-50E2D50EB9F5}"/>
    <cellStyle name="40% - Énfasis6 33 2" xfId="12304" xr:uid="{BB2D0649-D9CB-40AC-80F1-30E91B5ECE02}"/>
    <cellStyle name="40% - Énfasis6 33_Margen" xfId="41794" xr:uid="{6A4FC8BD-17DE-4A61-8CA2-F003F3930E73}"/>
    <cellStyle name="40% - Énfasis6 34" xfId="12305" xr:uid="{36FDE9E7-EF00-4948-A273-F629DF3FA59A}"/>
    <cellStyle name="40% - Énfasis6 34 2" xfId="12306" xr:uid="{5E93FDB0-4917-49BA-B618-E28381E98929}"/>
    <cellStyle name="40% - Énfasis6 34_Margen" xfId="41795" xr:uid="{C27139E0-02E4-4121-A99D-D3FCF71CD61D}"/>
    <cellStyle name="40% - Énfasis6 35" xfId="12307" xr:uid="{8709F3F0-2A81-48F5-A2B4-04D0574AD1BF}"/>
    <cellStyle name="40% - Énfasis6 35 2" xfId="12308" xr:uid="{6019B6BA-510E-4718-B3F2-E3951BDC16C8}"/>
    <cellStyle name="40% - Énfasis6 35_Margen" xfId="41796" xr:uid="{698184C1-2F81-493E-851D-68B76B37441F}"/>
    <cellStyle name="40% - Énfasis6 36" xfId="12309" xr:uid="{5C6E5DDE-37BD-4F9F-86A7-2E2A27471A37}"/>
    <cellStyle name="40% - Énfasis6 36 2" xfId="12310" xr:uid="{1D534D6F-502F-4A27-87AD-1CEC5DAC0EDA}"/>
    <cellStyle name="40% - Énfasis6 36_Margen" xfId="41797" xr:uid="{3B6BCD03-18F3-46EC-B344-1F1874417D90}"/>
    <cellStyle name="40% - Énfasis6 37" xfId="12311" xr:uid="{71961F7C-58A4-42A2-9C7C-E5AB5BFC40EE}"/>
    <cellStyle name="40% - Énfasis6 37 2" xfId="12312" xr:uid="{FEFFB329-0F72-4F34-AA6B-DA81DF290D8D}"/>
    <cellStyle name="40% - Énfasis6 37_Margen" xfId="41798" xr:uid="{B9BFEE9E-C127-4AFC-B1A4-E896CD1AD0CC}"/>
    <cellStyle name="40% - Énfasis6 38" xfId="12313" xr:uid="{6CD835FA-0C0E-4FEF-AF3F-ABA06BB77402}"/>
    <cellStyle name="40% - Énfasis6 38 2" xfId="12314" xr:uid="{2EF6CEF3-DC5D-463C-BCFC-E24E05176EBC}"/>
    <cellStyle name="40% - Énfasis6 38_Margen" xfId="41799" xr:uid="{8BD80EEE-0E32-4BAB-BE72-D4C98F76E181}"/>
    <cellStyle name="40% - Énfasis6 39" xfId="12315" xr:uid="{15EA28A4-B591-4871-8715-AAFB595A7E93}"/>
    <cellStyle name="40% - Énfasis6 39 2" xfId="12316" xr:uid="{071AD950-031D-4F86-86D7-F876555A0C0A}"/>
    <cellStyle name="40% - Énfasis6 39_Margen" xfId="41800" xr:uid="{3CDAB75A-8AF9-4D99-A547-AE1B56F3EBFA}"/>
    <cellStyle name="40% - Énfasis6 4" xfId="767" xr:uid="{E23DCCF2-98BB-46D5-ADB5-37396423F99D}"/>
    <cellStyle name="40% - Énfasis6 4 10" xfId="768" xr:uid="{83137ACD-5FDE-4AF1-B667-4686A1D8A486}"/>
    <cellStyle name="40% - Énfasis6 4 11" xfId="769" xr:uid="{563B3E87-33E3-41B2-8D84-B6341AF63CB5}"/>
    <cellStyle name="40% - Énfasis6 4 12" xfId="770" xr:uid="{61CA11FF-4C8B-4E66-86C9-23CC76D70E13}"/>
    <cellStyle name="40% - Énfasis6 4 13" xfId="771" xr:uid="{C9CD9712-F03E-49A1-9836-94ED0C481814}"/>
    <cellStyle name="40% - Énfasis6 4 14" xfId="772" xr:uid="{F7B43772-A3C6-4717-AA90-E9E6A0BF4FCE}"/>
    <cellStyle name="40% - Énfasis6 4 15" xfId="773" xr:uid="{448FDE01-A6BD-4F48-8443-7CA775E45698}"/>
    <cellStyle name="40% - Énfasis6 4 16" xfId="774" xr:uid="{8FD0F620-DBE5-411B-A7BF-4C02B0397169}"/>
    <cellStyle name="40% - Énfasis6 4 17" xfId="775" xr:uid="{986B9EF5-D610-4549-83E7-395008D98511}"/>
    <cellStyle name="40% - Énfasis6 4 18" xfId="776" xr:uid="{E5EE894F-18AC-4FA2-88D4-EE1F6671D0CF}"/>
    <cellStyle name="40% - Énfasis6 4 19" xfId="48662" xr:uid="{FE279753-D76D-4818-84BB-109F67CFB237}"/>
    <cellStyle name="40% - Énfasis6 4 2" xfId="777" xr:uid="{75603BC0-AD70-4556-8491-0826588FA92A}"/>
    <cellStyle name="40% - Énfasis6 4 3" xfId="778" xr:uid="{CEB62217-3BEA-493E-A729-832C32CFD0FF}"/>
    <cellStyle name="40% - Énfasis6 4 4" xfId="779" xr:uid="{8D069DF8-64A9-435A-A903-1E3A598732C4}"/>
    <cellStyle name="40% - Énfasis6 4 5" xfId="780" xr:uid="{3F5EE793-7F9B-4DB1-B38D-811D1E91A148}"/>
    <cellStyle name="40% - Énfasis6 4 6" xfId="781" xr:uid="{87CB4060-4317-4AD7-87E6-869940D5C5F7}"/>
    <cellStyle name="40% - Énfasis6 4 7" xfId="782" xr:uid="{1FD7DA02-A5B0-4114-B103-4838566CF0BC}"/>
    <cellStyle name="40% - Énfasis6 4 8" xfId="783" xr:uid="{F906CF48-FB13-48F7-83FF-8CDFC46B6877}"/>
    <cellStyle name="40% - Énfasis6 4 9" xfId="784" xr:uid="{AA9F06B7-A01B-4A27-8283-A7A80FC98848}"/>
    <cellStyle name="40% - Énfasis6 4_Margen" xfId="41801" xr:uid="{B20071CB-999D-47B9-AAE2-BCEC3EB6EAF1}"/>
    <cellStyle name="40% - Énfasis6 40" xfId="12317" xr:uid="{A10AE42A-FFEC-42E5-91B0-5FA032601935}"/>
    <cellStyle name="40% - Énfasis6 40 2" xfId="12318" xr:uid="{4F993838-0B33-4F68-BBF9-9B8BD9450513}"/>
    <cellStyle name="40% - Énfasis6 40_Margen" xfId="41802" xr:uid="{CDBA1A52-1E38-4415-8ACC-4849C0261644}"/>
    <cellStyle name="40% - Énfasis6 41" xfId="12319" xr:uid="{077D12AB-C7CF-41BE-819B-05C959DB113F}"/>
    <cellStyle name="40% - Énfasis6 41 2" xfId="12320" xr:uid="{702649E1-F8F0-4414-A156-1E89A7A30D63}"/>
    <cellStyle name="40% - Énfasis6 41_Margen" xfId="41803" xr:uid="{4EB1974E-4A68-439F-82CD-2BDCF2F20CE5}"/>
    <cellStyle name="40% - Énfasis6 42" xfId="12321" xr:uid="{9CDDAA7B-CDE2-417D-A216-A31306F16E69}"/>
    <cellStyle name="40% - Énfasis6 42 2" xfId="12322" xr:uid="{8A62DA6B-9292-41AD-83AE-26FC0213FC4E}"/>
    <cellStyle name="40% - Énfasis6 42_Margen" xfId="41804" xr:uid="{DAECBA26-3E8F-47E2-8D28-3C02D069F853}"/>
    <cellStyle name="40% - Énfasis6 43" xfId="12323" xr:uid="{992D0634-A42E-4BB3-84AE-4A590C606B30}"/>
    <cellStyle name="40% - Énfasis6 43 2" xfId="12324" xr:uid="{1A5965CC-F2C3-48E7-88EA-B65D5A9470C6}"/>
    <cellStyle name="40% - Énfasis6 43_Margen" xfId="41805" xr:uid="{5A8C1673-5342-402D-A498-4F28C7590235}"/>
    <cellStyle name="40% - Énfasis6 44" xfId="12325" xr:uid="{D6F529A3-FBA1-4BAC-97A2-E006C7EF5118}"/>
    <cellStyle name="40% - Énfasis6 44 2" xfId="12326" xr:uid="{84687C3D-1E64-440B-9B6A-093D98F02745}"/>
    <cellStyle name="40% - Énfasis6 44_Margen" xfId="41806" xr:uid="{7CD9E8C7-42A8-4E06-9E00-09838E8BCE42}"/>
    <cellStyle name="40% - Énfasis6 45" xfId="12327" xr:uid="{CAF460C8-ACF4-42C6-BD96-0144F7D1AFD1}"/>
    <cellStyle name="40% - Énfasis6 45 10" xfId="12328" xr:uid="{53C773B4-A4D3-4F76-AF15-60F0D6131F4C}"/>
    <cellStyle name="40% - Énfasis6 45 10 2" xfId="12329" xr:uid="{F75434B9-632E-4A35-BE92-141678B916F1}"/>
    <cellStyle name="40% - Énfasis6 45 10_Margen" xfId="41807" xr:uid="{B3E85737-8907-47E0-8221-FF08C973FED2}"/>
    <cellStyle name="40% - Énfasis6 45 11" xfId="12330" xr:uid="{DC7154ED-BF89-412D-B28A-6F89000107F5}"/>
    <cellStyle name="40% - Énfasis6 45 11 2" xfId="12331" xr:uid="{091DE978-467E-4A11-A8F5-A2ECC003F196}"/>
    <cellStyle name="40% - Énfasis6 45 11_Margen" xfId="41808" xr:uid="{BE36966A-86E8-4458-BC79-DF081B617804}"/>
    <cellStyle name="40% - Énfasis6 45 12" xfId="12332" xr:uid="{97B8828C-AA29-4BF9-87F4-99752B4BBE4B}"/>
    <cellStyle name="40% - Énfasis6 45 12 2" xfId="12333" xr:uid="{B38F2DA2-4403-487F-B274-71F410CC8238}"/>
    <cellStyle name="40% - Énfasis6 45 12_Margen" xfId="41809" xr:uid="{30095467-7AA9-4A16-ABDE-2DE1CC4943F4}"/>
    <cellStyle name="40% - Énfasis6 45 13" xfId="12334" xr:uid="{A3898EEC-52F8-47D2-BF51-1DAD2A262D62}"/>
    <cellStyle name="40% - Énfasis6 45 13 2" xfId="12335" xr:uid="{2A62560A-B11F-468B-A12E-54D9CAD5F94C}"/>
    <cellStyle name="40% - Énfasis6 45 13_Margen" xfId="41810" xr:uid="{1F290BD8-8A3E-4C00-B590-2A73CF8E804A}"/>
    <cellStyle name="40% - Énfasis6 45 14" xfId="12336" xr:uid="{DCC6A2B4-AFA7-42C1-B791-4B0381EB72AA}"/>
    <cellStyle name="40% - Énfasis6 45 14 2" xfId="12337" xr:uid="{6767EEE7-76AF-443C-9FF9-7F4A1BA1E845}"/>
    <cellStyle name="40% - Énfasis6 45 14_Margen" xfId="41811" xr:uid="{8800B1F1-A8C7-48E1-9F15-E053FACCE7BF}"/>
    <cellStyle name="40% - Énfasis6 45 15" xfId="12338" xr:uid="{F64179C1-1615-4DF1-B809-B5E619B46490}"/>
    <cellStyle name="40% - Énfasis6 45 15 2" xfId="12339" xr:uid="{F2546B55-CFC4-42EA-AA8D-AE4B1750D551}"/>
    <cellStyle name="40% - Énfasis6 45 15_Margen" xfId="41812" xr:uid="{1AA74A27-9293-4A7D-A991-06B49EE53E9D}"/>
    <cellStyle name="40% - Énfasis6 45 16" xfId="12340" xr:uid="{D43E7802-1ED3-41FE-8187-22BA565F8076}"/>
    <cellStyle name="40% - Énfasis6 45 16 2" xfId="12341" xr:uid="{35CF57F0-BF86-4162-97C8-4CDD6995744B}"/>
    <cellStyle name="40% - Énfasis6 45 16_Margen" xfId="41813" xr:uid="{EFCCE766-ACEC-41DF-BFD0-C0DEDB07559B}"/>
    <cellStyle name="40% - Énfasis6 45 17" xfId="12342" xr:uid="{FE7FA051-A698-4CA1-9526-EF050C42E67A}"/>
    <cellStyle name="40% - Énfasis6 45 17 2" xfId="12343" xr:uid="{1D894FA6-1A56-48B3-A677-C65D3442554D}"/>
    <cellStyle name="40% - Énfasis6 45 17_Margen" xfId="41814" xr:uid="{6B62E0C5-5735-496B-8E13-29474B01AFB3}"/>
    <cellStyle name="40% - Énfasis6 45 18" xfId="12344" xr:uid="{80E4E83D-9AAC-4F79-BB74-FD1B8E8C8957}"/>
    <cellStyle name="40% - Énfasis6 45 18 2" xfId="12345" xr:uid="{BE81C694-B71D-44F6-AC2F-057A2A1B4751}"/>
    <cellStyle name="40% - Énfasis6 45 18_Margen" xfId="41815" xr:uid="{8DE38747-0A95-404D-A563-9EBDEB03FF5B}"/>
    <cellStyle name="40% - Énfasis6 45 19" xfId="12346" xr:uid="{A97271C9-E80B-423F-BCCA-BC4BF0019C7B}"/>
    <cellStyle name="40% - Énfasis6 45 19 2" xfId="12347" xr:uid="{7ED1443B-157D-45FD-807A-07DC3B6389B4}"/>
    <cellStyle name="40% - Énfasis6 45 19_Margen" xfId="41816" xr:uid="{A87CD7C3-E6C0-4F9C-9B64-CB72D46C0350}"/>
    <cellStyle name="40% - Énfasis6 45 2" xfId="12348" xr:uid="{5B328550-E8A7-497D-AC62-719059954B53}"/>
    <cellStyle name="40% - Énfasis6 45 2 2" xfId="12349" xr:uid="{96605C2E-EDA1-43D7-8E7A-2482E5AF5C93}"/>
    <cellStyle name="40% - Énfasis6 45 2_Margen" xfId="41817" xr:uid="{68F746CD-929E-435D-9410-DD43E646BB9B}"/>
    <cellStyle name="40% - Énfasis6 45 20" xfId="12350" xr:uid="{33221F24-085C-4500-9AA1-792F43ABC307}"/>
    <cellStyle name="40% - Énfasis6 45 20 2" xfId="12351" xr:uid="{3BEA0F07-A01E-48A8-A9C2-1EE0834480DB}"/>
    <cellStyle name="40% - Énfasis6 45 20_Margen" xfId="41818" xr:uid="{7CB06CCD-199C-4F37-A08A-5B27C581319F}"/>
    <cellStyle name="40% - Énfasis6 45 21" xfId="12352" xr:uid="{30EADB98-AC85-490C-A663-8D0B33F2D688}"/>
    <cellStyle name="40% - Énfasis6 45 21 2" xfId="12353" xr:uid="{3AE6BF20-67EB-4B75-8ED6-865B72FEA739}"/>
    <cellStyle name="40% - Énfasis6 45 21_Margen" xfId="41819" xr:uid="{217E27D5-204E-48A0-B4FD-CFACB3CC30F9}"/>
    <cellStyle name="40% - Énfasis6 45 22" xfId="12354" xr:uid="{BDDE6148-1DE2-4659-824D-4C9083F34C62}"/>
    <cellStyle name="40% - Énfasis6 45 3" xfId="12355" xr:uid="{2F0CE786-93C5-4BBE-B1AA-1DFF8692152F}"/>
    <cellStyle name="40% - Énfasis6 45 3 2" xfId="12356" xr:uid="{4917E9E5-1A6A-4C39-8CDD-44B13519A92A}"/>
    <cellStyle name="40% - Énfasis6 45 3_Margen" xfId="41820" xr:uid="{8CAAF96D-E7C0-4CFC-A6C8-08179E52BBE2}"/>
    <cellStyle name="40% - Énfasis6 45 4" xfId="12357" xr:uid="{E7617E50-D5C0-4E8C-AAC4-6C1CF2E9BA76}"/>
    <cellStyle name="40% - Énfasis6 45 4 2" xfId="12358" xr:uid="{AA86608E-E648-4D59-9FB1-E72292CAAA4F}"/>
    <cellStyle name="40% - Énfasis6 45 4_Margen" xfId="41821" xr:uid="{CE5BBF90-DF6D-4C1F-98BD-B39435C02585}"/>
    <cellStyle name="40% - Énfasis6 45 5" xfId="12359" xr:uid="{C1D5DD15-4975-4993-8C2E-715031293788}"/>
    <cellStyle name="40% - Énfasis6 45 5 2" xfId="12360" xr:uid="{65660CCE-7163-4A7B-ACAD-5FC1BF6CC478}"/>
    <cellStyle name="40% - Énfasis6 45 5_Margen" xfId="41822" xr:uid="{71B3912E-AD13-4AAE-8881-2E4C96DFA830}"/>
    <cellStyle name="40% - Énfasis6 45 6" xfId="12361" xr:uid="{7A6E0311-47AD-4FB5-A11B-646E45C1A619}"/>
    <cellStyle name="40% - Énfasis6 45 6 2" xfId="12362" xr:uid="{42D69CE9-F199-4ECB-83EF-4934DD11CBEF}"/>
    <cellStyle name="40% - Énfasis6 45 6_Margen" xfId="41823" xr:uid="{86573DAA-C1E3-4F87-BF03-5F6CDABE1C73}"/>
    <cellStyle name="40% - Énfasis6 45 7" xfId="12363" xr:uid="{4FD250C1-F94C-48CD-B023-F62E3445C1FC}"/>
    <cellStyle name="40% - Énfasis6 45 7 2" xfId="12364" xr:uid="{FBE140C8-5E31-41AE-816B-D0E6D2902BC9}"/>
    <cellStyle name="40% - Énfasis6 45 7_Margen" xfId="41824" xr:uid="{A75A104D-2E75-46CA-8338-E3DA0DB87873}"/>
    <cellStyle name="40% - Énfasis6 45 8" xfId="12365" xr:uid="{4FF01D19-1703-4372-BA4F-105177EB0329}"/>
    <cellStyle name="40% - Énfasis6 45 8 2" xfId="12366" xr:uid="{A432F8DD-1A54-4ECD-9906-D37F35E0DF22}"/>
    <cellStyle name="40% - Énfasis6 45 8_Margen" xfId="41825" xr:uid="{66FA5CAF-8145-47CC-AAA9-B45520C3B10F}"/>
    <cellStyle name="40% - Énfasis6 45 9" xfId="12367" xr:uid="{0585FF22-2780-47A4-AE1F-2CA80E6A240D}"/>
    <cellStyle name="40% - Énfasis6 45 9 2" xfId="12368" xr:uid="{0F5A90C4-CF59-4B37-A487-F3652A4A0CA8}"/>
    <cellStyle name="40% - Énfasis6 45 9_Margen" xfId="41826" xr:uid="{EE14C498-3B9F-4613-B259-F55AE471869B}"/>
    <cellStyle name="40% - Énfasis6 45_Margen" xfId="41827" xr:uid="{A19FF5AA-3D9A-41E6-951C-1E1881E8FFE0}"/>
    <cellStyle name="40% - Énfasis6 46" xfId="12369" xr:uid="{7D065F4B-C419-41CA-A748-A0A18AF96639}"/>
    <cellStyle name="40% - Énfasis6 46 2" xfId="12370" xr:uid="{AAAA9044-8DD7-449A-BFF7-D229D5BB7DA4}"/>
    <cellStyle name="40% - Énfasis6 46_Margen" xfId="41828" xr:uid="{B2B5C52F-F26C-470C-B89C-1A09740BBBD7}"/>
    <cellStyle name="40% - Énfasis6 47" xfId="12371" xr:uid="{1292FE1E-F445-4535-8041-34441AF7CD5E}"/>
    <cellStyle name="40% - Énfasis6 47 2" xfId="12372" xr:uid="{31FE7457-1220-451F-ACE1-3A8018699DA0}"/>
    <cellStyle name="40% - Énfasis6 47_Margen" xfId="41829" xr:uid="{C1C2712C-A562-419D-8BCF-FAE8769733D6}"/>
    <cellStyle name="40% - Énfasis6 48" xfId="12373" xr:uid="{5F63CFED-23D1-454D-ACFA-4ABE8997CBB7}"/>
    <cellStyle name="40% - Énfasis6 48 2" xfId="12374" xr:uid="{F6A455A8-054A-4947-94D8-5D1B0CEFA060}"/>
    <cellStyle name="40% - Énfasis6 48_Margen" xfId="41830" xr:uid="{D03DE30E-256B-46D5-9780-F5B8D2AC1C92}"/>
    <cellStyle name="40% - Énfasis6 49" xfId="12375" xr:uid="{A88E42A2-A55A-45C9-9289-12C5580168C7}"/>
    <cellStyle name="40% - Énfasis6 49 2" xfId="12376" xr:uid="{1A712A8A-B384-458F-AB72-B046924A587F}"/>
    <cellStyle name="40% - Énfasis6 49_Margen" xfId="41831" xr:uid="{BEF1E367-3CEC-4935-B0F9-1179B8662BF3}"/>
    <cellStyle name="40% - Énfasis6 5" xfId="785" xr:uid="{2B92D697-0384-4326-97E4-2449B4E46F0A}"/>
    <cellStyle name="40% - Énfasis6 5 2" xfId="12377" xr:uid="{1DAF62C6-8A7B-4F4D-8986-E49F8A7E24E6}"/>
    <cellStyle name="40% - Énfasis6 5 3" xfId="12378" xr:uid="{24669AAD-4570-4A00-91F9-E9CEA3D0708A}"/>
    <cellStyle name="40% - Énfasis6 5_Margen" xfId="41832" xr:uid="{326673FC-A430-4C14-9FCC-8B28B5322A05}"/>
    <cellStyle name="40% - Énfasis6 50" xfId="12379" xr:uid="{D01902AC-A6E5-47DD-9FFD-7F816BA41938}"/>
    <cellStyle name="40% - Énfasis6 50 2" xfId="12380" xr:uid="{285927E8-55EA-4860-B9B4-B9284FFABCEC}"/>
    <cellStyle name="40% - Énfasis6 50_Margen" xfId="41833" xr:uid="{CAD9FDA8-226D-425D-82D9-A6A68D7A8131}"/>
    <cellStyle name="40% - Énfasis6 51" xfId="12381" xr:uid="{A0202630-359F-4E2B-B1E0-FA2B35ABB5FF}"/>
    <cellStyle name="40% - Énfasis6 51 2" xfId="12382" xr:uid="{3B490158-26F9-4324-8268-A3FD6FF2006F}"/>
    <cellStyle name="40% - Énfasis6 51_Margen" xfId="41834" xr:uid="{BB8E7003-62C6-4EAE-9877-83EC7EF446A4}"/>
    <cellStyle name="40% - Énfasis6 52" xfId="12383" xr:uid="{673AE135-2896-4F5F-8492-322B9DE98E48}"/>
    <cellStyle name="40% - Énfasis6 52 10" xfId="12384" xr:uid="{C38999DB-924A-4ACB-B092-C146844AF4D0}"/>
    <cellStyle name="40% - Énfasis6 52 10 2" xfId="12385" xr:uid="{432E1568-E871-4C33-9A14-F1EDC50B1120}"/>
    <cellStyle name="40% - Énfasis6 52 10_Margen" xfId="41835" xr:uid="{9FEB8AE9-81E0-4E3D-A6C1-BEED1B94E3CE}"/>
    <cellStyle name="40% - Énfasis6 52 11" xfId="12386" xr:uid="{CEE830C0-524C-471D-8835-4059344710EC}"/>
    <cellStyle name="40% - Énfasis6 52 11 2" xfId="12387" xr:uid="{728185F5-E0D6-493B-8175-8D14FAD7FC1D}"/>
    <cellStyle name="40% - Énfasis6 52 11_Margen" xfId="41836" xr:uid="{6E58CD8C-63C0-4FC9-BF14-F10601B224CD}"/>
    <cellStyle name="40% - Énfasis6 52 12" xfId="12388" xr:uid="{1AF8F11E-30DA-499E-886B-E2D00D4B8B10}"/>
    <cellStyle name="40% - Énfasis6 52 12 2" xfId="12389" xr:uid="{C6F1778D-24FF-4046-8460-381389931537}"/>
    <cellStyle name="40% - Énfasis6 52 12_Margen" xfId="41837" xr:uid="{DC0D4A55-61C1-478C-9FE6-FDBD0E1A4E75}"/>
    <cellStyle name="40% - Énfasis6 52 13" xfId="12390" xr:uid="{3A9C46A3-7DDB-49E0-A154-39AED2559F27}"/>
    <cellStyle name="40% - Énfasis6 52 13 2" xfId="12391" xr:uid="{E5869321-E085-4766-94C8-F0DD964CA38F}"/>
    <cellStyle name="40% - Énfasis6 52 13_Margen" xfId="41838" xr:uid="{B51A651B-75B8-483D-B875-5BB36D146561}"/>
    <cellStyle name="40% - Énfasis6 52 14" xfId="12392" xr:uid="{DB35871E-5A69-4D74-8703-E1AE985DF8C8}"/>
    <cellStyle name="40% - Énfasis6 52 14 2" xfId="12393" xr:uid="{952FBF5F-D947-40D3-A9D5-0CACC340EE40}"/>
    <cellStyle name="40% - Énfasis6 52 14_Margen" xfId="41839" xr:uid="{783030DB-D061-4597-AF9A-FCB581BF9FDD}"/>
    <cellStyle name="40% - Énfasis6 52 15" xfId="12394" xr:uid="{79A0AD07-9AEF-4FD1-A416-268FAB91F08D}"/>
    <cellStyle name="40% - Énfasis6 52 15 2" xfId="12395" xr:uid="{00AB2E78-4F3B-43A7-8913-0D9B24FDA090}"/>
    <cellStyle name="40% - Énfasis6 52 15_Margen" xfId="41840" xr:uid="{1A11E129-28F6-4CCE-A297-EDA574C59E51}"/>
    <cellStyle name="40% - Énfasis6 52 16" xfId="12396" xr:uid="{913382D1-CB46-4276-88EA-3AF8A50AFF74}"/>
    <cellStyle name="40% - Énfasis6 52 16 2" xfId="12397" xr:uid="{1CE72525-D712-47F3-B746-C16E59A7F802}"/>
    <cellStyle name="40% - Énfasis6 52 16_Margen" xfId="41841" xr:uid="{815C7889-CE7C-4C9A-B0B8-7F28F01A98D3}"/>
    <cellStyle name="40% - Énfasis6 52 17" xfId="12398" xr:uid="{81B57CB1-F030-431B-93FF-C899AC4FEBF6}"/>
    <cellStyle name="40% - Énfasis6 52 17 2" xfId="12399" xr:uid="{50C3057F-825C-4857-BA6E-FA27816CB147}"/>
    <cellStyle name="40% - Énfasis6 52 17_Margen" xfId="41842" xr:uid="{FF170717-BA4D-4151-8CDB-C1B69894FD97}"/>
    <cellStyle name="40% - Énfasis6 52 18" xfId="12400" xr:uid="{367A03AB-2D30-4DC1-AB36-7BAA10263428}"/>
    <cellStyle name="40% - Énfasis6 52 18 2" xfId="12401" xr:uid="{DC29BEBB-1E0E-4F3C-A495-E2F8C9CA48A3}"/>
    <cellStyle name="40% - Énfasis6 52 18_Margen" xfId="41843" xr:uid="{2DCFEDDA-3C18-430B-8562-840F3086D136}"/>
    <cellStyle name="40% - Énfasis6 52 19" xfId="12402" xr:uid="{5C8447B6-0691-4920-A0FD-26068CC19FF0}"/>
    <cellStyle name="40% - Énfasis6 52 19 2" xfId="12403" xr:uid="{73D2FC5F-E07E-4568-BEF6-3741F9A45BCF}"/>
    <cellStyle name="40% - Énfasis6 52 19_Margen" xfId="41844" xr:uid="{5D3D4319-7509-4A97-93E0-98026E21E52F}"/>
    <cellStyle name="40% - Énfasis6 52 2" xfId="12404" xr:uid="{64A5FEDE-5A9E-40D1-A2BE-2D6E68F147EF}"/>
    <cellStyle name="40% - Énfasis6 52 2 2" xfId="12405" xr:uid="{B612FF67-9088-4F72-8A5F-7EFBD3BD6511}"/>
    <cellStyle name="40% - Énfasis6 52 2_Margen" xfId="41845" xr:uid="{2D685C37-95C1-41A0-99CC-5EE1C24107A1}"/>
    <cellStyle name="40% - Énfasis6 52 20" xfId="12406" xr:uid="{7FFEA2D5-602F-43EE-9F50-53FD691B6C9C}"/>
    <cellStyle name="40% - Énfasis6 52 20 2" xfId="12407" xr:uid="{D570E3BF-86E9-42DC-B4A6-1F2E4D65BB81}"/>
    <cellStyle name="40% - Énfasis6 52 20_Margen" xfId="41846" xr:uid="{4C204C0C-5207-4878-94C9-1AD27385147C}"/>
    <cellStyle name="40% - Énfasis6 52 21" xfId="12408" xr:uid="{728C4B74-56BB-4CF5-9EAF-41893D9B2739}"/>
    <cellStyle name="40% - Énfasis6 52 21 2" xfId="12409" xr:uid="{869B9B10-381E-4A83-818D-1AF0B5B2635B}"/>
    <cellStyle name="40% - Énfasis6 52 21_Margen" xfId="41847" xr:uid="{5A0FA900-93EF-4C4D-AC89-1F4334CA5BBF}"/>
    <cellStyle name="40% - Énfasis6 52 22" xfId="12410" xr:uid="{D615A084-57FF-44C6-B7E0-6B0510DFDC93}"/>
    <cellStyle name="40% - Énfasis6 52 3" xfId="12411" xr:uid="{BB6CACD7-4427-41A6-8486-E6D879FF24EB}"/>
    <cellStyle name="40% - Énfasis6 52 3 2" xfId="12412" xr:uid="{DB4491F5-9C61-4C23-8635-0E590E5B65C6}"/>
    <cellStyle name="40% - Énfasis6 52 3_Margen" xfId="41848" xr:uid="{998EBB4F-135C-47AF-9EB0-AE1F6B1A5E79}"/>
    <cellStyle name="40% - Énfasis6 52 4" xfId="12413" xr:uid="{419577CA-DC58-4F34-AFD9-161FAFFF80A7}"/>
    <cellStyle name="40% - Énfasis6 52 4 2" xfId="12414" xr:uid="{3872BFB1-3252-42F7-B09D-49362CFB85CE}"/>
    <cellStyle name="40% - Énfasis6 52 4_Margen" xfId="41849" xr:uid="{B2D2F9DC-0A36-4986-8228-6177D2812395}"/>
    <cellStyle name="40% - Énfasis6 52 5" xfId="12415" xr:uid="{B6002FB8-ECFC-4ABF-B879-5224934D871C}"/>
    <cellStyle name="40% - Énfasis6 52 5 2" xfId="12416" xr:uid="{135A6855-40D6-420C-913B-60EC46034CDD}"/>
    <cellStyle name="40% - Énfasis6 52 5_Margen" xfId="41850" xr:uid="{E8965C05-CF30-4A73-8DE6-71B3BC4BA392}"/>
    <cellStyle name="40% - Énfasis6 52 6" xfId="12417" xr:uid="{2DA5D30B-4930-460C-A1B1-39C86B0B66C3}"/>
    <cellStyle name="40% - Énfasis6 52 6 2" xfId="12418" xr:uid="{EBB06609-CAB0-47FB-8286-6D99737BA17B}"/>
    <cellStyle name="40% - Énfasis6 52 6_Margen" xfId="41851" xr:uid="{9530F2D3-2BE5-4354-A9E5-C9D7F1C29A4A}"/>
    <cellStyle name="40% - Énfasis6 52 7" xfId="12419" xr:uid="{3BA39566-B45E-4DB3-B83D-0DE3D20B6769}"/>
    <cellStyle name="40% - Énfasis6 52 7 2" xfId="12420" xr:uid="{AF469899-36A5-49AB-8DC7-8E3C78A80BF8}"/>
    <cellStyle name="40% - Énfasis6 52 7_Margen" xfId="41852" xr:uid="{43BA5AF7-A245-43FF-9C1B-A2FC6A6F0EFD}"/>
    <cellStyle name="40% - Énfasis6 52 8" xfId="12421" xr:uid="{C2E79D2A-2524-4FCA-8FC1-4747110882D1}"/>
    <cellStyle name="40% - Énfasis6 52 8 2" xfId="12422" xr:uid="{1133B38B-D91F-4EC8-984B-A3A6C9E4B987}"/>
    <cellStyle name="40% - Énfasis6 52 8_Margen" xfId="41853" xr:uid="{AB841068-90D9-4399-9BAC-BD95859AB8F6}"/>
    <cellStyle name="40% - Énfasis6 52 9" xfId="12423" xr:uid="{618A013A-9117-41D8-B187-E450848ED9EE}"/>
    <cellStyle name="40% - Énfasis6 52 9 2" xfId="12424" xr:uid="{C9657F56-E4DF-463A-A9B2-33D50CA188CA}"/>
    <cellStyle name="40% - Énfasis6 52 9_Margen" xfId="41854" xr:uid="{84241169-6815-473B-B079-907EF67AE5EE}"/>
    <cellStyle name="40% - Énfasis6 52_Margen" xfId="41855" xr:uid="{C3F4CAF2-D4C0-4298-B5E9-285029C9319A}"/>
    <cellStyle name="40% - Énfasis6 53" xfId="12425" xr:uid="{4CEA4FA0-9429-4D31-9959-392A64C68D7C}"/>
    <cellStyle name="40% - Énfasis6 53 2" xfId="12426" xr:uid="{BE1EC959-0C74-40AB-85D3-550D475D6247}"/>
    <cellStyle name="40% - Énfasis6 53_Margen" xfId="41856" xr:uid="{07E81EC5-B8AC-4F83-9978-246979E031CE}"/>
    <cellStyle name="40% - Énfasis6 54" xfId="12427" xr:uid="{2FB1EB6F-5531-4E86-8756-AC06D0A0518D}"/>
    <cellStyle name="40% - Énfasis6 54 2" xfId="12428" xr:uid="{C9765B2B-25E0-4AB0-8EA4-ACC890DAC699}"/>
    <cellStyle name="40% - Énfasis6 54_Margen" xfId="41857" xr:uid="{B9B9ED51-9A8D-4A10-95D5-C4511210E79C}"/>
    <cellStyle name="40% - Énfasis6 55" xfId="12429" xr:uid="{E7512F83-FEC5-46EC-80A7-8604C9F17E8F}"/>
    <cellStyle name="40% - Énfasis6 55 2" xfId="12430" xr:uid="{DA052A66-0C24-47F0-8BDB-8BF2F6BBB594}"/>
    <cellStyle name="40% - Énfasis6 55_Margen" xfId="41858" xr:uid="{EC9D80B0-6622-46A1-A65A-A768E16A0D99}"/>
    <cellStyle name="40% - Énfasis6 56" xfId="12431" xr:uid="{E2A1A7D7-652F-46FF-A521-C144B9A6F507}"/>
    <cellStyle name="40% - Énfasis6 56 2" xfId="12432" xr:uid="{767CF3E6-BEDB-4C34-AA5F-35B3173141C8}"/>
    <cellStyle name="40% - Énfasis6 56_Margen" xfId="41859" xr:uid="{8F05560D-8B7C-4BA6-B548-C5DE3DDDFE4E}"/>
    <cellStyle name="40% - Énfasis6 57" xfId="12433" xr:uid="{5E8B2B34-3A2B-459B-A433-2BFD83EC53F9}"/>
    <cellStyle name="40% - Énfasis6 57 2" xfId="12434" xr:uid="{39D0BDBB-CD31-453D-BA5C-C82828783954}"/>
    <cellStyle name="40% - Énfasis6 57_Margen" xfId="41860" xr:uid="{CA3F1369-C742-41C2-8428-A626045CF767}"/>
    <cellStyle name="40% - Énfasis6 58" xfId="12435" xr:uid="{241B4524-EE1E-4887-BA33-E125F8C05B6F}"/>
    <cellStyle name="40% - Énfasis6 58 2" xfId="12436" xr:uid="{1B654AC4-FF4A-4C63-8448-D3AF0D3C70A5}"/>
    <cellStyle name="40% - Énfasis6 58_Margen" xfId="41861" xr:uid="{285F71D0-25D1-4D34-A5D1-82E7C22BF2AB}"/>
    <cellStyle name="40% - Énfasis6 59" xfId="12437" xr:uid="{6F2ED4A3-08AE-4A2A-8615-4BD4991584A0}"/>
    <cellStyle name="40% - Énfasis6 59 2" xfId="12438" xr:uid="{F1C12806-1D08-4337-9BD6-336D8398CF6C}"/>
    <cellStyle name="40% - Énfasis6 59_Margen" xfId="41862" xr:uid="{BD415770-50BD-4E26-AFBA-BA373C22246E}"/>
    <cellStyle name="40% - Énfasis6 6" xfId="12439" xr:uid="{CC6102FE-EA0F-47DB-965E-2B381ABBF214}"/>
    <cellStyle name="40% - Énfasis6 6 2" xfId="12440" xr:uid="{B8656A83-1920-442B-BE3A-EE29F2C08B95}"/>
    <cellStyle name="40% - Énfasis6 6 3" xfId="12441" xr:uid="{A40B8158-8538-4C50-BC12-412A289F8CB4}"/>
    <cellStyle name="40% - Énfasis6 6_Margen" xfId="41863" xr:uid="{D71B6C44-1796-4AE2-A127-21C0794BF554}"/>
    <cellStyle name="40% - Énfasis6 60" xfId="12442" xr:uid="{0BDA5AB8-EF45-49C5-9644-D483EED544BE}"/>
    <cellStyle name="40% - Énfasis6 60 2" xfId="12443" xr:uid="{BA5197F2-C3FB-403E-9EA2-F7BA1A376625}"/>
    <cellStyle name="40% - Énfasis6 60_Margen" xfId="41864" xr:uid="{A236365D-8562-42F2-A3C9-877F688DFC9B}"/>
    <cellStyle name="40% - Énfasis6 61" xfId="12444" xr:uid="{2CA1C3D0-758D-4809-A751-C137A5B4B831}"/>
    <cellStyle name="40% - Énfasis6 61 2" xfId="12445" xr:uid="{8D36F4BE-89B0-4511-96B3-BBF9568993AF}"/>
    <cellStyle name="40% - Énfasis6 61_Margen" xfId="41865" xr:uid="{A160E6C1-B728-4598-B512-905F3FA136B8}"/>
    <cellStyle name="40% - Énfasis6 62" xfId="12446" xr:uid="{F53F4A50-916D-40DC-BF9B-A0BF1DE9517B}"/>
    <cellStyle name="40% - Énfasis6 62 2" xfId="12447" xr:uid="{74F45A32-8EC9-42F2-A5D7-A43D944D66A1}"/>
    <cellStyle name="40% - Énfasis6 62_Margen" xfId="41866" xr:uid="{C3D9DAC3-E11A-4FBA-888D-A15E3542E7BF}"/>
    <cellStyle name="40% - Énfasis6 63" xfId="12448" xr:uid="{A85FF255-71ED-425E-9768-AAA5A4E4B15E}"/>
    <cellStyle name="40% - Énfasis6 63 2" xfId="12449" xr:uid="{86B84F0C-EB37-4091-9F47-06CD839E158B}"/>
    <cellStyle name="40% - Énfasis6 63_Margen" xfId="41867" xr:uid="{3AFB8D54-6A12-4596-A830-8D232C169EEB}"/>
    <cellStyle name="40% - Énfasis6 64" xfId="12450" xr:uid="{B4B8CFA6-2340-47FD-87E4-765185209DB7}"/>
    <cellStyle name="40% - Énfasis6 64 2" xfId="12451" xr:uid="{C50472A2-0625-44FB-BF6A-940D560D7B18}"/>
    <cellStyle name="40% - Énfasis6 64_Margen" xfId="41868" xr:uid="{90F95800-E288-4014-B8B3-05F110710C0E}"/>
    <cellStyle name="40% - Énfasis6 65" xfId="12452" xr:uid="{D022816E-5486-44ED-8C41-08E124684825}"/>
    <cellStyle name="40% - Énfasis6 65 2" xfId="12453" xr:uid="{21D3EC96-FB62-4C54-B69F-3C27EA8A0B19}"/>
    <cellStyle name="40% - Énfasis6 65_Margen" xfId="41869" xr:uid="{0782BBD5-7750-4767-B6A7-7F969F6022A8}"/>
    <cellStyle name="40% - Énfasis6 66" xfId="12454" xr:uid="{815F5272-E2F2-4D53-8A62-D3298E0F1C33}"/>
    <cellStyle name="40% - Énfasis6 66 2" xfId="12455" xr:uid="{9858684C-6778-411D-BD77-47D1EBC58B3E}"/>
    <cellStyle name="40% - Énfasis6 66_Margen" xfId="41870" xr:uid="{6FBAA5DE-014B-44E6-8F08-8C2FA454B2EB}"/>
    <cellStyle name="40% - Énfasis6 67" xfId="12456" xr:uid="{21EAC9F3-A695-48E8-8189-97943982D9BB}"/>
    <cellStyle name="40% - Énfasis6 67 2" xfId="12457" xr:uid="{EC56DA31-02BF-4AB7-BCF2-B32F18CA0B7F}"/>
    <cellStyle name="40% - Énfasis6 67_Margen" xfId="41871" xr:uid="{6DC1D168-D68D-425A-9F59-2F6408B49390}"/>
    <cellStyle name="40% - Énfasis6 68" xfId="12458" xr:uid="{97AE7BDC-22CD-4942-86BD-EF00B2420DA2}"/>
    <cellStyle name="40% - Énfasis6 68 2" xfId="12459" xr:uid="{0D8A4A81-7CD3-48AF-A1B0-841597609C86}"/>
    <cellStyle name="40% - Énfasis6 68_Margen" xfId="41872" xr:uid="{5C70B733-69FE-46D7-BF73-659E13D22C08}"/>
    <cellStyle name="40% - Énfasis6 69" xfId="12460" xr:uid="{05A5F688-7FBD-4A88-A961-F5C0A986A665}"/>
    <cellStyle name="40% - Énfasis6 69 2" xfId="12461" xr:uid="{90249244-FC2A-4A46-B48B-AF791EE47F83}"/>
    <cellStyle name="40% - Énfasis6 69_Margen" xfId="41873" xr:uid="{63E3910C-D69B-4E91-B653-FC0EC19DC383}"/>
    <cellStyle name="40% - Énfasis6 7" xfId="12462" xr:uid="{1C03F8E6-6CBB-4B93-A36A-4F1122F07288}"/>
    <cellStyle name="40% - Énfasis6 7 2" xfId="12463" xr:uid="{AC02B50A-2EED-4932-8D23-655CCAD166D1}"/>
    <cellStyle name="40% - Énfasis6 7 3" xfId="12464" xr:uid="{98B38B31-E584-44D1-B9D2-204DCAA16E31}"/>
    <cellStyle name="40% - Énfasis6 7_Margen" xfId="41874" xr:uid="{E5E4C8EF-E5EE-471D-B11A-A5BF0D8B116A}"/>
    <cellStyle name="40% - Énfasis6 70" xfId="12465" xr:uid="{D34F1E09-131F-4C51-82CE-73725C09FDE7}"/>
    <cellStyle name="40% - Énfasis6 70 2" xfId="12466" xr:uid="{881A9AAA-0380-4966-9E90-0DAB6E9A1403}"/>
    <cellStyle name="40% - Énfasis6 70_Margen" xfId="41875" xr:uid="{BF348A25-9FFA-4D74-8F81-D5431A56345F}"/>
    <cellStyle name="40% - Énfasis6 71" xfId="12467" xr:uid="{F5978F24-BF0F-465D-95ED-15C4362D3626}"/>
    <cellStyle name="40% - Énfasis6 71 2" xfId="12468" xr:uid="{C182292A-5E23-422F-A4C9-7F051E0A2FC7}"/>
    <cellStyle name="40% - Énfasis6 71_Margen" xfId="41876" xr:uid="{EF5B056F-B0EB-4D8A-B159-E034444A17E7}"/>
    <cellStyle name="40% - Énfasis6 72" xfId="12469" xr:uid="{8CC5E2BC-E088-4735-9773-AD8B205C744A}"/>
    <cellStyle name="40% - Énfasis6 72 2" xfId="12470" xr:uid="{388E4F64-B7AA-4F56-9518-CDE7A5EC46FC}"/>
    <cellStyle name="40% - Énfasis6 72_Margen" xfId="41877" xr:uid="{2B714C5A-D769-401E-BAB3-C02B11EF0069}"/>
    <cellStyle name="40% - Énfasis6 73" xfId="12471" xr:uid="{A638F04B-26F9-4BD3-BABA-46FCAF716036}"/>
    <cellStyle name="40% - Énfasis6 73 2" xfId="12472" xr:uid="{E9A27238-B288-4E54-901A-858C9335B0EA}"/>
    <cellStyle name="40% - Énfasis6 73_Margen" xfId="41878" xr:uid="{1BB7B51A-678C-4BD6-A6E8-EA9285D6E9C6}"/>
    <cellStyle name="40% - Énfasis6 74" xfId="12473" xr:uid="{60AFABE9-ED51-4A68-BDF1-BC95CE6DDD74}"/>
    <cellStyle name="40% - Énfasis6 74 2" xfId="12474" xr:uid="{84AC3609-F25A-46A7-BB34-7A2AF25C7FFE}"/>
    <cellStyle name="40% - Énfasis6 74_Margen" xfId="41879" xr:uid="{0435ABD7-B17D-4E71-9E18-5D4F2DFCE6E1}"/>
    <cellStyle name="40% - Énfasis6 75" xfId="12475" xr:uid="{14CA863F-D77A-4A3B-AE04-534F114AC64A}"/>
    <cellStyle name="40% - Énfasis6 75 2" xfId="12476" xr:uid="{2D2191B3-A8FE-4E65-A187-95FDBC346B74}"/>
    <cellStyle name="40% - Énfasis6 75_Margen" xfId="41880" xr:uid="{4A07A2DB-5298-4D05-A2B9-5939C8E5A6ED}"/>
    <cellStyle name="40% - Énfasis6 76" xfId="12477" xr:uid="{29E3517F-8A54-4CA5-A1A3-80644795BDF8}"/>
    <cellStyle name="40% - Énfasis6 76 2" xfId="12478" xr:uid="{3993E653-7AC8-4EE2-A8FC-45542DC0AE4E}"/>
    <cellStyle name="40% - Énfasis6 76_Margen" xfId="41881" xr:uid="{FD1A47BE-339E-4E17-AFE2-6F29A56923D2}"/>
    <cellStyle name="40% - Énfasis6 77" xfId="12479" xr:uid="{E3A43AE6-9DE7-4BA0-B083-6B19C43F4CE3}"/>
    <cellStyle name="40% - Énfasis6 77 2" xfId="12480" xr:uid="{398661CC-D07D-4451-8F8F-EB2ADDEDF100}"/>
    <cellStyle name="40% - Énfasis6 77_Margen" xfId="41882" xr:uid="{1E060018-835E-4541-92FB-E79BCFA8C844}"/>
    <cellStyle name="40% - Énfasis6 78" xfId="12481" xr:uid="{39AAD2E1-3A9D-4C7A-8B82-5C1C6940417D}"/>
    <cellStyle name="40% - Énfasis6 78 2" xfId="12482" xr:uid="{872D1670-824F-4724-A70B-B28ECF46A4DF}"/>
    <cellStyle name="40% - Énfasis6 78_Margen" xfId="41883" xr:uid="{6E8D7C0A-53D2-442B-A8DD-96C421A5B19F}"/>
    <cellStyle name="40% - Énfasis6 79" xfId="12483" xr:uid="{EFEC591E-51CF-4B40-B975-86E2621EE794}"/>
    <cellStyle name="40% - Énfasis6 79 2" xfId="12484" xr:uid="{60F90A4E-D0B9-4435-8BB6-BA1BE1953839}"/>
    <cellStyle name="40% - Énfasis6 79_Margen" xfId="41884" xr:uid="{6E082636-944C-430F-80FD-39344B7654DA}"/>
    <cellStyle name="40% - Énfasis6 8" xfId="12485" xr:uid="{92162B5E-0656-4955-A787-9F1B2B07CBE4}"/>
    <cellStyle name="40% - Énfasis6 8 2" xfId="12486" xr:uid="{56616C8C-2C60-4D3F-8F8A-814B1B90F2BA}"/>
    <cellStyle name="40% - Énfasis6 8 3" xfId="12487" xr:uid="{2283902E-25DA-4FBD-A4B5-A114552D37AA}"/>
    <cellStyle name="40% - Énfasis6 8_Margen" xfId="41885" xr:uid="{E8EAACB9-7454-40A3-AC64-E611D2AA32CD}"/>
    <cellStyle name="40% - Énfasis6 80" xfId="12488" xr:uid="{EB3050D7-38D8-47E8-991F-3EDE7DC09B41}"/>
    <cellStyle name="40% - Énfasis6 80 2" xfId="12489" xr:uid="{B1EA2D50-3A68-41E3-BDE4-DE6A66DCC7FB}"/>
    <cellStyle name="40% - Énfasis6 80_Margen" xfId="41886" xr:uid="{0121D396-2778-4ABB-9138-3D1CD144C48F}"/>
    <cellStyle name="40% - Énfasis6 81" xfId="12490" xr:uid="{C5D963DE-1102-43AA-B253-D9BD698E8D72}"/>
    <cellStyle name="40% - Énfasis6 81 2" xfId="12491" xr:uid="{9877F4FE-6F24-4B8E-8BC2-62107DB1EA0D}"/>
    <cellStyle name="40% - Énfasis6 81_Margen" xfId="41887" xr:uid="{8B991200-CB9C-45C5-83DE-D010F65A1952}"/>
    <cellStyle name="40% - Énfasis6 82" xfId="12492" xr:uid="{3DB6B8FA-B66E-4CC6-8EC4-68483559C6E4}"/>
    <cellStyle name="40% - Énfasis6 82 2" xfId="12493" xr:uid="{DD4638D5-C033-4C04-9B72-941E1BA661D2}"/>
    <cellStyle name="40% - Énfasis6 82_Margen" xfId="41888" xr:uid="{284F30C6-F668-40A4-B7B7-DC21107659F9}"/>
    <cellStyle name="40% - Énfasis6 83" xfId="12494" xr:uid="{FE5AFE62-5501-4A28-BC8D-A34966AEB332}"/>
    <cellStyle name="40% - Énfasis6 83 2" xfId="12495" xr:uid="{58A1485B-C14D-4644-8B99-9A8FB0ACF2A3}"/>
    <cellStyle name="40% - Énfasis6 83_Margen" xfId="41889" xr:uid="{04EEBB8E-2B6C-477E-8286-0F94AF656B2D}"/>
    <cellStyle name="40% - Énfasis6 84" xfId="12496" xr:uid="{36EBA6CB-8556-4B40-9E31-74CB4A7D7E18}"/>
    <cellStyle name="40% - Énfasis6 84 2" xfId="12497" xr:uid="{44BBF309-0EAC-436A-844C-B4731D9CACBC}"/>
    <cellStyle name="40% - Énfasis6 84_Margen" xfId="41890" xr:uid="{910192B9-EE63-4A2D-B984-CF173144B988}"/>
    <cellStyle name="40% - Énfasis6 85" xfId="12498" xr:uid="{58E04985-0E5C-43B4-9F25-24B59BA4D37F}"/>
    <cellStyle name="40% - Énfasis6 85 2" xfId="12499" xr:uid="{008895BE-81C7-4BE7-B365-F3D2282FA4E6}"/>
    <cellStyle name="40% - Énfasis6 85_Margen" xfId="41891" xr:uid="{606E8CF0-581C-4B56-854A-DCDA037A69D5}"/>
    <cellStyle name="40% - Énfasis6 86" xfId="12500" xr:uid="{27D9E8CC-2208-47B6-9BBC-D1191E3EFCD1}"/>
    <cellStyle name="40% - Énfasis6 86 2" xfId="12501" xr:uid="{574F886C-2C60-46DB-BEC5-E34BBD3F1C30}"/>
    <cellStyle name="40% - Énfasis6 86_Margen" xfId="41892" xr:uid="{7E733D38-5980-419F-AC64-8E9C1C66FDC7}"/>
    <cellStyle name="40% - Énfasis6 87" xfId="12502" xr:uid="{37523730-E686-406A-B93F-ABD9E19A0115}"/>
    <cellStyle name="40% - Énfasis6 87 2" xfId="12503" xr:uid="{71A9CFFE-07B2-40EC-A228-E8E4661291D3}"/>
    <cellStyle name="40% - Énfasis6 87_Margen" xfId="41893" xr:uid="{D2E6719C-92B7-479B-BED0-3860CEB51A39}"/>
    <cellStyle name="40% - Énfasis6 88" xfId="12504" xr:uid="{458EA833-567A-4175-9562-A66A5927895F}"/>
    <cellStyle name="40% - Énfasis6 88 2" xfId="12505" xr:uid="{78D73CE8-999D-487C-A237-A10909E372CF}"/>
    <cellStyle name="40% - Énfasis6 88_Margen" xfId="41894" xr:uid="{4CB540D9-6331-47AC-9559-F17F748E627C}"/>
    <cellStyle name="40% - Énfasis6 89" xfId="12506" xr:uid="{B42791C0-01F5-4A48-AC0B-6A093C51CD54}"/>
    <cellStyle name="40% - Énfasis6 89 2" xfId="12507" xr:uid="{F37EE451-C584-4A98-8467-2D58A108D402}"/>
    <cellStyle name="40% - Énfasis6 89_Margen" xfId="41895" xr:uid="{4D97267B-3478-4AF2-AAA2-791699CD7862}"/>
    <cellStyle name="40% - Énfasis6 9" xfId="12508" xr:uid="{09FEB5AB-9D93-4575-8C85-B82C9B45B90D}"/>
    <cellStyle name="40% - Énfasis6 9 2" xfId="12509" xr:uid="{3F26CC4B-88CA-4F8E-90A3-DB64A7397976}"/>
    <cellStyle name="40% - Énfasis6 9 3" xfId="12510" xr:uid="{D0BE1245-F6BB-4D8D-8765-923801F294EF}"/>
    <cellStyle name="40% - Énfasis6 9_Margen" xfId="41896" xr:uid="{CFA8D565-00C6-4EAC-AA64-84760B6BCB22}"/>
    <cellStyle name="40% - Énfasis6 90" xfId="12511" xr:uid="{C4FB8FCD-D12D-4896-BD78-E52862952856}"/>
    <cellStyle name="40% - Énfasis6 90 2" xfId="12512" xr:uid="{E92BE519-36B0-4B4A-A38E-27C7DD9328EC}"/>
    <cellStyle name="40% - Énfasis6 90_Margen" xfId="41897" xr:uid="{3AC17A4F-1BD0-4B01-AF31-5271765073B1}"/>
    <cellStyle name="40% - Énfasis6 91" xfId="12513" xr:uid="{4BA431F6-2E2F-4486-A4BE-34E56A301983}"/>
    <cellStyle name="40% - Énfasis6 91 2" xfId="12514" xr:uid="{1B9ED42A-FE21-47A2-A81E-44DCF700DE02}"/>
    <cellStyle name="40% - Énfasis6 91_Margen" xfId="41898" xr:uid="{A9588EC3-15F3-4910-93AA-36582142738B}"/>
    <cellStyle name="40% - Énfasis6 92" xfId="12515" xr:uid="{ECE6857D-6324-41DC-A46E-9AF469A34E9E}"/>
    <cellStyle name="40% - Énfasis6 92 2" xfId="12516" xr:uid="{EF53896F-5411-4D8B-AC30-984D65D301B3}"/>
    <cellStyle name="40% - Énfasis6 92_Margen" xfId="41899" xr:uid="{6EA74763-EE29-41B2-B13A-40D96EE7F127}"/>
    <cellStyle name="40% - Énfasis6 93" xfId="12517" xr:uid="{54FB4E60-48EC-46D9-A15D-4E0354CA3304}"/>
    <cellStyle name="40% - Énfasis6 93 2" xfId="12518" xr:uid="{A6C489DC-3188-4F2E-8244-4A4DB8CE5162}"/>
    <cellStyle name="40% - Énfasis6 93_Margen" xfId="41900" xr:uid="{95252A09-5FCD-4E43-9BEB-72A68F53DF78}"/>
    <cellStyle name="40% - Énfasis6 94" xfId="12519" xr:uid="{4B5184FF-5F75-4DC5-B5F9-1D0FE0C2166C}"/>
    <cellStyle name="40% - Énfasis6 94 2" xfId="12520" xr:uid="{59569491-164F-40B6-99A6-403037D50228}"/>
    <cellStyle name="40% - Énfasis6 94_Margen" xfId="41901" xr:uid="{6462F717-FA47-4F5E-937A-C981ACB084E3}"/>
    <cellStyle name="40% - Énfasis6 95" xfId="12521" xr:uid="{FC135B6C-21FA-4D99-A8D3-20200C377104}"/>
    <cellStyle name="40% - Énfasis6 95 2" xfId="12522" xr:uid="{EDCAE247-9306-44AD-95B9-FD760ED2144A}"/>
    <cellStyle name="40% - Énfasis6 95_Margen" xfId="41902" xr:uid="{7CC9F097-9081-42E2-8407-2E824B74E591}"/>
    <cellStyle name="40% - Énfasis6 96" xfId="12523" xr:uid="{6625E7A3-A62F-483F-8658-A7D97F87A137}"/>
    <cellStyle name="40% - Énfasis6 96 2" xfId="12524" xr:uid="{7C5FE3C5-E02D-4F2D-BC6F-75A9A2D4FA41}"/>
    <cellStyle name="40% - Énfasis6 96_Margen" xfId="41903" xr:uid="{D872A00C-6EB1-4AA3-A044-8A45D0809F78}"/>
    <cellStyle name="40% - Énfasis6 97" xfId="12525" xr:uid="{2E48FDA3-9740-48A8-AEFA-7E2A5179658C}"/>
    <cellStyle name="40% - Énfasis6 97 2" xfId="12526" xr:uid="{6AC7448D-EC42-48A9-A169-456B6470742C}"/>
    <cellStyle name="40% - Énfasis6 97_Margen" xfId="41904" xr:uid="{9A8CA76A-7F21-4641-A5A1-0E92E5409536}"/>
    <cellStyle name="40% - Énfasis6 98" xfId="12527" xr:uid="{1971A88D-A9B1-4235-A0D5-FC0F779BA825}"/>
    <cellStyle name="40% - Énfasis6 98 2" xfId="12528" xr:uid="{5335A50C-CAF5-4731-A3C6-772E2164B9D5}"/>
    <cellStyle name="40% - Énfasis6 98_Margen" xfId="41905" xr:uid="{9802334F-DA95-4CD6-B92B-A72B9B02EF40}"/>
    <cellStyle name="40% - Énfasis6 99" xfId="12529" xr:uid="{859F09E2-8568-485A-BD2A-D5F7396C48F0}"/>
    <cellStyle name="40% - Énfasis6 99 2" xfId="12530" xr:uid="{9F50E26F-DA58-4C36-B7A5-D0EB35620122}"/>
    <cellStyle name="40% - Énfasis6 99_Margen" xfId="41906" xr:uid="{589BD8A6-32DF-47B9-9601-2C5F5B86E869}"/>
    <cellStyle name="60% - Accent1" xfId="786" xr:uid="{23447619-E2BA-400D-A358-141EDE34C930}"/>
    <cellStyle name="60% - Accent1 10" xfId="12531" xr:uid="{38560233-6182-4D53-A3BC-5773E3C29EC5}"/>
    <cellStyle name="60% - Accent1 11" xfId="12532" xr:uid="{06779590-185F-4395-8207-DCBE65CE854D}"/>
    <cellStyle name="60% - Accent1 12" xfId="12533" xr:uid="{2B8A149E-C7D9-444B-9188-FF3F2352972F}"/>
    <cellStyle name="60% - Accent1 13" xfId="12534" xr:uid="{AF75534F-CF64-4243-8650-E73C08E09C31}"/>
    <cellStyle name="60% - Accent1 2" xfId="12535" xr:uid="{96A95AAA-159A-400D-9599-2A292278EA83}"/>
    <cellStyle name="60% - Accent1 2 2" xfId="41907" xr:uid="{E5021E46-0215-4DC9-A920-73C91E27C527}"/>
    <cellStyle name="60% - Accent1 2 3" xfId="49589" xr:uid="{23C386C6-0D43-4E5A-BE09-946DED9C9C7D}"/>
    <cellStyle name="60% - Accent1 3" xfId="12536" xr:uid="{E10810DE-46F0-4F21-A2EF-8B0D1D68F427}"/>
    <cellStyle name="60% - Accent1 3 2" xfId="49590" xr:uid="{EE962B47-92A4-4634-8672-52F7BDEA2124}"/>
    <cellStyle name="60% - Accent1 4" xfId="12537" xr:uid="{48BEF006-56D7-4DD8-8CC9-BAEB3A6C5BAA}"/>
    <cellStyle name="60% - Accent1 5" xfId="12538" xr:uid="{21D25C6A-D625-4AF0-B7B2-F11A1767CED6}"/>
    <cellStyle name="60% - Accent1 6" xfId="12539" xr:uid="{CA4490D8-1AC9-4264-8AFE-9C99EE7AE38F}"/>
    <cellStyle name="60% - Accent1 7" xfId="12540" xr:uid="{98B0E291-D8EE-462B-9C25-2D25F483E9A5}"/>
    <cellStyle name="60% - Accent1 8" xfId="12541" xr:uid="{F8917325-2CD9-4EB1-BFA6-C453B37AF8BB}"/>
    <cellStyle name="60% - Accent1 9" xfId="12542" xr:uid="{5157DF63-6FD2-42E3-B5F5-7284BEB71ADF}"/>
    <cellStyle name="60% - Accent1_Margen" xfId="41908" xr:uid="{556E249E-4008-4F07-BD1C-059BFDE7D875}"/>
    <cellStyle name="60% - Accent2" xfId="787" xr:uid="{C08DA623-B977-452E-BF08-487805BEA120}"/>
    <cellStyle name="60% - Accent2 10" xfId="12543" xr:uid="{97D982E9-F27D-4066-8B0A-67264CF03F4E}"/>
    <cellStyle name="60% - Accent2 11" xfId="12544" xr:uid="{A1102336-98BC-4E17-9806-9CF4B19B3C98}"/>
    <cellStyle name="60% - Accent2 12" xfId="12545" xr:uid="{06334BEE-4F62-44DD-B94C-CDC4273E91F5}"/>
    <cellStyle name="60% - Accent2 13" xfId="12546" xr:uid="{EAE7122E-998E-41C5-BD6B-264C899A733A}"/>
    <cellStyle name="60% - Accent2 2" xfId="12547" xr:uid="{8595D370-66DF-4B80-BBD1-609013093FD8}"/>
    <cellStyle name="60% - Accent2 2 2" xfId="49592" xr:uid="{CBF184C2-50DE-4405-8552-90E878DA5B60}"/>
    <cellStyle name="60% - Accent2 3" xfId="12548" xr:uid="{C025793B-B9E9-421B-A3E8-D619FD7ECC87}"/>
    <cellStyle name="60% - Accent2 3 2" xfId="49593" xr:uid="{5ACD4D0C-96FA-41BD-AA8A-A414B7E6DBC4}"/>
    <cellStyle name="60% - Accent2 4" xfId="12549" xr:uid="{2112AE41-C69C-449F-822F-4B2B1B9895BB}"/>
    <cellStyle name="60% - Accent2 5" xfId="12550" xr:uid="{AF022611-9175-4723-B036-B162E58B0401}"/>
    <cellStyle name="60% - Accent2 6" xfId="12551" xr:uid="{19B2416A-ECB0-47F4-BFC9-E0EC5082E153}"/>
    <cellStyle name="60% - Accent2 7" xfId="12552" xr:uid="{E0F3C0A9-F9B3-4F06-8B0C-3A787BEA903A}"/>
    <cellStyle name="60% - Accent2 8" xfId="12553" xr:uid="{A864020B-4FFB-4E40-A814-D9A6982E2C27}"/>
    <cellStyle name="60% - Accent2 9" xfId="12554" xr:uid="{06E1A6BF-DE07-4BCF-8FAF-1F62633CDEE0}"/>
    <cellStyle name="60% - Accent2_Margen" xfId="41909" xr:uid="{9753C830-42E8-494B-8603-FA4EEF7DC3DD}"/>
    <cellStyle name="60% - Accent3" xfId="788" xr:uid="{EF3A3342-B1BE-4F02-9500-2F7708F8D557}"/>
    <cellStyle name="60% - Accent3 10" xfId="12555" xr:uid="{83B1AD21-4C0F-4A06-A193-7FF39B3EE180}"/>
    <cellStyle name="60% - Accent3 11" xfId="12556" xr:uid="{A1E4B512-ACBC-4BB3-B168-E99633FBAFD4}"/>
    <cellStyle name="60% - Accent3 12" xfId="12557" xr:uid="{48813B5B-8D7D-4141-99E3-1255FEDC97F6}"/>
    <cellStyle name="60% - Accent3 13" xfId="12558" xr:uid="{DB9C0251-8400-4BC1-BDDF-543F4488EA64}"/>
    <cellStyle name="60% - Accent3 2" xfId="12559" xr:uid="{A0B9BD3B-3F42-4717-89B3-6CC507D50101}"/>
    <cellStyle name="60% - Accent3 2 2" xfId="41910" xr:uid="{EECD3F04-9476-47E6-9849-A4639DED9D29}"/>
    <cellStyle name="60% - Accent3 2 3" xfId="49595" xr:uid="{A8C3B707-EC4A-416E-8D73-AB4BE0F2FED2}"/>
    <cellStyle name="60% - Accent3 3" xfId="12560" xr:uid="{08D07E4E-D656-41BD-920D-A0FD5C135612}"/>
    <cellStyle name="60% - Accent3 3 2" xfId="49596" xr:uid="{B4BCF314-E214-4004-8C44-B342D015D9E2}"/>
    <cellStyle name="60% - Accent3 4" xfId="12561" xr:uid="{88C4A9EA-DC24-4BB6-B893-E8E74E231DD3}"/>
    <cellStyle name="60% - Accent3 5" xfId="12562" xr:uid="{0F22759F-83EE-44B4-8AAD-4F4174F799E0}"/>
    <cellStyle name="60% - Accent3 6" xfId="12563" xr:uid="{2DA11FC1-9060-43D8-B5B0-C7C26D86114F}"/>
    <cellStyle name="60% - Accent3 7" xfId="12564" xr:uid="{86552368-1A69-4D51-974B-CFFE10B815FA}"/>
    <cellStyle name="60% - Accent3 8" xfId="12565" xr:uid="{3D7ABCA8-D0A9-4390-A210-9FCD1C7BAC25}"/>
    <cellStyle name="60% - Accent3 9" xfId="12566" xr:uid="{97A27926-3357-43B5-8AA5-DA0D94C05240}"/>
    <cellStyle name="60% - Accent3_Margen" xfId="41911" xr:uid="{46B9B677-F3CB-4727-99A5-D3E6DDBFB9EA}"/>
    <cellStyle name="60% - Accent4" xfId="789" xr:uid="{A1E081D5-D06E-4506-B336-87BADA939EF7}"/>
    <cellStyle name="60% - Accent4 10" xfId="12567" xr:uid="{518B774A-16BC-49AA-988E-08A16B7F635E}"/>
    <cellStyle name="60% - Accent4 11" xfId="12568" xr:uid="{CC93E29F-DA78-48FE-B004-D5A6FE1198BB}"/>
    <cellStyle name="60% - Accent4 12" xfId="12569" xr:uid="{7DE81CD4-0B41-418E-91FB-3A3B92F053DB}"/>
    <cellStyle name="60% - Accent4 13" xfId="12570" xr:uid="{F01DFD57-714B-40F9-89E4-7D53034AB652}"/>
    <cellStyle name="60% - Accent4 2" xfId="12571" xr:uid="{F65DA3A9-5D7F-49BA-B9EA-B13A82A00963}"/>
    <cellStyle name="60% - Accent4 2 2" xfId="41912" xr:uid="{73EEE9B1-E1D1-42AA-8881-3D5409FB1B5B}"/>
    <cellStyle name="60% - Accent4 2 3" xfId="49598" xr:uid="{63903F2A-11D3-420E-9FAF-65A9A77F589F}"/>
    <cellStyle name="60% - Accent4 3" xfId="12572" xr:uid="{025D67B5-2820-4DCB-ABAE-9BAAAA11BF99}"/>
    <cellStyle name="60% - Accent4 3 2" xfId="49599" xr:uid="{9528F33B-09B8-413F-978C-5FCC1EBF075B}"/>
    <cellStyle name="60% - Accent4 4" xfId="12573" xr:uid="{D2A3BAF4-8416-438E-95CB-5A99981BE5B1}"/>
    <cellStyle name="60% - Accent4 5" xfId="12574" xr:uid="{167501E1-4F5E-49E0-BE77-663D99966658}"/>
    <cellStyle name="60% - Accent4 6" xfId="12575" xr:uid="{BF7B1F92-5764-4DCC-BED0-D60DEA9A7C26}"/>
    <cellStyle name="60% - Accent4 7" xfId="12576" xr:uid="{026A3214-E7CB-4558-A8EE-21CBE6092F87}"/>
    <cellStyle name="60% - Accent4 8" xfId="12577" xr:uid="{9FB6020A-D2D5-4151-93C9-9171A9DCA0C0}"/>
    <cellStyle name="60% - Accent4 9" xfId="12578" xr:uid="{C7FE4158-577C-4132-BDFD-8494A5250763}"/>
    <cellStyle name="60% - Accent4_Margen" xfId="41913" xr:uid="{E310B161-4E3F-478F-8CE6-131353B82381}"/>
    <cellStyle name="60% - Accent5" xfId="790" xr:uid="{2C906DE7-296A-409F-BC51-A7B7BA56A4B9}"/>
    <cellStyle name="60% - Accent5 10" xfId="12579" xr:uid="{B3E73FE3-C420-490B-AB0E-FC9DB52E8C07}"/>
    <cellStyle name="60% - Accent5 11" xfId="12580" xr:uid="{BD9D310D-E1ED-4201-96E4-8AED5D83E659}"/>
    <cellStyle name="60% - Accent5 12" xfId="12581" xr:uid="{8C591453-5C3E-4760-81D2-CDBE2D79D808}"/>
    <cellStyle name="60% - Accent5 13" xfId="12582" xr:uid="{C07AEDD1-C6D8-47D5-931B-2448FBFEFAA1}"/>
    <cellStyle name="60% - Accent5 2" xfId="12583" xr:uid="{552249BA-439E-43B1-BD84-AD71770D1708}"/>
    <cellStyle name="60% - Accent5 2 2" xfId="41914" xr:uid="{366B8E54-F1C1-4508-9660-59E3BFD55F5E}"/>
    <cellStyle name="60% - Accent5 2 3" xfId="49600" xr:uid="{2CFED40E-B2CE-4CC2-912A-014C3644FF18}"/>
    <cellStyle name="60% - Accent5 3" xfId="12584" xr:uid="{83AE6208-0294-4ED9-B69E-535980DD5518}"/>
    <cellStyle name="60% - Accent5 3 2" xfId="49601" xr:uid="{E7811DCE-1DD1-4357-8970-FF5D2C9548E6}"/>
    <cellStyle name="60% - Accent5 4" xfId="12585" xr:uid="{1085492F-9998-4B67-871C-74B1C5D3CB36}"/>
    <cellStyle name="60% - Accent5 5" xfId="12586" xr:uid="{04909507-B337-4980-BF9C-7BD3A1980DA5}"/>
    <cellStyle name="60% - Accent5 6" xfId="12587" xr:uid="{A710ACE7-932A-44D9-BF29-3E703B12C163}"/>
    <cellStyle name="60% - Accent5 7" xfId="12588" xr:uid="{D8FD83A5-6EF5-4BA9-8162-E93425C5E7F4}"/>
    <cellStyle name="60% - Accent5 8" xfId="12589" xr:uid="{79F51A3B-4161-4B03-BC15-DFCB3F3FF4DE}"/>
    <cellStyle name="60% - Accent5 9" xfId="12590" xr:uid="{C2C06E98-6D7E-4E32-9120-52728596E841}"/>
    <cellStyle name="60% - Accent5_Margen" xfId="41915" xr:uid="{E0B9419E-4031-41D9-81DA-6728E05DE256}"/>
    <cellStyle name="60% - Accent6" xfId="791" xr:uid="{B356F539-46B3-4444-9023-361F50762E90}"/>
    <cellStyle name="60% - Accent6 10" xfId="12591" xr:uid="{C290C794-19F2-4FE7-8579-6FE886A7266A}"/>
    <cellStyle name="60% - Accent6 11" xfId="12592" xr:uid="{A58ED89F-DED9-48B0-B9E3-A456A43D579D}"/>
    <cellStyle name="60% - Accent6 12" xfId="12593" xr:uid="{3FE3540F-1E5F-4940-86ED-52E55D510C02}"/>
    <cellStyle name="60% - Accent6 13" xfId="12594" xr:uid="{45AA7F4A-8B98-48D4-9F9D-E9C74A0222FB}"/>
    <cellStyle name="60% - Accent6 2" xfId="12595" xr:uid="{CD2FC2D9-C10C-4B13-B932-578AB4846D5C}"/>
    <cellStyle name="60% - Accent6 2 2" xfId="41916" xr:uid="{0B9B9F7C-1652-4BBF-A1BC-C9D7D293FFA5}"/>
    <cellStyle name="60% - Accent6 2 3" xfId="49603" xr:uid="{3F352590-432D-42EC-AD16-B983F12DEA02}"/>
    <cellStyle name="60% - Accent6 3" xfId="12596" xr:uid="{3B0D2198-A20C-483F-9B58-5D9D556B71C8}"/>
    <cellStyle name="60% - Accent6 3 2" xfId="49604" xr:uid="{16ACC6B5-B07B-4EA2-B19B-6F70351AF479}"/>
    <cellStyle name="60% - Accent6 4" xfId="12597" xr:uid="{54704BD7-1F0B-4692-A520-E9ECEE7452E5}"/>
    <cellStyle name="60% - Accent6 5" xfId="12598" xr:uid="{CC436E07-7748-42AC-8F6A-F197EE9EF76D}"/>
    <cellStyle name="60% - Accent6 6" xfId="12599" xr:uid="{F0DD5786-43CC-47F3-A840-642764628C4E}"/>
    <cellStyle name="60% - Accent6 7" xfId="12600" xr:uid="{D8D9DD97-CC4B-4252-BA55-CAE269170ED0}"/>
    <cellStyle name="60% - Accent6 8" xfId="12601" xr:uid="{8DD95531-60A1-4219-B743-CC04B46D527A}"/>
    <cellStyle name="60% - Accent6 9" xfId="12602" xr:uid="{DA05E8CC-49E0-47B0-AC30-B4AF7BB008A3}"/>
    <cellStyle name="60% - Accent6_Margen" xfId="41917" xr:uid="{F96F5E82-3DA7-4E65-B943-CC1BA3B728F4}"/>
    <cellStyle name="60% - Énfasis1 10" xfId="12603" xr:uid="{EE1E0A4F-0BBC-448F-B284-E8709CEC2FE6}"/>
    <cellStyle name="60% - Énfasis1 11" xfId="49461" xr:uid="{5D0224A0-F5B8-4EFB-AF0C-2B4A325D9569}"/>
    <cellStyle name="60% - Énfasis1 2" xfId="792" xr:uid="{CA677EC3-2545-4D62-88DE-BC079A834921}"/>
    <cellStyle name="60% - Énfasis1 2 2" xfId="12604" xr:uid="{E20D156B-ACEF-4591-8C9E-41364611A7B1}"/>
    <cellStyle name="60% - Énfasis1 2 2 2" xfId="41918" xr:uid="{42D10ADD-F9C2-444D-A577-423A65962275}"/>
    <cellStyle name="60% - Énfasis1 2 2 3" xfId="41919" xr:uid="{5BB1E6AE-02F0-46D0-8534-8371EBCF90A2}"/>
    <cellStyle name="60% - Énfasis1 2 2 4" xfId="41920" xr:uid="{54735862-1859-4114-9023-EFE1C743AD92}"/>
    <cellStyle name="60% - Énfasis1 2 3" xfId="12605" xr:uid="{997FDE05-B88F-48FC-A086-DF192FD6A4C9}"/>
    <cellStyle name="60% - Énfasis1 2 4" xfId="12606" xr:uid="{F821AED1-2935-4661-AE63-FDA2627CE2B2}"/>
    <cellStyle name="60% - Énfasis1 2 5" xfId="12607" xr:uid="{82286BE8-90F8-44DE-9126-51A6B7160D1A}"/>
    <cellStyle name="60% - Énfasis1 2 6" xfId="48663" xr:uid="{EE6454D3-44CE-4CE2-AAC8-1A95B5EFED68}"/>
    <cellStyle name="60% - Énfasis1 2 7" xfId="53342" xr:uid="{57D3BB3C-50A2-4EDE-A6A4-37A628860AB0}"/>
    <cellStyle name="60% - Énfasis1 2_Margen" xfId="41921" xr:uid="{A284E17E-78B8-4E86-B597-6B67A4B45C82}"/>
    <cellStyle name="60% - Énfasis1 3" xfId="793" xr:uid="{8DB44A34-29FC-4C23-8815-A12547B46561}"/>
    <cellStyle name="60% - Énfasis1 3 2" xfId="12608" xr:uid="{321A3894-829D-454B-A323-3CE370F25E1F}"/>
    <cellStyle name="60% - Énfasis1 3 2 2" xfId="50478" xr:uid="{AEB52DFE-2403-495F-89B6-76AD61CDA5EC}"/>
    <cellStyle name="60% - Énfasis1 3 3" xfId="12609" xr:uid="{E6F04816-205B-421A-97A3-F9E3D6EF14A2}"/>
    <cellStyle name="60% - Énfasis1 3 4" xfId="48664" xr:uid="{DE6259EC-9D4E-49D9-97E1-04C5C0C7A2E3}"/>
    <cellStyle name="60% - Énfasis1 3 5" xfId="49606" xr:uid="{5EABB7FF-8DB6-4904-BD0E-7C1969EB97A1}"/>
    <cellStyle name="60% - Énfasis1 3_Margen" xfId="41922" xr:uid="{A4BF77B2-EC2B-490D-B806-53090009CBD6}"/>
    <cellStyle name="60% - Énfasis1 4" xfId="794" xr:uid="{40B0C0DC-F7A6-4FBB-A0CE-3A3B2BDEA97F}"/>
    <cellStyle name="60% - Énfasis1 4 2" xfId="48665" xr:uid="{8FD54392-F1BA-40BF-AC4E-EB122603A127}"/>
    <cellStyle name="60% - Énfasis1 5" xfId="795" xr:uid="{D207C448-E0DC-4C22-BF72-1DE923640D5E}"/>
    <cellStyle name="60% - Énfasis1 6" xfId="12610" xr:uid="{D1F8C45C-896F-4CC2-BEAA-16FFCC7CB1C5}"/>
    <cellStyle name="60% - Énfasis1 7" xfId="12611" xr:uid="{A7698024-46C7-4097-AEB3-8C8A6DC8360F}"/>
    <cellStyle name="60% - Énfasis1 8" xfId="12612" xr:uid="{3FBAC366-7DD1-4252-A31D-92108E43022A}"/>
    <cellStyle name="60% - Énfasis1 9" xfId="12613" xr:uid="{865621D7-C474-4567-93CE-6112B5EADB13}"/>
    <cellStyle name="60% - Énfasis2 10" xfId="12614" xr:uid="{57F9133C-5032-43EA-B595-8F3941920BE9}"/>
    <cellStyle name="60% - Énfasis2 11" xfId="49462" xr:uid="{30BA0BDD-02F6-484B-B275-B6EDFB0BFD5F}"/>
    <cellStyle name="60% - Énfasis2 2" xfId="796" xr:uid="{F8C4CE2F-0800-4B5B-BC9D-50830C7F1921}"/>
    <cellStyle name="60% - Énfasis2 2 2" xfId="12615" xr:uid="{DB54FBA2-6915-4BD8-84C9-6B9D6A7F2DC0}"/>
    <cellStyle name="60% - Énfasis2 2 2 2" xfId="49607" xr:uid="{C0FD8233-8A05-4E8E-A3D5-90C560A3A6F7}"/>
    <cellStyle name="60% - Énfasis2 2 3" xfId="12616" xr:uid="{6D27FC77-326B-4E5D-9273-DAC1C1FF88C7}"/>
    <cellStyle name="60% - Énfasis2 2 4" xfId="12617" xr:uid="{607DEEA8-124A-4352-BCDF-1EA8DA0B85BA}"/>
    <cellStyle name="60% - Énfasis2 2 5" xfId="12618" xr:uid="{2F0BEA77-B54E-43A2-A4D1-E77AEEB75AC6}"/>
    <cellStyle name="60% - Énfasis2 2 6" xfId="48666" xr:uid="{94AC5795-F6C2-4C85-B8B9-B49890607B0E}"/>
    <cellStyle name="60% - Énfasis2 2 7" xfId="53343" xr:uid="{05D061DE-02D5-4908-A41C-593ECD082D8B}"/>
    <cellStyle name="60% - Énfasis2 2_Margen" xfId="41923" xr:uid="{12601413-2866-406C-97B7-338A5BEC94B5}"/>
    <cellStyle name="60% - Énfasis2 3" xfId="797" xr:uid="{36D8AD9E-0731-436C-8551-4955CF64EFA6}"/>
    <cellStyle name="60% - Énfasis2 3 2" xfId="12619" xr:uid="{6FF9B9EB-52B9-49B1-8158-AE9A1F752E64}"/>
    <cellStyle name="60% - Énfasis2 3 3" xfId="12620" xr:uid="{C1E261A1-5F1B-4BD1-A7E5-0B3ACC552C68}"/>
    <cellStyle name="60% - Énfasis2 3 4" xfId="48667" xr:uid="{0F301F56-31E7-4BA4-8A11-94D52BCFA7A3}"/>
    <cellStyle name="60% - Énfasis2 3 5" xfId="49608" xr:uid="{4A03FE45-753F-4AD6-902C-9EAA39ED8FC5}"/>
    <cellStyle name="60% - Énfasis2 3_Margen" xfId="41924" xr:uid="{B5C4FD63-C6E4-40E4-AA9B-0ADD979C9EB5}"/>
    <cellStyle name="60% - Énfasis2 4" xfId="798" xr:uid="{8FAE9D7F-FBDC-42C5-87D0-FBC84B0D31EC}"/>
    <cellStyle name="60% - Énfasis2 4 2" xfId="48668" xr:uid="{8BF26468-A07E-48E1-86EB-1E3BD5CA001D}"/>
    <cellStyle name="60% - Énfasis2 5" xfId="799" xr:uid="{643C77EB-FCB6-4602-97CE-E57AB4532F4A}"/>
    <cellStyle name="60% - Énfasis2 6" xfId="12621" xr:uid="{6658C948-445F-4687-8D5E-6143D9ACE84C}"/>
    <cellStyle name="60% - Énfasis2 7" xfId="12622" xr:uid="{19AA06B2-2CBD-4A74-B18A-C2E2A7B1AF86}"/>
    <cellStyle name="60% - Énfasis2 8" xfId="12623" xr:uid="{17AC6BD8-8231-4C11-86B7-E75EB7838E3A}"/>
    <cellStyle name="60% - Énfasis2 9" xfId="12624" xr:uid="{A9D8B659-8428-4E21-A8A2-67B982B68676}"/>
    <cellStyle name="60% - Énfasis3 10" xfId="12625" xr:uid="{D57719AD-7BBC-40F9-A6C3-9282ED37D087}"/>
    <cellStyle name="60% - Énfasis3 11" xfId="49463" xr:uid="{199D965E-B1FD-4911-A96A-22CE20C0D2D2}"/>
    <cellStyle name="60% - Énfasis3 2" xfId="800" xr:uid="{54D202B4-7511-4834-A56F-8E35E3B47366}"/>
    <cellStyle name="60% - Énfasis3 2 2" xfId="12626" xr:uid="{4E93257E-C85D-4CE2-9B68-5410CCCFB20F}"/>
    <cellStyle name="60% - Énfasis3 2 2 2" xfId="41925" xr:uid="{932F56E5-5357-4F82-8DB3-2C20E71213CC}"/>
    <cellStyle name="60% - Énfasis3 2 2 3" xfId="41926" xr:uid="{92C62F4C-CCAD-49FE-9130-AC9983E7DA2A}"/>
    <cellStyle name="60% - Énfasis3 2 2 4" xfId="41927" xr:uid="{0DFBF364-9662-4E22-925E-67B2AF74E53F}"/>
    <cellStyle name="60% - Énfasis3 2 2 5" xfId="41928" xr:uid="{D19A6F7F-9DFB-4758-A655-BF6700BDECD0}"/>
    <cellStyle name="60% - Énfasis3 2 3" xfId="12627" xr:uid="{9C05003C-F5E3-4ACB-A503-B02281027C4C}"/>
    <cellStyle name="60% - Énfasis3 2 4" xfId="12628" xr:uid="{9F5BD505-9132-40D3-9EE5-A26C4994999A}"/>
    <cellStyle name="60% - Énfasis3 2 5" xfId="12629" xr:uid="{604EEE89-5602-422E-96C2-3DC6D18B217B}"/>
    <cellStyle name="60% - Énfasis3 2 6" xfId="48669" xr:uid="{21FE0A18-552D-4C9A-ACD6-D8880E45F640}"/>
    <cellStyle name="60% - Énfasis3 2 7" xfId="53344" xr:uid="{3E0BFDAE-BC47-4961-A235-ACFD8D4B4768}"/>
    <cellStyle name="60% - Énfasis3 2_Margen" xfId="41929" xr:uid="{16C838FA-DF1F-4EBE-A298-BB3020BBCD69}"/>
    <cellStyle name="60% - Énfasis3 3" xfId="801" xr:uid="{909AB259-C8D6-4961-99BD-B4E17B9C218B}"/>
    <cellStyle name="60% - Énfasis3 3 2" xfId="12630" xr:uid="{9D642982-F5BB-4838-B76B-C4FE42D61355}"/>
    <cellStyle name="60% - Énfasis3 3 3" xfId="12631" xr:uid="{3877BAFC-8C63-4588-9733-D80703DF3ADC}"/>
    <cellStyle name="60% - Énfasis3 3 4" xfId="48670" xr:uid="{7E63706A-20EC-4C04-A47F-CD48807310D4}"/>
    <cellStyle name="60% - Énfasis3 3_Margen" xfId="41930" xr:uid="{4BE73F47-4598-411B-B202-772999E7D4F4}"/>
    <cellStyle name="60% - Énfasis3 4" xfId="802" xr:uid="{0063B390-00D0-4558-9770-CE97D74FF68E}"/>
    <cellStyle name="60% - Énfasis3 4 2" xfId="48671" xr:uid="{2ED3A846-4B35-480D-98B6-6D9B33585AF2}"/>
    <cellStyle name="60% - Énfasis3 5" xfId="803" xr:uid="{39B757F0-E82E-43D1-BC89-5B1BFE83FC6D}"/>
    <cellStyle name="60% - Énfasis3 6" xfId="12632" xr:uid="{04D570BD-B632-4252-B4B7-260003EBAC41}"/>
    <cellStyle name="60% - Énfasis3 7" xfId="12633" xr:uid="{B45DD5D0-C790-4734-8183-2768B62498BA}"/>
    <cellStyle name="60% - Énfasis3 8" xfId="12634" xr:uid="{E69BB15D-254E-472F-A10C-444739B25F8F}"/>
    <cellStyle name="60% - Énfasis3 9" xfId="12635" xr:uid="{78410E90-875B-4986-A99F-A5D5446F14D7}"/>
    <cellStyle name="60% - Énfasis4 10" xfId="12636" xr:uid="{6BD50B3B-D920-44AC-8251-BBC183E24467}"/>
    <cellStyle name="60% - Énfasis4 11" xfId="49464" xr:uid="{41B00953-A2A8-4A25-97FE-BDCDF1778214}"/>
    <cellStyle name="60% - Énfasis4 2" xfId="804" xr:uid="{86CE4C01-533B-4F72-B51F-DFAA03250DFF}"/>
    <cellStyle name="60% - Énfasis4 2 2" xfId="12637" xr:uid="{13174262-84A4-4141-955D-393AF225A320}"/>
    <cellStyle name="60% - Énfasis4 2 2 2" xfId="41931" xr:uid="{9A7D6F3A-AEEA-4598-A3D7-280F4B748F13}"/>
    <cellStyle name="60% - Énfasis4 2 2 3" xfId="41932" xr:uid="{5E6A7BCC-5D4C-405E-9743-E765C6A81908}"/>
    <cellStyle name="60% - Énfasis4 2 2 4" xfId="41933" xr:uid="{F3DBA22D-846F-463E-893A-2AD3A7321EED}"/>
    <cellStyle name="60% - Énfasis4 2 2 5" xfId="41934" xr:uid="{1E1552B8-4B53-4F5F-8285-43C2D2208616}"/>
    <cellStyle name="60% - Énfasis4 2 3" xfId="12638" xr:uid="{A97CEB22-E5A5-408E-89DA-C2B392BDD23E}"/>
    <cellStyle name="60% - Énfasis4 2 4" xfId="12639" xr:uid="{48213A59-3CFD-4155-B1EB-A1FF0FDA6FE2}"/>
    <cellStyle name="60% - Énfasis4 2 5" xfId="12640" xr:uid="{A53BD4BA-840E-492B-9995-ADF7E67762E8}"/>
    <cellStyle name="60% - Énfasis4 2 6" xfId="48672" xr:uid="{B89B5637-8566-408A-A83C-62FDD0FDD5E0}"/>
    <cellStyle name="60% - Énfasis4 2 7" xfId="53345" xr:uid="{6A25886C-F763-451A-9F4A-0E3B5934E33E}"/>
    <cellStyle name="60% - Énfasis4 2_Margen" xfId="41935" xr:uid="{6CC22384-49F6-4D28-A353-881434B5811D}"/>
    <cellStyle name="60% - Énfasis4 3" xfId="805" xr:uid="{5651AA50-2D86-4E17-AA68-3BC190E4BC7B}"/>
    <cellStyle name="60% - Énfasis4 3 2" xfId="12641" xr:uid="{7B91C09B-59E9-472F-BE36-3543111C5411}"/>
    <cellStyle name="60% - Énfasis4 3 3" xfId="12642" xr:uid="{160BE8E8-5CD9-4A44-888F-CA605D325751}"/>
    <cellStyle name="60% - Énfasis4 3 4" xfId="48673" xr:uid="{9C4A1986-DCC8-4E6B-BA1B-DF075F7AC857}"/>
    <cellStyle name="60% - Énfasis4 3_Margen" xfId="41936" xr:uid="{DA9A0459-814A-4365-9F26-CC78AE1B4F52}"/>
    <cellStyle name="60% - Énfasis4 4" xfId="806" xr:uid="{C3ED7E44-7BFB-42D2-AB67-17A75EFC12EE}"/>
    <cellStyle name="60% - Énfasis4 4 2" xfId="48674" xr:uid="{93AD5763-339F-4F95-BBE3-B8C779510BF9}"/>
    <cellStyle name="60% - Énfasis4 5" xfId="807" xr:uid="{0A89E6C2-726A-4A80-9CC5-D1603F49933F}"/>
    <cellStyle name="60% - Énfasis4 6" xfId="12643" xr:uid="{AD823520-1869-4341-8D5E-10C633CAC827}"/>
    <cellStyle name="60% - Énfasis4 7" xfId="12644" xr:uid="{ADD817EC-8C99-4D88-B4FB-3C2B3513D9E7}"/>
    <cellStyle name="60% - Énfasis4 8" xfId="12645" xr:uid="{BD27B117-93DD-4338-9A97-7B3A3383B76F}"/>
    <cellStyle name="60% - Énfasis4 9" xfId="12646" xr:uid="{97C4E227-38D1-46AA-8466-AA71F3E012F9}"/>
    <cellStyle name="60% - Énfasis5 10" xfId="12647" xr:uid="{60B8323D-9D98-4C73-852F-8323962EF445}"/>
    <cellStyle name="60% - Énfasis5 11" xfId="49465" xr:uid="{4222A058-3643-4A1F-8493-C0C38F289CD9}"/>
    <cellStyle name="60% - Énfasis5 2" xfId="808" xr:uid="{4001CE31-DD10-47FB-A69F-BAAB17DD0859}"/>
    <cellStyle name="60% - Énfasis5 2 2" xfId="12648" xr:uid="{6923D131-1963-4A50-8990-CDCC4354FFF1}"/>
    <cellStyle name="60% - Énfasis5 2 2 2" xfId="41937" xr:uid="{B91BB860-D8B2-4514-9561-15FB7BBFB40A}"/>
    <cellStyle name="60% - Énfasis5 2 2 3" xfId="41938" xr:uid="{ABD25B82-9901-4E0B-95D8-EFFF34D875A5}"/>
    <cellStyle name="60% - Énfasis5 2 2 4" xfId="41939" xr:uid="{1D3162E4-7E56-43DF-AA4C-77E55523A48A}"/>
    <cellStyle name="60% - Énfasis5 2 3" xfId="12649" xr:uid="{ED631AF5-52B9-4EB4-9A5A-E534A7D832EE}"/>
    <cellStyle name="60% - Énfasis5 2 4" xfId="12650" xr:uid="{C754E630-6955-483A-8F3B-7F4F2AD044EE}"/>
    <cellStyle name="60% - Énfasis5 2 5" xfId="12651" xr:uid="{E72CA100-99C6-4944-BCF3-0F44F3F64658}"/>
    <cellStyle name="60% - Énfasis5 2 6" xfId="48675" xr:uid="{C16823CA-8EA4-440E-90E9-9E85124AC6DF}"/>
    <cellStyle name="60% - Énfasis5 2 7" xfId="53346" xr:uid="{41DA778D-A56B-4773-A820-1CBB14711D46}"/>
    <cellStyle name="60% - Énfasis5 2_Margen" xfId="41940" xr:uid="{45CF0447-231D-4667-941E-A4240937BCE0}"/>
    <cellStyle name="60% - Énfasis5 3" xfId="809" xr:uid="{C67C6EEF-D99F-46D4-808E-9A8762AFD64F}"/>
    <cellStyle name="60% - Énfasis5 3 2" xfId="12652" xr:uid="{C74E09CE-584C-4C8D-A447-77DFDE81E796}"/>
    <cellStyle name="60% - Énfasis5 3 2 2" xfId="50479" xr:uid="{F611A8DB-9446-4F6D-9028-040F4123C997}"/>
    <cellStyle name="60% - Énfasis5 3 3" xfId="12653" xr:uid="{F0353E72-2DF1-4FB1-947F-98C1A76F8B46}"/>
    <cellStyle name="60% - Énfasis5 3 4" xfId="48676" xr:uid="{FCF68001-0B5E-4FE9-9F00-1DF2E18EF6A3}"/>
    <cellStyle name="60% - Énfasis5 3 5" xfId="49609" xr:uid="{D18563B1-6D23-48DA-A3E2-6C0607F094B0}"/>
    <cellStyle name="60% - Énfasis5 3_Margen" xfId="41941" xr:uid="{F38FA475-182B-405D-AB45-FA1AA456577B}"/>
    <cellStyle name="60% - Énfasis5 4" xfId="810" xr:uid="{74F08DEE-5006-461F-BA57-825BFC55A640}"/>
    <cellStyle name="60% - Énfasis5 4 2" xfId="48677" xr:uid="{AD824A39-BE9C-4AC7-A63F-77AD1C5153EF}"/>
    <cellStyle name="60% - Énfasis5 5" xfId="811" xr:uid="{590C6A3F-4932-450C-8501-592E41AD4EEC}"/>
    <cellStyle name="60% - Énfasis5 6" xfId="12654" xr:uid="{6EBEA3DA-DE45-4A84-9E8A-CCEFD199B3FC}"/>
    <cellStyle name="60% - Énfasis5 7" xfId="12655" xr:uid="{B88F24AC-A818-483E-A6D4-B5196CC66DAE}"/>
    <cellStyle name="60% - Énfasis5 8" xfId="12656" xr:uid="{573EF999-1DFB-465C-92BA-E2F712CD861E}"/>
    <cellStyle name="60% - Énfasis5 9" xfId="12657" xr:uid="{EF3E9AA5-5ABD-4142-9F97-814CDE2DA081}"/>
    <cellStyle name="60% - Énfasis6 10" xfId="12658" xr:uid="{B343AE85-F90F-4C77-850F-277BE37CB234}"/>
    <cellStyle name="60% - Énfasis6 11" xfId="49466" xr:uid="{CA25BE24-14F9-4C2F-A2C7-26468EB59E46}"/>
    <cellStyle name="60% - Énfasis6 2" xfId="812" xr:uid="{2D5F43C9-D5A1-4061-B244-EC1606DC89CB}"/>
    <cellStyle name="60% - Énfasis6 2 2" xfId="12659" xr:uid="{CFC9E1D4-ADAC-44F7-9031-2273D88853E2}"/>
    <cellStyle name="60% - Énfasis6 2 2 2" xfId="41942" xr:uid="{1DCE7883-B7E3-435C-8C81-32060C84D306}"/>
    <cellStyle name="60% - Énfasis6 2 2 3" xfId="41943" xr:uid="{202D2F5F-CC36-4564-882A-6A0E1838CE77}"/>
    <cellStyle name="60% - Énfasis6 2 2 4" xfId="41944" xr:uid="{D928BD31-79C3-4CE1-A4CC-4F412FA5A26F}"/>
    <cellStyle name="60% - Énfasis6 2 2 5" xfId="41945" xr:uid="{3BEB8B6F-E2D2-4331-AB0C-F5A6FAC3A106}"/>
    <cellStyle name="60% - Énfasis6 2 3" xfId="12660" xr:uid="{93EA04F6-9814-4B66-94BA-98FC137A5EA7}"/>
    <cellStyle name="60% - Énfasis6 2 4" xfId="12661" xr:uid="{0DCBCC04-4A83-49C5-9665-D298FA301445}"/>
    <cellStyle name="60% - Énfasis6 2 5" xfId="12662" xr:uid="{304632BE-2713-461B-9A13-6E1BDA662A14}"/>
    <cellStyle name="60% - Énfasis6 2 6" xfId="48678" xr:uid="{53BD275E-EAB4-4D89-8E7E-77BF6D77041A}"/>
    <cellStyle name="60% - Énfasis6 2 7" xfId="53347" xr:uid="{2D98D503-3B46-43A8-92E8-ADCCAA94C6D3}"/>
    <cellStyle name="60% - Énfasis6 2_Margen" xfId="41946" xr:uid="{2AC5A198-F348-41C7-B092-F90C61F20A40}"/>
    <cellStyle name="60% - Énfasis6 3" xfId="813" xr:uid="{8656D108-D885-4D39-B934-38490684D8C4}"/>
    <cellStyle name="60% - Énfasis6 3 2" xfId="12663" xr:uid="{A6912B36-E610-41E4-A480-F235DBD7B3D2}"/>
    <cellStyle name="60% - Énfasis6 3 3" xfId="12664" xr:uid="{51B1798A-3FA3-46D2-93D0-3613CA58CFD7}"/>
    <cellStyle name="60% - Énfasis6 3 4" xfId="48679" xr:uid="{D73F516C-517D-47BE-AF01-EBB59765E5D0}"/>
    <cellStyle name="60% - Énfasis6 3_Margen" xfId="41947" xr:uid="{72EAE22D-83D8-4FB5-B349-388A8C812047}"/>
    <cellStyle name="60% - Énfasis6 4" xfId="814" xr:uid="{7C7576D6-A869-47A3-A069-D9CF0131276F}"/>
    <cellStyle name="60% - Énfasis6 4 2" xfId="48680" xr:uid="{A2D1FEFF-2572-4DCE-B4CE-CF315B899CCA}"/>
    <cellStyle name="60% - Énfasis6 5" xfId="815" xr:uid="{C7E2456A-9F83-4BB3-ADA4-6F2CD9837513}"/>
    <cellStyle name="60% - Énfasis6 6" xfId="12665" xr:uid="{6FE0B278-75CE-4FA1-AFBB-C8C4A8D8D480}"/>
    <cellStyle name="60% - Énfasis6 7" xfId="12666" xr:uid="{F6BCD96A-3D3F-4E9F-AF81-4BE62252AD0E}"/>
    <cellStyle name="60% - Énfasis6 8" xfId="12667" xr:uid="{B81F433A-D6F8-45CD-B8E6-1A4DFAD5D1CB}"/>
    <cellStyle name="60% - Énfasis6 9" xfId="12668" xr:uid="{1A7CF78C-E3F3-431D-BCD9-7000DE44B9FB}"/>
    <cellStyle name="a_Divisão" xfId="12669" xr:uid="{EC300145-C34F-4E6A-92EC-A2C54941E009}"/>
    <cellStyle name="a_normal" xfId="12670" xr:uid="{7D6CC7D4-5323-4551-A828-FA731B8E33B7}"/>
    <cellStyle name="a_quebra_1" xfId="12671" xr:uid="{69E84EBD-188E-4D98-B06B-6DF4C0F1B394}"/>
    <cellStyle name="a_quebra_2" xfId="12672" xr:uid="{58E95D2E-62E4-4116-BA21-26C74ECAAF9E}"/>
    <cellStyle name="Accent1" xfId="70" xr:uid="{A60413C4-D940-4EDD-A2A9-8D4CD7C26422}"/>
    <cellStyle name="Accent1 - 20%" xfId="816" xr:uid="{6A4E3ED2-0A91-4B38-ADE5-D277C8EFE940}"/>
    <cellStyle name="Accent1 - 20% 10" xfId="817" xr:uid="{E6104FB3-CDFF-4790-945A-634D197744C7}"/>
    <cellStyle name="Accent1 - 20% 11" xfId="41948" xr:uid="{3DF9632C-B9DD-42C1-97A1-378B04460A84}"/>
    <cellStyle name="Accent1 - 20% 12" xfId="41949" xr:uid="{B5765E95-7FC9-4FAE-8611-45D24308624A}"/>
    <cellStyle name="Accent1 - 20% 13" xfId="41950" xr:uid="{4C77AF47-B723-4AA2-BE10-5C1C7F8011DC}"/>
    <cellStyle name="Accent1 - 20% 14" xfId="41951" xr:uid="{7AFFB8E5-0FCC-469F-874C-609E5913D415}"/>
    <cellStyle name="Accent1 - 20% 2" xfId="818" xr:uid="{F01EF327-A13B-4995-8478-BB0F17E51184}"/>
    <cellStyle name="Accent1 - 20% 2 2" xfId="12673" xr:uid="{3FE66C73-91B8-4F14-8991-388C662B7C09}"/>
    <cellStyle name="Accent1 - 20% 2 3" xfId="48681" xr:uid="{D0270E97-0024-4D19-AD36-0C2F3C2397EF}"/>
    <cellStyle name="Accent1 - 20% 3" xfId="819" xr:uid="{4B8D261E-BA8C-48A1-822B-A803EFEF300E}"/>
    <cellStyle name="Accent1 - 20% 3 2" xfId="12674" xr:uid="{976FA6E2-867C-431E-BE13-D5414B2C8BF0}"/>
    <cellStyle name="Accent1 - 20% 3 3" xfId="48682" xr:uid="{A600577D-A928-4773-AD89-956A46CFD380}"/>
    <cellStyle name="Accent1 - 20% 4" xfId="820" xr:uid="{ED486809-CBBC-4FB4-98C0-E2EBAF2C10AA}"/>
    <cellStyle name="Accent1 - 20% 5" xfId="821" xr:uid="{99751E7C-5E6F-4048-B2C2-568D4271FE5F}"/>
    <cellStyle name="Accent1 - 20% 6" xfId="822" xr:uid="{71FB8477-BF25-4A03-AEEC-DFFFFF560E32}"/>
    <cellStyle name="Accent1 - 20% 7" xfId="823" xr:uid="{4118D2DD-1B26-4DDB-B139-6B9B1DB54601}"/>
    <cellStyle name="Accent1 - 20% 8" xfId="824" xr:uid="{D5105E5B-FFBD-46B5-AE17-742E92585581}"/>
    <cellStyle name="Accent1 - 20% 9" xfId="825" xr:uid="{D0A549FF-46C9-42B3-8CA4-8A42CCD3D033}"/>
    <cellStyle name="Accent1 - 20%_Margen" xfId="41952" xr:uid="{3BE61CA3-ADBA-4702-880A-E9A168B2803F}"/>
    <cellStyle name="Accent1 - 40%" xfId="826" xr:uid="{D147BDF1-7BC2-4F07-8FB3-99905D19057D}"/>
    <cellStyle name="Accent1 - 40% 10" xfId="827" xr:uid="{B68AFA57-5632-4195-826C-A735D4807944}"/>
    <cellStyle name="Accent1 - 40% 11" xfId="41953" xr:uid="{D8CB45FE-066D-44F7-8C77-448E346CD0FA}"/>
    <cellStyle name="Accent1 - 40% 12" xfId="41954" xr:uid="{735B8971-B04F-402B-B800-B12AD847DFF1}"/>
    <cellStyle name="Accent1 - 40% 13" xfId="41955" xr:uid="{F50944E4-4FC8-4FAE-913C-90FBFC4F5E15}"/>
    <cellStyle name="Accent1 - 40% 14" xfId="41956" xr:uid="{0482D4EF-0273-4863-B4C6-C3FBF135F942}"/>
    <cellStyle name="Accent1 - 40% 2" xfId="828" xr:uid="{F7858176-8864-49E6-ADEB-BEC4EE2A6D8E}"/>
    <cellStyle name="Accent1 - 40% 2 2" xfId="12675" xr:uid="{E94E381C-A56F-4E71-AEFE-47110BD74DF7}"/>
    <cellStyle name="Accent1 - 40% 2 3" xfId="48683" xr:uid="{F0F0DC5F-DDC7-4F0B-98AE-4E50DAC736B9}"/>
    <cellStyle name="Accent1 - 40% 3" xfId="829" xr:uid="{A9EF2234-0605-4FB0-8744-EFC8C60382BC}"/>
    <cellStyle name="Accent1 - 40% 3 2" xfId="12676" xr:uid="{79B091C6-02C0-4293-95C1-679360C88D5D}"/>
    <cellStyle name="Accent1 - 40% 3 3" xfId="48684" xr:uid="{9F09A882-12E8-4562-BBA6-9ACDFFF4A3B5}"/>
    <cellStyle name="Accent1 - 40% 4" xfId="830" xr:uid="{6DE7E81C-36CC-4C83-85F4-DC1EE4A6B854}"/>
    <cellStyle name="Accent1 - 40% 5" xfId="831" xr:uid="{E13B007D-79DB-461C-9276-02F63789EBA9}"/>
    <cellStyle name="Accent1 - 40% 6" xfId="832" xr:uid="{EDC42304-B03E-4193-A442-34F0C1967B19}"/>
    <cellStyle name="Accent1 - 40% 7" xfId="833" xr:uid="{53E2DEEE-3EDE-458E-A99E-AD1C914ABF4B}"/>
    <cellStyle name="Accent1 - 40% 8" xfId="834" xr:uid="{3C803CAC-09CD-426C-83C7-03F9C84E8EF9}"/>
    <cellStyle name="Accent1 - 40% 9" xfId="835" xr:uid="{2B22D491-3406-441E-A961-1C56B1C8D558}"/>
    <cellStyle name="Accent1 - 40%_Margen" xfId="41957" xr:uid="{1FE555F2-D2EE-4567-8B4C-16E294A68DF4}"/>
    <cellStyle name="Accent1 - 60%" xfId="836" xr:uid="{788FC65C-E3A8-429E-A38A-CBF41D8A58B3}"/>
    <cellStyle name="Accent1 - 60% 10" xfId="837" xr:uid="{7055DE11-DE78-4E2E-9B8D-ED96726A3EDC}"/>
    <cellStyle name="Accent1 - 60% 2" xfId="838" xr:uid="{C50D248B-103F-4C95-BA7F-D07A4A188835}"/>
    <cellStyle name="Accent1 - 60% 2 2" xfId="12677" xr:uid="{39C4EEAC-95C0-4770-A04E-AD97DD047F55}"/>
    <cellStyle name="Accent1 - 60% 2 3" xfId="48685" xr:uid="{EF600B57-366D-400F-BCAE-7F31EAD83B4B}"/>
    <cellStyle name="Accent1 - 60% 3" xfId="839" xr:uid="{AC751903-4010-4E48-BBA4-77E9E2E28717}"/>
    <cellStyle name="Accent1 - 60% 3 2" xfId="12678" xr:uid="{1078FE7E-E85E-4A6B-A42C-0A0258359E1C}"/>
    <cellStyle name="Accent1 - 60% 3 3" xfId="48686" xr:uid="{06862225-4021-4A8F-8A97-3BA25EEF24C9}"/>
    <cellStyle name="Accent1 - 60% 4" xfId="840" xr:uid="{BCABAD7E-03DA-4573-B8D7-7D29E6F3427B}"/>
    <cellStyle name="Accent1 - 60% 5" xfId="841" xr:uid="{5CA47573-59D6-4CE5-B56F-81ECC821D332}"/>
    <cellStyle name="Accent1 - 60% 6" xfId="842" xr:uid="{D7D6039A-8F31-4547-9CA0-906A23E666A7}"/>
    <cellStyle name="Accent1 - 60% 7" xfId="843" xr:uid="{DEAD33B3-CFC3-43AB-A46D-22B065CF5644}"/>
    <cellStyle name="Accent1 - 60% 8" xfId="844" xr:uid="{66FD8548-542F-4C40-AEC9-B732990B5697}"/>
    <cellStyle name="Accent1 - 60% 9" xfId="845" xr:uid="{FD9300C2-9128-4EDC-999A-C2A9381A8556}"/>
    <cellStyle name="Accent1 - 60%_Margen" xfId="41958" xr:uid="{B896BCD5-3D69-419E-9D77-FECBE84AEA51}"/>
    <cellStyle name="Accent1 10" xfId="12679" xr:uid="{38DDDE45-A105-40E5-883B-AB90231B465B}"/>
    <cellStyle name="Accent1 11" xfId="12680" xr:uid="{E18A69C4-E386-4B72-8156-41A9033B5ED7}"/>
    <cellStyle name="Accent1 12" xfId="12681" xr:uid="{E7C3CA7C-56D3-461B-AAA0-26DD81AD1203}"/>
    <cellStyle name="Accent1 13" xfId="12682" xr:uid="{A736F13F-703E-4806-98CC-643AAC52F4DC}"/>
    <cellStyle name="Accent1 14" xfId="12683" xr:uid="{AAABB494-9C11-4E12-9B6C-A0FEF9F86B8F}"/>
    <cellStyle name="Accent1 15" xfId="12684" xr:uid="{812B8BC9-EEC7-439A-BF34-7E365BC04C98}"/>
    <cellStyle name="Accent1 16" xfId="12685" xr:uid="{78BFCEE4-529D-4648-AFD4-31EB4015F694}"/>
    <cellStyle name="Accent1 17" xfId="12686" xr:uid="{E01FC1FC-3300-4D9D-A3BC-0E98A4A027A5}"/>
    <cellStyle name="Accent1 18" xfId="12687" xr:uid="{C4409646-6F26-47F3-9955-1D272D4CDCCF}"/>
    <cellStyle name="Accent1 2" xfId="12688" xr:uid="{E628A7A0-0BA1-4C88-BEED-86A61494F372}"/>
    <cellStyle name="Accent1 2 2" xfId="41959" xr:uid="{EC51BAF6-0048-459E-8F6E-952F08203136}"/>
    <cellStyle name="Accent1 2 3" xfId="49613" xr:uid="{6A1CF959-DE8F-4A14-84F7-33659D0F4F73}"/>
    <cellStyle name="Accent1 3" xfId="12689" xr:uid="{AE00123D-6583-4D92-8367-0940F9795022}"/>
    <cellStyle name="Accent1 3 2" xfId="49614" xr:uid="{A8FE3A5F-F6B0-4E58-85B0-ED05A213C52A}"/>
    <cellStyle name="Accent1 4" xfId="12690" xr:uid="{013ED7B2-267A-4FC5-940B-B206904BC729}"/>
    <cellStyle name="Accent1 5" xfId="12691" xr:uid="{F35E7543-602D-44C5-9C17-72CD66D39141}"/>
    <cellStyle name="Accent1 6" xfId="12692" xr:uid="{44C805A9-ABB8-45ED-AA13-728F369CBE9D}"/>
    <cellStyle name="Accent1 7" xfId="12693" xr:uid="{FCF0EDC3-E0C5-45A3-9ED0-48BF3FCC90C8}"/>
    <cellStyle name="Accent1 8" xfId="12694" xr:uid="{592BCC8A-9FEB-4179-B740-F10A56833E70}"/>
    <cellStyle name="Accent1 9" xfId="12695" xr:uid="{3F2865AB-7B24-42CC-9BBD-B231B2ECB9D6}"/>
    <cellStyle name="Accent1_Copia de 2009_Modelo_Requerimiento (Con Ppto Semi_Final)" xfId="12696" xr:uid="{D9CCA826-536E-4115-8BE7-50750DFAC976}"/>
    <cellStyle name="Accent2" xfId="73" xr:uid="{9BF07856-A9F5-4A82-9162-4EE151656AB8}"/>
    <cellStyle name="Accent2 - 20%" xfId="846" xr:uid="{CF6FE4EF-0E2E-4D1F-AFFB-20D4168E11EE}"/>
    <cellStyle name="Accent2 - 20% 10" xfId="847" xr:uid="{F88341A3-CF3C-4567-BB62-F442810F9985}"/>
    <cellStyle name="Accent2 - 20% 11" xfId="41960" xr:uid="{29D8A74F-D939-4A49-976B-143F53F545B6}"/>
    <cellStyle name="Accent2 - 20% 12" xfId="41961" xr:uid="{CC239A49-DDCB-474E-A58A-9B5C9584ACFD}"/>
    <cellStyle name="Accent2 - 20% 13" xfId="41962" xr:uid="{0F67748F-AA69-4B3D-BC6A-87C0D2F04B1A}"/>
    <cellStyle name="Accent2 - 20% 14" xfId="41963" xr:uid="{35368344-4A33-4B3F-8CA7-0EB891D4481B}"/>
    <cellStyle name="Accent2 - 20% 2" xfId="848" xr:uid="{E4A517CB-7BBD-47BA-A982-1BA93961BAAE}"/>
    <cellStyle name="Accent2 - 20% 2 2" xfId="12697" xr:uid="{071D6FC5-16B9-42A5-8D53-2F7340F4FED1}"/>
    <cellStyle name="Accent2 - 20% 2 3" xfId="48687" xr:uid="{6E600CB1-6F7C-4CAD-B0A2-EFE585A97ACC}"/>
    <cellStyle name="Accent2 - 20% 3" xfId="849" xr:uid="{71446E8D-326C-44C8-AE1C-B29708B01ECC}"/>
    <cellStyle name="Accent2 - 20% 3 2" xfId="12698" xr:uid="{2C3FA019-16A6-4B59-9E7D-B7023FB6494B}"/>
    <cellStyle name="Accent2 - 20% 3 3" xfId="48688" xr:uid="{EF0BC031-3612-49B5-825A-665B4723E7C6}"/>
    <cellStyle name="Accent2 - 20% 4" xfId="850" xr:uid="{FE94741C-CE44-4CAA-B20C-787180F71A69}"/>
    <cellStyle name="Accent2 - 20% 5" xfId="851" xr:uid="{C566A2F3-78EC-4F56-9629-50BEB3169C82}"/>
    <cellStyle name="Accent2 - 20% 6" xfId="852" xr:uid="{EE693EE3-510F-44CD-B539-20FEFC1E118A}"/>
    <cellStyle name="Accent2 - 20% 7" xfId="853" xr:uid="{F1DEDA4C-932D-4557-8822-571B874B32C7}"/>
    <cellStyle name="Accent2 - 20% 8" xfId="854" xr:uid="{2894C689-6EAE-498F-B0F8-C8CC0CBB45D2}"/>
    <cellStyle name="Accent2 - 20% 9" xfId="855" xr:uid="{5689AD71-4014-4283-B43B-CFB5FF38098B}"/>
    <cellStyle name="Accent2 - 20%_Margen" xfId="41964" xr:uid="{EE27DC54-30DB-45C5-BA75-7C2F065484DC}"/>
    <cellStyle name="Accent2 - 40%" xfId="856" xr:uid="{684E11A2-776F-4E75-B441-BF2EC3A5C6D0}"/>
    <cellStyle name="Accent2 - 40% 10" xfId="857" xr:uid="{B04C57A0-CBD5-4D83-AC66-40F8137A6AB2}"/>
    <cellStyle name="Accent2 - 40% 11" xfId="41965" xr:uid="{74E50C35-AC47-4385-AD76-6EC7F2B73A00}"/>
    <cellStyle name="Accent2 - 40% 12" xfId="41966" xr:uid="{8A1B006F-04C8-47E2-A026-840E5BA1A60E}"/>
    <cellStyle name="Accent2 - 40% 13" xfId="41967" xr:uid="{B060B442-3C48-4489-9280-58EA7A744DFF}"/>
    <cellStyle name="Accent2 - 40% 14" xfId="41968" xr:uid="{3EDFB2FB-1367-4E49-BD7B-2E0660BA5D71}"/>
    <cellStyle name="Accent2 - 40% 2" xfId="858" xr:uid="{CA84AD6F-5EF2-4551-91C2-2ED44996F914}"/>
    <cellStyle name="Accent2 - 40% 2 2" xfId="12699" xr:uid="{F76105A9-8877-4D54-A3CD-27FAC374BC2C}"/>
    <cellStyle name="Accent2 - 40% 2 3" xfId="48689" xr:uid="{186322D8-15D2-471D-B8EA-B0EC60D66116}"/>
    <cellStyle name="Accent2 - 40% 3" xfId="859" xr:uid="{A068E207-7C0B-47C0-8ED5-4771AD6003C7}"/>
    <cellStyle name="Accent2 - 40% 3 2" xfId="12700" xr:uid="{83241FDD-AA3C-4348-B212-CB55CE84CD9E}"/>
    <cellStyle name="Accent2 - 40% 3 3" xfId="48690" xr:uid="{C7F18A36-5642-4566-BDE9-90534057C704}"/>
    <cellStyle name="Accent2 - 40% 4" xfId="860" xr:uid="{3EF4F276-B758-4A37-9241-632A90D5A2E5}"/>
    <cellStyle name="Accent2 - 40% 5" xfId="861" xr:uid="{42B6E534-B996-4420-9A24-B39F3C986E82}"/>
    <cellStyle name="Accent2 - 40% 6" xfId="862" xr:uid="{257BA50D-D4A6-4C3A-A37C-AE124F429899}"/>
    <cellStyle name="Accent2 - 40% 7" xfId="863" xr:uid="{5714A8D1-9947-4880-9BC1-5EB14970E25C}"/>
    <cellStyle name="Accent2 - 40% 8" xfId="864" xr:uid="{E7206589-3813-48C4-90AA-BF75079BB08A}"/>
    <cellStyle name="Accent2 - 40% 9" xfId="865" xr:uid="{11E6FB21-B2CB-476F-9530-1E48971A98A4}"/>
    <cellStyle name="Accent2 - 40%_Margen" xfId="41969" xr:uid="{8EE4A6AA-1C8A-47BE-B665-6E71ACC15DE5}"/>
    <cellStyle name="Accent2 - 60%" xfId="866" xr:uid="{C0B8B642-9BB3-461B-B885-6232B3829C11}"/>
    <cellStyle name="Accent2 - 60% 10" xfId="867" xr:uid="{C94CF1D7-9125-46B8-BB87-FAEE4E93CE47}"/>
    <cellStyle name="Accent2 - 60% 2" xfId="868" xr:uid="{B4F0C758-6C3A-4727-8C72-D20B309B6A11}"/>
    <cellStyle name="Accent2 - 60% 2 2" xfId="12701" xr:uid="{38C2BCD9-38A4-4538-918A-7C9BC2103515}"/>
    <cellStyle name="Accent2 - 60% 2 3" xfId="48691" xr:uid="{9F9FB5F9-4F3D-4D69-A0E9-DC45CA48DF84}"/>
    <cellStyle name="Accent2 - 60% 3" xfId="869" xr:uid="{CC4DA3A4-5F32-45E8-9A08-A756366136E7}"/>
    <cellStyle name="Accent2 - 60% 3 2" xfId="12702" xr:uid="{99139727-456B-4E89-956B-109F71CDFF36}"/>
    <cellStyle name="Accent2 - 60% 3 3" xfId="48692" xr:uid="{C499EB28-7240-43A4-8834-2BA9ABF7E816}"/>
    <cellStyle name="Accent2 - 60% 4" xfId="870" xr:uid="{7AC4EAC2-52BF-4D6C-9EBD-0B94C9297D80}"/>
    <cellStyle name="Accent2 - 60% 5" xfId="871" xr:uid="{2A84498F-7C64-4434-8BD2-75045C32A043}"/>
    <cellStyle name="Accent2 - 60% 6" xfId="872" xr:uid="{FEC9D65F-4BC8-4C70-9A82-6C3A3D9745E0}"/>
    <cellStyle name="Accent2 - 60% 7" xfId="873" xr:uid="{B6D0B6E6-BEDD-49E0-85E3-9A79C47BF0C9}"/>
    <cellStyle name="Accent2 - 60% 8" xfId="874" xr:uid="{AE5C08D9-B4D4-4C9E-820E-69C601EF84E2}"/>
    <cellStyle name="Accent2 - 60% 9" xfId="875" xr:uid="{17EDC00E-CF04-4BD7-969F-A45C838AF2DA}"/>
    <cellStyle name="Accent2 - 60%_Margen" xfId="41970" xr:uid="{905ABC88-1A9B-4108-926A-C754419A0359}"/>
    <cellStyle name="Accent2 10" xfId="12703" xr:uid="{92C7AEFC-8C8A-4232-ABA7-BA617E67B558}"/>
    <cellStyle name="Accent2 11" xfId="12704" xr:uid="{C0494A64-FC5F-496F-B9A8-E712CE0F579B}"/>
    <cellStyle name="Accent2 12" xfId="12705" xr:uid="{585A77D3-14ED-4296-A1BC-58DF0663D4CF}"/>
    <cellStyle name="Accent2 13" xfId="12706" xr:uid="{A82B43E7-7128-4DC7-96B5-5F8186805625}"/>
    <cellStyle name="Accent2 14" xfId="12707" xr:uid="{8885FE94-64B8-4AD8-B5DE-EE9005236921}"/>
    <cellStyle name="Accent2 15" xfId="12708" xr:uid="{ECDBC058-2C86-4B00-93C5-31847EA9C832}"/>
    <cellStyle name="Accent2 16" xfId="12709" xr:uid="{B2019D66-5A31-4676-96BF-CB01DAFCA49F}"/>
    <cellStyle name="Accent2 17" xfId="12710" xr:uid="{9667834B-1A22-4D13-A39D-19B753A82688}"/>
    <cellStyle name="Accent2 18" xfId="12711" xr:uid="{B79659C1-7C59-4AC5-B6CB-35DD5234CA73}"/>
    <cellStyle name="Accent2 2" xfId="12712" xr:uid="{D3F3B79B-FA9B-4D86-B4EA-F9ECABABBE4E}"/>
    <cellStyle name="Accent2 2 2" xfId="49620" xr:uid="{C8588601-B56E-4C58-A1FF-DA765DAAF994}"/>
    <cellStyle name="Accent2 3" xfId="12713" xr:uid="{D682B812-CC7E-4993-BF04-FA6AE421673D}"/>
    <cellStyle name="Accent2 3 2" xfId="49621" xr:uid="{2A570216-1F7E-4D16-9A9A-7F87076926FD}"/>
    <cellStyle name="Accent2 4" xfId="12714" xr:uid="{512E391A-1355-40FE-B390-11A419919098}"/>
    <cellStyle name="Accent2 5" xfId="12715" xr:uid="{8B90C38E-AD59-4E9A-A741-82404355CA0D}"/>
    <cellStyle name="Accent2 6" xfId="12716" xr:uid="{E413AC57-E720-4F5D-9424-39170DA0CAB9}"/>
    <cellStyle name="Accent2 7" xfId="12717" xr:uid="{54FB3997-221C-44C7-A53F-ABF2592814D1}"/>
    <cellStyle name="Accent2 8" xfId="12718" xr:uid="{C2182DFB-399E-495E-87D6-A9EDEDF38259}"/>
    <cellStyle name="Accent2 9" xfId="12719" xr:uid="{4C4192DC-1BD8-41A3-A934-B459D0F8D742}"/>
    <cellStyle name="Accent2_Copia de 2009_Modelo_Requerimiento (Con Ppto Semi_Final)" xfId="12720" xr:uid="{EFD917DA-A169-44A5-A542-0EDBF813E09A}"/>
    <cellStyle name="Accent3" xfId="76" xr:uid="{469A89D2-6949-4705-8A0E-C55F83642BD3}"/>
    <cellStyle name="Accent3 - 20%" xfId="876" xr:uid="{B970EB90-2D8D-4C54-B3DB-AA41D98CB717}"/>
    <cellStyle name="Accent3 - 20% 10" xfId="877" xr:uid="{5497B8A0-33B6-4383-B1A6-29CDB78EF464}"/>
    <cellStyle name="Accent3 - 20% 11" xfId="41971" xr:uid="{99F834F9-BACC-48A0-97C4-A1639415A88E}"/>
    <cellStyle name="Accent3 - 20% 12" xfId="41972" xr:uid="{A77D83B8-6C2D-49CC-A0BA-6EC0B7A81DB1}"/>
    <cellStyle name="Accent3 - 20% 13" xfId="41973" xr:uid="{CD4BB0F9-763D-46BB-913B-B19F55654B5D}"/>
    <cellStyle name="Accent3 - 20% 14" xfId="41974" xr:uid="{5E8AC4DA-F380-4075-8708-357072E8EDC2}"/>
    <cellStyle name="Accent3 - 20% 2" xfId="878" xr:uid="{1681B214-4023-40EE-85D7-B0BD66601F54}"/>
    <cellStyle name="Accent3 - 20% 2 2" xfId="12721" xr:uid="{E689E130-0D3F-43C2-A8FA-1A3EF0E6EEFB}"/>
    <cellStyle name="Accent3 - 20% 2 3" xfId="48693" xr:uid="{68869741-08E0-44DD-8500-675934A3C4DA}"/>
    <cellStyle name="Accent3 - 20% 3" xfId="879" xr:uid="{C9989C7C-FBB5-4DC3-82EB-D2300E599C9D}"/>
    <cellStyle name="Accent3 - 20% 3 2" xfId="12722" xr:uid="{58B16017-367E-4071-9B51-C94193C267EE}"/>
    <cellStyle name="Accent3 - 20% 3 3" xfId="48694" xr:uid="{7D84CAA0-3F81-4BA4-B877-F2DD9C500C19}"/>
    <cellStyle name="Accent3 - 20% 4" xfId="880" xr:uid="{9445F30A-CF2B-4401-897B-5AD5A07D9691}"/>
    <cellStyle name="Accent3 - 20% 5" xfId="881" xr:uid="{71BEBCF2-8E76-4418-9B13-8A4DF26A0B95}"/>
    <cellStyle name="Accent3 - 20% 6" xfId="882" xr:uid="{EFD90367-7ED6-4B2E-B3F5-FDFDEC3FF22D}"/>
    <cellStyle name="Accent3 - 20% 7" xfId="883" xr:uid="{16742576-B9E4-453F-9826-21FF5DD5D443}"/>
    <cellStyle name="Accent3 - 20% 8" xfId="884" xr:uid="{40AAB276-F572-4568-BD61-5E0174324B30}"/>
    <cellStyle name="Accent3 - 20% 9" xfId="885" xr:uid="{49C94603-9D98-4777-AF09-90B1E54C08D4}"/>
    <cellStyle name="Accent3 - 20%_Margen" xfId="41975" xr:uid="{0640FB24-9E04-40DC-B011-FBE44D06F156}"/>
    <cellStyle name="Accent3 - 40%" xfId="886" xr:uid="{62A9FED9-FC3B-4BD6-8FE5-93FCB8DDAD0D}"/>
    <cellStyle name="Accent3 - 40% 10" xfId="887" xr:uid="{438133B0-A0F5-4A46-B077-3AEA2C2C3E56}"/>
    <cellStyle name="Accent3 - 40% 11" xfId="41976" xr:uid="{C9172A50-AFFD-4406-9B1B-C6876A9C4924}"/>
    <cellStyle name="Accent3 - 40% 12" xfId="41977" xr:uid="{49F3E79C-37C9-427E-BBCA-9D624576D023}"/>
    <cellStyle name="Accent3 - 40% 13" xfId="41978" xr:uid="{31B12207-9BA9-4E4F-B18E-974EC1B14EF2}"/>
    <cellStyle name="Accent3 - 40% 14" xfId="41979" xr:uid="{4BB22851-0773-4CB0-9DA6-8AF676320B3A}"/>
    <cellStyle name="Accent3 - 40% 2" xfId="888" xr:uid="{FDF2CEDC-6797-4374-9186-78E4CE950226}"/>
    <cellStyle name="Accent3 - 40% 2 2" xfId="12723" xr:uid="{1CADD8F0-3F53-44FC-A05D-8A5EB164B957}"/>
    <cellStyle name="Accent3 - 40% 2 3" xfId="48695" xr:uid="{D72992A0-835C-41C8-B251-0DF814D33865}"/>
    <cellStyle name="Accent3 - 40% 3" xfId="889" xr:uid="{0463C831-6369-4797-8AB2-8283957AF00A}"/>
    <cellStyle name="Accent3 - 40% 3 2" xfId="12724" xr:uid="{69D75625-86C6-4F13-8266-FC8FCC3344E9}"/>
    <cellStyle name="Accent3 - 40% 3 3" xfId="48696" xr:uid="{5D2818A6-4900-47D5-BD69-653E390755A9}"/>
    <cellStyle name="Accent3 - 40% 4" xfId="890" xr:uid="{E37F8764-6DE1-4AE5-9729-61836A1ABA77}"/>
    <cellStyle name="Accent3 - 40% 5" xfId="891" xr:uid="{A4D12E13-2A02-45B9-8EA8-95E9C151B466}"/>
    <cellStyle name="Accent3 - 40% 6" xfId="892" xr:uid="{7FE9B6FD-9D46-413E-9A25-FC8BC1B7A82F}"/>
    <cellStyle name="Accent3 - 40% 7" xfId="893" xr:uid="{5E98A230-CD5F-4150-9EC1-D475FCD70F09}"/>
    <cellStyle name="Accent3 - 40% 8" xfId="894" xr:uid="{1E719165-2CF9-4731-83D2-5044FD85EB89}"/>
    <cellStyle name="Accent3 - 40% 9" xfId="895" xr:uid="{310229DC-471A-449B-BAD1-21699A67BEEB}"/>
    <cellStyle name="Accent3 - 40%_Margen" xfId="41980" xr:uid="{DD64CAA7-0D64-4671-931C-1F0CEE816C57}"/>
    <cellStyle name="Accent3 - 60%" xfId="896" xr:uid="{7B56EFD8-794D-4D75-AEB8-8F178C84C6E1}"/>
    <cellStyle name="Accent3 - 60% 10" xfId="897" xr:uid="{6671B175-E883-4922-ACEC-1FB28C02BE1D}"/>
    <cellStyle name="Accent3 - 60% 2" xfId="898" xr:uid="{9592205A-6540-4D1D-9CF7-AF7C6FF1B8FE}"/>
    <cellStyle name="Accent3 - 60% 2 2" xfId="12725" xr:uid="{C1564016-81FB-437D-ADEA-CB0CEDA69209}"/>
    <cellStyle name="Accent3 - 60% 2 3" xfId="48697" xr:uid="{7249688A-05AD-4BCF-9FC6-DC2B6854C70D}"/>
    <cellStyle name="Accent3 - 60% 3" xfId="899" xr:uid="{A7C00C89-7619-47A3-82B0-7108074811C6}"/>
    <cellStyle name="Accent3 - 60% 3 2" xfId="12726" xr:uid="{D0305FA3-22B2-4C0D-A2C9-FDFD35302AE0}"/>
    <cellStyle name="Accent3 - 60% 3 3" xfId="48698" xr:uid="{27295714-D0C2-4E0D-A791-84DA2FFACF6B}"/>
    <cellStyle name="Accent3 - 60% 4" xfId="900" xr:uid="{C6CE9650-D5A9-4F7F-9CFC-73DEA9DA2CA2}"/>
    <cellStyle name="Accent3 - 60% 5" xfId="901" xr:uid="{1B79853C-1B99-4518-84BE-99B162536D11}"/>
    <cellStyle name="Accent3 - 60% 6" xfId="902" xr:uid="{0EACA72C-3D8F-4FBB-950C-B68F2D00B7B6}"/>
    <cellStyle name="Accent3 - 60% 7" xfId="903" xr:uid="{F5AFF84C-D91F-476E-9D7B-2296AB767838}"/>
    <cellStyle name="Accent3 - 60% 8" xfId="904" xr:uid="{3E03B0F3-E277-4357-83EB-899244A065FC}"/>
    <cellStyle name="Accent3 - 60% 9" xfId="905" xr:uid="{9D5B0F91-3795-44FB-9987-030C915B9FFC}"/>
    <cellStyle name="Accent3 - 60%_Margen" xfId="41981" xr:uid="{DD706408-A3EF-48C1-ACFF-5B9C02CA13D5}"/>
    <cellStyle name="Accent3 10" xfId="12727" xr:uid="{DD0CFCE8-CB2E-4A8C-BF93-B09110EB3870}"/>
    <cellStyle name="Accent3 11" xfId="12728" xr:uid="{045717DD-9D5E-4D1B-991F-D088FB008784}"/>
    <cellStyle name="Accent3 12" xfId="12729" xr:uid="{D3649E2D-CD6F-4C95-9207-22EC24EB1BE6}"/>
    <cellStyle name="Accent3 13" xfId="12730" xr:uid="{1AE0A765-E69C-49B1-95C3-5477B94B0140}"/>
    <cellStyle name="Accent3 14" xfId="12731" xr:uid="{84372AC8-AFA3-4B29-8B06-7EB6BD7E1870}"/>
    <cellStyle name="Accent3 15" xfId="12732" xr:uid="{505421C5-C287-489D-8263-C1453C9EA475}"/>
    <cellStyle name="Accent3 16" xfId="12733" xr:uid="{53195C99-0916-442F-8C47-D60E373202F2}"/>
    <cellStyle name="Accent3 17" xfId="12734" xr:uid="{FB18CE9F-1FA0-482D-B371-CADF57D0D111}"/>
    <cellStyle name="Accent3 18" xfId="12735" xr:uid="{8AD1AE45-0BB2-4673-8589-CCE63698D842}"/>
    <cellStyle name="Accent3 2" xfId="12736" xr:uid="{00B23A09-68E3-4934-8786-AF8C8EBB1719}"/>
    <cellStyle name="Accent3 2 2" xfId="49623" xr:uid="{49E6A623-9688-4FBC-B4E5-50FD5D12B073}"/>
    <cellStyle name="Accent3 3" xfId="12737" xr:uid="{7F522F23-B443-421F-8950-716AA87FB7BC}"/>
    <cellStyle name="Accent3 3 2" xfId="49624" xr:uid="{BE660B55-383D-4A13-8C1F-D72A2A956CBF}"/>
    <cellStyle name="Accent3 4" xfId="12738" xr:uid="{6343DE6F-0D18-425F-8E2F-8C0436034E00}"/>
    <cellStyle name="Accent3 5" xfId="12739" xr:uid="{34839307-FF06-42AB-84BA-4A6F7439AA15}"/>
    <cellStyle name="Accent3 6" xfId="12740" xr:uid="{D8CEB4E0-BC86-4DCE-A421-6A7190B897D6}"/>
    <cellStyle name="Accent3 7" xfId="12741" xr:uid="{90265E68-093E-44D0-BE9B-F8736F129287}"/>
    <cellStyle name="Accent3 8" xfId="12742" xr:uid="{5CBE4710-A717-4F5A-907B-77C5C0602E23}"/>
    <cellStyle name="Accent3 9" xfId="12743" xr:uid="{F4F8CE07-8326-4A15-BCDA-AE2D54DAAAFE}"/>
    <cellStyle name="Accent3_BALCOM_CON_BCPSUBS" xfId="12744" xr:uid="{9789841E-FA5C-4003-BCB0-B3B70FC6A5BE}"/>
    <cellStyle name="Accent4" xfId="79" xr:uid="{1F611537-16CE-40D8-9380-620E4E403B09}"/>
    <cellStyle name="Accent4 - 20%" xfId="906" xr:uid="{1CFFC55A-747D-4EE9-8A66-0CB65E60903A}"/>
    <cellStyle name="Accent4 - 20% 10" xfId="907" xr:uid="{5DF8A1A0-BC23-454B-92D5-29F99783BF27}"/>
    <cellStyle name="Accent4 - 20% 11" xfId="41982" xr:uid="{17A04523-8B05-4BF5-9A4A-AC7A77D73845}"/>
    <cellStyle name="Accent4 - 20% 12" xfId="41983" xr:uid="{811F269B-8F9D-4FFE-B6FE-A069B726A9AE}"/>
    <cellStyle name="Accent4 - 20% 13" xfId="41984" xr:uid="{36786F2E-2A8E-4058-9265-FC6D104DAF14}"/>
    <cellStyle name="Accent4 - 20% 14" xfId="41985" xr:uid="{F0B66299-952B-4EDD-A3C9-FE34035D9F7A}"/>
    <cellStyle name="Accent4 - 20% 2" xfId="908" xr:uid="{04D3F7C7-AFBA-48BA-9F0A-C6F69FB3CC1E}"/>
    <cellStyle name="Accent4 - 20% 2 2" xfId="12745" xr:uid="{DED1D5D3-0ED6-4AAB-8CFA-7E5A45D3B958}"/>
    <cellStyle name="Accent4 - 20% 2 3" xfId="48699" xr:uid="{F3E0A01F-0109-4A33-8B39-E0859A2FF4E6}"/>
    <cellStyle name="Accent4 - 20% 3" xfId="909" xr:uid="{66ACA4D3-DBA9-4918-8E5E-BB47C52699B2}"/>
    <cellStyle name="Accent4 - 20% 3 2" xfId="12746" xr:uid="{49ED5CDC-BFE4-460F-AD04-7B4C6B8F4B3A}"/>
    <cellStyle name="Accent4 - 20% 3 3" xfId="48700" xr:uid="{AC35186F-E8D2-4AC1-9BB8-3BE3D49800B1}"/>
    <cellStyle name="Accent4 - 20% 4" xfId="910" xr:uid="{5B78F3F5-993B-42C7-AA46-1C40F7B5AA61}"/>
    <cellStyle name="Accent4 - 20% 5" xfId="911" xr:uid="{45D5F09B-E46F-4AF4-8B9F-B6521BD9CBA6}"/>
    <cellStyle name="Accent4 - 20% 6" xfId="912" xr:uid="{CF112EFB-6CEB-4F5E-85DD-31A279E1979B}"/>
    <cellStyle name="Accent4 - 20% 7" xfId="913" xr:uid="{B23305C7-71B6-4D36-AC7B-84260F8B412C}"/>
    <cellStyle name="Accent4 - 20% 8" xfId="914" xr:uid="{A69EC291-BD92-48FE-801A-B94585243B6A}"/>
    <cellStyle name="Accent4 - 20% 9" xfId="915" xr:uid="{378ADCE2-F5C8-4C9F-B4CD-A31919F42A07}"/>
    <cellStyle name="Accent4 - 20%_Margen" xfId="41986" xr:uid="{3B68ACDF-09F7-4A01-8581-6D2819EB7469}"/>
    <cellStyle name="Accent4 - 40%" xfId="916" xr:uid="{928EA717-8950-4760-A86C-99B8E71B9C3A}"/>
    <cellStyle name="Accent4 - 40% 10" xfId="917" xr:uid="{4A9F0E30-891A-4539-9524-8E39756B684A}"/>
    <cellStyle name="Accent4 - 40% 11" xfId="41987" xr:uid="{97EDEA96-E4E0-46D2-8209-D3F30D7EE42A}"/>
    <cellStyle name="Accent4 - 40% 12" xfId="41988" xr:uid="{413748FD-F1C2-4715-BA4D-596FED0F1BF6}"/>
    <cellStyle name="Accent4 - 40% 13" xfId="41989" xr:uid="{F804FDC3-A315-4AA0-BD6D-7F9095E791BB}"/>
    <cellStyle name="Accent4 - 40% 14" xfId="41990" xr:uid="{CA0F655A-19A7-4325-8FB9-CA7F50D9C264}"/>
    <cellStyle name="Accent4 - 40% 2" xfId="918" xr:uid="{74F3920F-B04D-40D1-A767-130024C181BC}"/>
    <cellStyle name="Accent4 - 40% 2 2" xfId="12747" xr:uid="{D12FA24F-F8BD-4A41-92B2-1CB0D94037BF}"/>
    <cellStyle name="Accent4 - 40% 2 3" xfId="48701" xr:uid="{395C0524-0595-42F9-8FB7-0E76B5D320B0}"/>
    <cellStyle name="Accent4 - 40% 3" xfId="919" xr:uid="{E46BB66F-38BE-4380-86B8-11AD466F4F63}"/>
    <cellStyle name="Accent4 - 40% 3 2" xfId="12748" xr:uid="{6F8F0F2B-D930-4291-85AA-AD96D363E673}"/>
    <cellStyle name="Accent4 - 40% 3 3" xfId="48702" xr:uid="{D7A16641-61D3-4ECB-BEA7-5112A5A311FB}"/>
    <cellStyle name="Accent4 - 40% 4" xfId="920" xr:uid="{D89F5E04-1445-4BD5-AEC9-CBFE71BC0EFD}"/>
    <cellStyle name="Accent4 - 40% 5" xfId="921" xr:uid="{A43F2F8F-6780-41B1-92F6-89E2491A5C09}"/>
    <cellStyle name="Accent4 - 40% 6" xfId="922" xr:uid="{497BA637-70B4-4FEB-80BD-1C0346E40F56}"/>
    <cellStyle name="Accent4 - 40% 7" xfId="923" xr:uid="{9F806297-6B8D-4EAC-8F80-827913E9A431}"/>
    <cellStyle name="Accent4 - 40% 8" xfId="924" xr:uid="{99798C29-A87E-4AD7-B266-D8AEB2BDAFA0}"/>
    <cellStyle name="Accent4 - 40% 9" xfId="925" xr:uid="{82F2A441-BC12-4CC6-B6BA-CFB04677B0FF}"/>
    <cellStyle name="Accent4 - 40%_Margen" xfId="41991" xr:uid="{8DCC3EE0-27A8-4F0A-A0E0-644171BC18FA}"/>
    <cellStyle name="Accent4 - 60%" xfId="926" xr:uid="{DD2CABF2-7C86-4957-9F3F-120E18BBDDCB}"/>
    <cellStyle name="Accent4 - 60% 10" xfId="927" xr:uid="{C72FC7BF-6AC4-4AA1-98E1-9FEB282A239A}"/>
    <cellStyle name="Accent4 - 60% 2" xfId="928" xr:uid="{FFF81360-1191-4F28-8FFC-198ACAE828A9}"/>
    <cellStyle name="Accent4 - 60% 2 2" xfId="12749" xr:uid="{2CD3CB84-3179-42F4-B59C-0159A9BBEAAF}"/>
    <cellStyle name="Accent4 - 60% 2 3" xfId="48703" xr:uid="{ED3FDD23-5B39-44E8-92C9-2C80C6134A6E}"/>
    <cellStyle name="Accent4 - 60% 3" xfId="929" xr:uid="{406885AA-51DE-4A1F-96EB-4A1DDA340ADE}"/>
    <cellStyle name="Accent4 - 60% 3 2" xfId="12750" xr:uid="{EDE75281-6B4F-4D44-A7F9-B6C27981AE37}"/>
    <cellStyle name="Accent4 - 60% 3 3" xfId="48704" xr:uid="{921281A1-BD3D-4372-B9CB-976FB60DE6B7}"/>
    <cellStyle name="Accent4 - 60% 4" xfId="930" xr:uid="{84CAB81B-BA94-4014-A963-D929C256EA87}"/>
    <cellStyle name="Accent4 - 60% 5" xfId="931" xr:uid="{EBA52564-B013-4809-8600-229D4009F33C}"/>
    <cellStyle name="Accent4 - 60% 6" xfId="932" xr:uid="{96CB693A-5A2F-4F01-8882-FE7EFAC33A77}"/>
    <cellStyle name="Accent4 - 60% 7" xfId="933" xr:uid="{0AFB211C-9CB2-48BE-981F-513E34B21873}"/>
    <cellStyle name="Accent4 - 60% 8" xfId="934" xr:uid="{B22574DA-9CA7-4B7A-922C-27A5EA73609F}"/>
    <cellStyle name="Accent4 - 60% 9" xfId="935" xr:uid="{1F085B8C-6C15-4D0A-B1C5-37B5A225BAF9}"/>
    <cellStyle name="Accent4 - 60%_Margen" xfId="41992" xr:uid="{DF94F8D3-E61C-4D87-A6D9-D0D7C05FFEB6}"/>
    <cellStyle name="Accent4 10" xfId="12751" xr:uid="{D9BB793F-DA13-47D5-9060-D1FE108928E0}"/>
    <cellStyle name="Accent4 11" xfId="12752" xr:uid="{2B838ECB-B5D1-41F7-AEC6-4BEABEFA7394}"/>
    <cellStyle name="Accent4 12" xfId="12753" xr:uid="{AFE7C8EF-4967-40FE-A51F-840C9626B64D}"/>
    <cellStyle name="Accent4 13" xfId="12754" xr:uid="{A5511D3B-C5BB-4466-9A2C-A010023D2191}"/>
    <cellStyle name="Accent4 14" xfId="12755" xr:uid="{DFC9CD7D-D5D9-41A1-928C-8DDF466DD10D}"/>
    <cellStyle name="Accent4 15" xfId="12756" xr:uid="{ACA0F32A-AFA6-4044-897A-4D789FA00CD1}"/>
    <cellStyle name="Accent4 16" xfId="12757" xr:uid="{BA7E134A-4F7F-4FB8-887D-31EA00FF0047}"/>
    <cellStyle name="Accent4 17" xfId="12758" xr:uid="{E8E82F9B-02E3-49E7-8363-12309C193F47}"/>
    <cellStyle name="Accent4 18" xfId="12759" xr:uid="{D3651002-37DF-4D9A-BF9D-B45BA0A3162C}"/>
    <cellStyle name="Accent4 2" xfId="12760" xr:uid="{07E59617-89FB-4062-A42B-B63937987A45}"/>
    <cellStyle name="Accent4 2 2" xfId="41993" xr:uid="{879E943F-3555-46B9-BF5F-2E850E45641C}"/>
    <cellStyle name="Accent4 2 3" xfId="49625" xr:uid="{C5F14E36-D138-4C29-998B-8EC4963C4D6C}"/>
    <cellStyle name="Accent4 3" xfId="12761" xr:uid="{8BA421D3-7689-4BF1-80AD-6520A1176DD9}"/>
    <cellStyle name="Accent4 3 2" xfId="49626" xr:uid="{D28F25EC-F6EF-4BCE-9EC3-B20DF31636E3}"/>
    <cellStyle name="Accent4 4" xfId="12762" xr:uid="{589880E3-CF02-45FE-9EB1-8148D3E7CF6F}"/>
    <cellStyle name="Accent4 5" xfId="12763" xr:uid="{A0C43AFE-B95D-40E7-BAFC-815B67D0E871}"/>
    <cellStyle name="Accent4 6" xfId="12764" xr:uid="{3F3626B2-7AA0-4A69-9DBF-A2E8D3AE3CFC}"/>
    <cellStyle name="Accent4 7" xfId="12765" xr:uid="{0A5FE6F8-B677-413A-B5D4-51C6E0EB1707}"/>
    <cellStyle name="Accent4 8" xfId="12766" xr:uid="{EDA01F3C-64AA-4356-B576-2CC98B183B1E}"/>
    <cellStyle name="Accent4 9" xfId="12767" xr:uid="{973A702F-E291-445E-BA94-02CD1C1CB563}"/>
    <cellStyle name="Accent4_BALCOM_CON_BCPSUBS" xfId="12768" xr:uid="{15BAE64C-6D64-4DDD-8799-C310C161BA2B}"/>
    <cellStyle name="Accent5" xfId="82" xr:uid="{208E6729-1A9C-47CC-A8EE-610BC1467824}"/>
    <cellStyle name="Accent5 - 20%" xfId="936" xr:uid="{E7F66DE0-5E77-4ABF-A751-396AEEE36FD2}"/>
    <cellStyle name="Accent5 - 20% 10" xfId="937" xr:uid="{83ED1710-C098-480F-BBA1-0A85C826F017}"/>
    <cellStyle name="Accent5 - 20% 11" xfId="41994" xr:uid="{AB5B6342-D86E-4A9C-BF60-54DDA6FB1284}"/>
    <cellStyle name="Accent5 - 20% 12" xfId="41995" xr:uid="{7905158E-B950-45A2-BCB8-BCFCEF46CEAD}"/>
    <cellStyle name="Accent5 - 20% 13" xfId="41996" xr:uid="{E492DD5D-9AF6-43A3-8863-A53991DFE23F}"/>
    <cellStyle name="Accent5 - 20% 14" xfId="41997" xr:uid="{301A6BA4-4D80-4F7C-ADA6-0E027F955E7E}"/>
    <cellStyle name="Accent5 - 20% 2" xfId="938" xr:uid="{11B0C888-1FAC-44D0-A90C-C71C47F17505}"/>
    <cellStyle name="Accent5 - 20% 2 2" xfId="12769" xr:uid="{32D3B4E9-6977-49E5-A337-F55FCA3610CD}"/>
    <cellStyle name="Accent5 - 20% 2 3" xfId="48705" xr:uid="{66385492-B5A5-4962-BF47-A30DD39F760F}"/>
    <cellStyle name="Accent5 - 20% 3" xfId="939" xr:uid="{8C5CC952-9552-456B-88CC-22A2429B27E9}"/>
    <cellStyle name="Accent5 - 20% 3 2" xfId="12770" xr:uid="{D46BD742-9B40-4ACF-8041-243D2725A5E9}"/>
    <cellStyle name="Accent5 - 20% 3 3" xfId="48706" xr:uid="{6A657B8C-FBC9-4BA0-9B56-4810D6FF2D75}"/>
    <cellStyle name="Accent5 - 20% 4" xfId="940" xr:uid="{9668C239-C75C-490C-9AC8-77E55F021F3C}"/>
    <cellStyle name="Accent5 - 20% 5" xfId="941" xr:uid="{043A4E6A-E929-4534-856F-AA169002BCD1}"/>
    <cellStyle name="Accent5 - 20% 6" xfId="942" xr:uid="{E8D37BF8-C8C6-4F34-A7AA-5C772299A760}"/>
    <cellStyle name="Accent5 - 20% 7" xfId="943" xr:uid="{CC10BCE8-7967-4BDA-9357-18C6AD0C77A6}"/>
    <cellStyle name="Accent5 - 20% 8" xfId="944" xr:uid="{7A7E3127-BD4A-4BD9-A24C-2332840541B9}"/>
    <cellStyle name="Accent5 - 20% 9" xfId="945" xr:uid="{D35196E6-1342-41F4-93A6-C35D93F64937}"/>
    <cellStyle name="Accent5 - 20%_Margen" xfId="41998" xr:uid="{DCD64E20-B5F8-4EFA-9162-CBA6A7775804}"/>
    <cellStyle name="Accent5 - 40%" xfId="946" xr:uid="{6C07212C-35FC-4C3F-9D16-A95204E93F11}"/>
    <cellStyle name="Accent5 - 40% 10" xfId="41999" xr:uid="{1D8854C8-BD32-4789-899B-3E26E609D09B}"/>
    <cellStyle name="Accent5 - 40% 11" xfId="42000" xr:uid="{9ED7FA77-C0BC-45B8-93F9-1AE405919656}"/>
    <cellStyle name="Accent5 - 40% 12" xfId="42001" xr:uid="{D1101417-EBE4-4D94-A60B-E879E4CDC528}"/>
    <cellStyle name="Accent5 - 40% 13" xfId="42002" xr:uid="{894F24E3-2DC0-4FDB-B7E3-CD5D5B6B35AC}"/>
    <cellStyle name="Accent5 - 40% 14" xfId="42003" xr:uid="{9AC26335-CD9D-4044-AD4C-12E6CC62C794}"/>
    <cellStyle name="Accent5 - 40% 2" xfId="12771" xr:uid="{6EF81A93-AAAD-43D9-A5E4-4F22C2FCD4DE}"/>
    <cellStyle name="Accent5 - 40% 3" xfId="42004" xr:uid="{625F1FE5-B901-4E2D-9959-FF04B9DB969D}"/>
    <cellStyle name="Accent5 - 40% 4" xfId="42005" xr:uid="{159BE1B6-374B-42C3-BE21-80CB9EE77B63}"/>
    <cellStyle name="Accent5 - 40% 5" xfId="42006" xr:uid="{60160632-525F-4C50-B6E6-57E1D4088036}"/>
    <cellStyle name="Accent5 - 40% 6" xfId="42007" xr:uid="{98236730-6EDF-4C95-B16D-BD6098DAE0B9}"/>
    <cellStyle name="Accent5 - 40% 7" xfId="42008" xr:uid="{B637117F-B42F-4C46-810B-DCDE494D79F2}"/>
    <cellStyle name="Accent5 - 40% 8" xfId="42009" xr:uid="{EE3569DC-56E3-4FA8-A8D7-9257F2EF7E86}"/>
    <cellStyle name="Accent5 - 40% 9" xfId="42010" xr:uid="{ABFCC4DA-857A-4E16-BC9D-DE079812002D}"/>
    <cellStyle name="Accent5 - 40%_Margen" xfId="42011" xr:uid="{606B0978-08A5-453F-92E1-C6D2B8D18A64}"/>
    <cellStyle name="Accent5 - 60%" xfId="947" xr:uid="{02CB9F0E-5B7B-4CF0-8DA8-656CA11296FC}"/>
    <cellStyle name="Accent5 - 60% 10" xfId="948" xr:uid="{25996528-4BB8-4B7D-A1AC-9659A9395180}"/>
    <cellStyle name="Accent5 - 60% 2" xfId="949" xr:uid="{84D0C2BD-7D55-4C45-BC20-C2A916587D0B}"/>
    <cellStyle name="Accent5 - 60% 2 2" xfId="12772" xr:uid="{27977CD7-B4CD-4A28-8AF8-001C9F74C4C5}"/>
    <cellStyle name="Accent5 - 60% 2 3" xfId="48707" xr:uid="{74AF4E4F-C6E9-49B9-B76F-D81FD66CA239}"/>
    <cellStyle name="Accent5 - 60% 3" xfId="950" xr:uid="{29490D3E-EBD0-44AB-A2FB-00F761D9B242}"/>
    <cellStyle name="Accent5 - 60% 3 2" xfId="12773" xr:uid="{5DF0BA1E-61A1-4DA1-969A-A45D52B8749E}"/>
    <cellStyle name="Accent5 - 60% 3 3" xfId="48708" xr:uid="{78E8AB22-6C30-4633-988E-2F246BAB44EA}"/>
    <cellStyle name="Accent5 - 60% 4" xfId="951" xr:uid="{DF32590B-F7C3-464B-8C9E-87A498B686B2}"/>
    <cellStyle name="Accent5 - 60% 5" xfId="952" xr:uid="{CFBD145C-8F4E-4B03-9FCD-84324A229D5E}"/>
    <cellStyle name="Accent5 - 60% 6" xfId="953" xr:uid="{4449E7BB-19FB-4D20-BB6C-70EF8F90FB87}"/>
    <cellStyle name="Accent5 - 60% 7" xfId="954" xr:uid="{B4BA4B0F-5DDD-4049-8158-46FCF76516A4}"/>
    <cellStyle name="Accent5 - 60% 8" xfId="955" xr:uid="{E55864D0-D9A8-4D13-9A9E-C974F49C79B5}"/>
    <cellStyle name="Accent5 - 60% 9" xfId="956" xr:uid="{0A3BA9D2-9376-42D7-88B2-F56F09F7AC56}"/>
    <cellStyle name="Accent5 - 60%_Margen" xfId="42012" xr:uid="{C1DD331B-2C4C-4E39-B969-659774E860B7}"/>
    <cellStyle name="Accent5 10" xfId="12774" xr:uid="{49F8B2AF-1965-463D-859E-1D1FC9565417}"/>
    <cellStyle name="Accent5 11" xfId="12775" xr:uid="{1982DDD8-B8F2-47CB-BE16-FFBFBA926BC8}"/>
    <cellStyle name="Accent5 12" xfId="12776" xr:uid="{ACF51D30-684C-480D-A5E5-196DE084CE26}"/>
    <cellStyle name="Accent5 13" xfId="12777" xr:uid="{FC6A3396-08A9-4595-A514-FCC1019AA60C}"/>
    <cellStyle name="Accent5 14" xfId="12778" xr:uid="{CB560DBA-B656-4FA4-96C7-8C6EA2A9DAFE}"/>
    <cellStyle name="Accent5 15" xfId="12779" xr:uid="{10EE1256-0CEC-4A6C-B070-C2BD2F6E4384}"/>
    <cellStyle name="Accent5 16" xfId="12780" xr:uid="{49028F75-9B37-4B75-8944-D200402F9C6A}"/>
    <cellStyle name="Accent5 17" xfId="12781" xr:uid="{ADDBECBB-6DAB-4D4C-A6F8-B19ECD66B4B7}"/>
    <cellStyle name="Accent5 18" xfId="12782" xr:uid="{8D7972F7-223B-4225-997D-BE002075C7E6}"/>
    <cellStyle name="Accent5 2" xfId="12783" xr:uid="{FF781562-71F2-4D9F-81C8-8847BC8F1FB7}"/>
    <cellStyle name="Accent5 2 2" xfId="49627" xr:uid="{B2DC4CB2-5E8E-4431-983C-7B1DE1E106EF}"/>
    <cellStyle name="Accent5 3" xfId="12784" xr:uid="{A79B196A-F84F-4C20-AF34-B4288D4C24E3}"/>
    <cellStyle name="Accent5 3 2" xfId="49628" xr:uid="{E4768498-C027-4A03-9EA5-B300F3196062}"/>
    <cellStyle name="Accent5 4" xfId="12785" xr:uid="{9DB20A74-10BB-4466-8B51-EA1DFF228774}"/>
    <cellStyle name="Accent5 5" xfId="12786" xr:uid="{42A79ACB-EAE6-4F5E-85CD-C92C17111FBB}"/>
    <cellStyle name="Accent5 6" xfId="12787" xr:uid="{62551390-9768-474F-8E18-4937B3C39EF8}"/>
    <cellStyle name="Accent5 7" xfId="12788" xr:uid="{46932D98-B04D-456C-9B5F-D84081D7A842}"/>
    <cellStyle name="Accent5 8" xfId="12789" xr:uid="{A3482948-0E2A-4825-ACF7-F76758557B8A}"/>
    <cellStyle name="Accent5 9" xfId="12790" xr:uid="{C06E6E5C-D0DD-4DE8-AC12-A7B31432D893}"/>
    <cellStyle name="Accent5_BALCOM_CON_BCPSUBS" xfId="12791" xr:uid="{3926DD23-4D8E-43AB-8A7F-7143D748DE7C}"/>
    <cellStyle name="Accent6" xfId="85" xr:uid="{FBDAA53C-9C46-4D9B-8221-0F05537FCDD0}"/>
    <cellStyle name="Accent6 - 20%" xfId="957" xr:uid="{F0FEDC0B-B4B5-49C2-9618-05373FABBD54}"/>
    <cellStyle name="Accent6 - 20% 10" xfId="42013" xr:uid="{670F9C6C-8A47-438E-8847-AFE64A47EF1A}"/>
    <cellStyle name="Accent6 - 20% 11" xfId="42014" xr:uid="{EF70E069-5404-43B5-B6CE-EBC9D34A5A15}"/>
    <cellStyle name="Accent6 - 20% 12" xfId="42015" xr:uid="{4D4AE0F0-55A4-485D-909C-5F664BC44321}"/>
    <cellStyle name="Accent6 - 20% 13" xfId="42016" xr:uid="{BF8F377A-524F-4F89-8420-949707770490}"/>
    <cellStyle name="Accent6 - 20% 14" xfId="42017" xr:uid="{B2EC6CB3-9C92-48C4-BB30-25AADDE43D98}"/>
    <cellStyle name="Accent6 - 20% 2" xfId="12792" xr:uid="{2E3A0AAA-2338-4214-AD05-9E66FCFB1303}"/>
    <cellStyle name="Accent6 - 20% 3" xfId="42018" xr:uid="{22E111FE-0DC9-4E07-BAE7-D801ABA0D42E}"/>
    <cellStyle name="Accent6 - 20% 4" xfId="42019" xr:uid="{DDD1E037-19CE-4C0E-A690-15CE418AF011}"/>
    <cellStyle name="Accent6 - 20% 5" xfId="42020" xr:uid="{4776C9C9-DE36-41AB-9A17-FB997136DE1A}"/>
    <cellStyle name="Accent6 - 20% 6" xfId="42021" xr:uid="{44D70219-57AE-448E-9799-035A3CB6E870}"/>
    <cellStyle name="Accent6 - 20% 7" xfId="42022" xr:uid="{0EB5B28C-316D-42C7-A843-FA6C304E75A1}"/>
    <cellStyle name="Accent6 - 20% 8" xfId="42023" xr:uid="{7AA046EF-D3E8-4B9B-83D0-AED623E680E3}"/>
    <cellStyle name="Accent6 - 20% 9" xfId="42024" xr:uid="{8D6BD276-6083-4DB8-8B45-9924BD14BB4B}"/>
    <cellStyle name="Accent6 - 20%_Margen" xfId="42025" xr:uid="{7BC6AE07-D79F-48B2-A96A-4668117F4D26}"/>
    <cellStyle name="Accent6 - 40%" xfId="958" xr:uid="{940D86A3-E1E4-4993-BFD2-AA0540D46CCB}"/>
    <cellStyle name="Accent6 - 40% 10" xfId="959" xr:uid="{8763FAF0-3FA8-4071-A58B-CE8C871C7049}"/>
    <cellStyle name="Accent6 - 40% 11" xfId="42026" xr:uid="{E8C242A1-4FC7-4EE6-A24A-D80A72361D3F}"/>
    <cellStyle name="Accent6 - 40% 12" xfId="42027" xr:uid="{2CF23E28-6336-4BB9-8B0D-8952352D5D65}"/>
    <cellStyle name="Accent6 - 40% 13" xfId="42028" xr:uid="{12243629-0044-4910-AE49-FD1DF44926C5}"/>
    <cellStyle name="Accent6 - 40% 14" xfId="42029" xr:uid="{268E4245-E8E3-49C3-A994-F6A6221E0A73}"/>
    <cellStyle name="Accent6 - 40% 2" xfId="960" xr:uid="{93CEDF2D-9A53-4F18-ACD0-5A2B4EDED030}"/>
    <cellStyle name="Accent6 - 40% 2 2" xfId="12793" xr:uid="{A15F5815-2ACA-4158-938C-5968FF206FA7}"/>
    <cellStyle name="Accent6 - 40% 2 3" xfId="48709" xr:uid="{FE349BE2-F8D7-4329-B1DC-3E86AA012A59}"/>
    <cellStyle name="Accent6 - 40% 3" xfId="961" xr:uid="{6C998A5C-D82C-4DE1-95A3-8596378DECAE}"/>
    <cellStyle name="Accent6 - 40% 3 2" xfId="12794" xr:uid="{EE7BDC40-256D-43DE-8775-38AA4DC82613}"/>
    <cellStyle name="Accent6 - 40% 3 3" xfId="48710" xr:uid="{3C7835C5-D359-4FA6-84EA-7D2FD3B44269}"/>
    <cellStyle name="Accent6 - 40% 4" xfId="962" xr:uid="{ABD329A7-04A4-4E0D-8477-9BFC3B2E53F0}"/>
    <cellStyle name="Accent6 - 40% 5" xfId="963" xr:uid="{530F8BED-3ADC-436B-A645-5BD1487E822F}"/>
    <cellStyle name="Accent6 - 40% 6" xfId="964" xr:uid="{258EAC9F-6F9E-4F99-819E-75C3BC610B36}"/>
    <cellStyle name="Accent6 - 40% 7" xfId="965" xr:uid="{53845BC1-445F-4084-BC38-827175F03D31}"/>
    <cellStyle name="Accent6 - 40% 8" xfId="966" xr:uid="{90962337-BF43-463F-88AB-B0F5CF9BC49D}"/>
    <cellStyle name="Accent6 - 40% 9" xfId="967" xr:uid="{B22AB2DC-6173-4FC2-9365-977BAF5EC1FD}"/>
    <cellStyle name="Accent6 - 40%_Margen" xfId="42030" xr:uid="{0F04924E-BF7D-4EB0-A00C-0F9D541C3E43}"/>
    <cellStyle name="Accent6 - 60%" xfId="968" xr:uid="{C567B8BB-1F0A-46C0-8A48-324B3A560641}"/>
    <cellStyle name="Accent6 - 60% 10" xfId="969" xr:uid="{DE0BCDFF-492E-4887-B999-D50BD1E1C076}"/>
    <cellStyle name="Accent6 - 60% 2" xfId="970" xr:uid="{1E3346D3-BE10-45CC-8CC0-5D0230488366}"/>
    <cellStyle name="Accent6 - 60% 2 2" xfId="12795" xr:uid="{7A457EBE-8E6E-4268-8884-9A1D41242E81}"/>
    <cellStyle name="Accent6 - 60% 2 3" xfId="48711" xr:uid="{144F2701-7E0E-4655-BCE0-6CA5782F14F7}"/>
    <cellStyle name="Accent6 - 60% 3" xfId="971" xr:uid="{78924C8C-BD3E-4F4A-B734-B6F019CEC695}"/>
    <cellStyle name="Accent6 - 60% 3 2" xfId="12796" xr:uid="{DBB5F06A-E73D-4621-A1AD-C43A6C2A38F7}"/>
    <cellStyle name="Accent6 - 60% 3 3" xfId="48712" xr:uid="{1C40DD2C-4D1F-46E7-BC76-89A2E60667F1}"/>
    <cellStyle name="Accent6 - 60% 4" xfId="972" xr:uid="{80EFBC77-1E45-4734-A2D5-8BC78DA8432E}"/>
    <cellStyle name="Accent6 - 60% 5" xfId="973" xr:uid="{BA32ECEA-E019-4254-93DE-8AF2359EB371}"/>
    <cellStyle name="Accent6 - 60% 6" xfId="974" xr:uid="{4601B5D2-4CD0-4CFA-B699-B4AC793DAA8B}"/>
    <cellStyle name="Accent6 - 60% 7" xfId="975" xr:uid="{2D6A8CA7-7520-4C18-8C8A-AA65DA7DB77E}"/>
    <cellStyle name="Accent6 - 60% 8" xfId="976" xr:uid="{AD280C6B-5BED-41D5-B0D8-123CD94CC640}"/>
    <cellStyle name="Accent6 - 60% 9" xfId="977" xr:uid="{078D1099-71C6-4CBD-859C-7FBDC6622660}"/>
    <cellStyle name="Accent6 - 60%_Margen" xfId="42031" xr:uid="{0E2BFEE2-E0C0-47AD-B6EA-02E2E8B391C0}"/>
    <cellStyle name="Accent6 10" xfId="12797" xr:uid="{95DE11A8-3D93-485A-A669-0D32149D7C53}"/>
    <cellStyle name="Accent6 11" xfId="12798" xr:uid="{9B82A0D2-499D-49BF-88FD-B884ED8668D9}"/>
    <cellStyle name="Accent6 12" xfId="12799" xr:uid="{80CC35BC-02A8-4EDA-A137-DDBE7140C7B5}"/>
    <cellStyle name="Accent6 13" xfId="12800" xr:uid="{404372C3-4162-44D1-961A-96A278846FF8}"/>
    <cellStyle name="Accent6 14" xfId="12801" xr:uid="{F1DCEAD8-6B9A-497C-BD0C-ED1EAA45514C}"/>
    <cellStyle name="Accent6 15" xfId="12802" xr:uid="{EF0FC695-4EB4-49DC-8636-504F12C786CC}"/>
    <cellStyle name="Accent6 16" xfId="12803" xr:uid="{866E734A-5946-4D5D-A360-D4EA3B2B42F0}"/>
    <cellStyle name="Accent6 17" xfId="12804" xr:uid="{0651793E-D9E1-49C0-941D-F1F17D924562}"/>
    <cellStyle name="Accent6 18" xfId="12805" xr:uid="{202F38F3-C8C9-4A7E-A769-84D0D4E50FC8}"/>
    <cellStyle name="Accent6 2" xfId="12806" xr:uid="{0F85827F-3786-4208-81C5-01076723FF6B}"/>
    <cellStyle name="Accent6 2 2" xfId="42032" xr:uid="{9D2A8888-EB2A-4921-9D72-8DB29BEEC71C}"/>
    <cellStyle name="Accent6 2 3" xfId="49629" xr:uid="{04313935-05B5-489C-9807-D1B0D9D9590B}"/>
    <cellStyle name="Accent6 3" xfId="12807" xr:uid="{085551BE-7556-4950-BB2C-8263CEC5392F}"/>
    <cellStyle name="Accent6 3 2" xfId="49630" xr:uid="{ACC86BC6-262E-433C-AFF6-65FD9D2A5999}"/>
    <cellStyle name="Accent6 4" xfId="12808" xr:uid="{A3D568A9-0E27-4AD6-A4C8-A4EDEAEAABDB}"/>
    <cellStyle name="Accent6 5" xfId="12809" xr:uid="{11DD48D0-414D-47E7-A13D-F11FD873F012}"/>
    <cellStyle name="Accent6 6" xfId="12810" xr:uid="{CA75B324-B627-4677-AEA6-B434395E3928}"/>
    <cellStyle name="Accent6 7" xfId="12811" xr:uid="{3BCA2FDF-6E35-40F6-82BD-11D5474479AB}"/>
    <cellStyle name="Accent6 8" xfId="12812" xr:uid="{F8C1C6B5-CDCE-4592-BA9C-E5310137FFF9}"/>
    <cellStyle name="Accent6 9" xfId="12813" xr:uid="{FE511278-136F-4D63-B6D9-FB783D73F1B9}"/>
    <cellStyle name="Accent6_BALCOM_CON_BCPSUBS" xfId="12814" xr:uid="{4571ED8C-9686-4E9B-8E96-AED6E0D142B0}"/>
    <cellStyle name="Accounting" xfId="12815" xr:uid="{9550345C-8DC0-435C-B19A-664C1B41480B}"/>
    <cellStyle name="Acctg" xfId="12816" xr:uid="{3F3844BF-9C80-4D64-BFDC-D56A295F032E}"/>
    <cellStyle name="Acctg$" xfId="12817" xr:uid="{6901A908-9FD5-4892-A690-49F0F3FCD68E}"/>
    <cellStyle name="args.style" xfId="978" xr:uid="{7545B04E-C183-4EC0-AEDE-0CC016C5D36B}"/>
    <cellStyle name="args.style 2" xfId="979" xr:uid="{2D1849FB-F218-4D68-8863-54357AE64756}"/>
    <cellStyle name="args.style 2 2" xfId="48713" xr:uid="{1B9491AE-45B8-4468-A3CB-8664FB4100CF}"/>
    <cellStyle name="args.style_Margen" xfId="42033" xr:uid="{82332270-2948-44A9-8124-217476647E4D}"/>
    <cellStyle name="Array" xfId="12818" xr:uid="{E9BA8833-E69B-4EA7-B7C3-055198C12E6A}"/>
    <cellStyle name="Array Enter" xfId="12819" xr:uid="{2798A879-F964-4E86-B285-B76807AC885E}"/>
    <cellStyle name="Bad" xfId="66" xr:uid="{6C3C0DAE-91A0-49F7-87F5-7DEB1209DA84}"/>
    <cellStyle name="Bad 10" xfId="12820" xr:uid="{0F041142-7123-48AA-AA1C-BF6C121E4A42}"/>
    <cellStyle name="Bad 11" xfId="12821" xr:uid="{831AA01B-CBB2-4D4E-A1F1-026583147060}"/>
    <cellStyle name="Bad 12" xfId="12822" xr:uid="{661A12B9-C558-4A09-B046-CB3E6AFC1F88}"/>
    <cellStyle name="Bad 13" xfId="12823" xr:uid="{FD0DA8FA-BE1B-4C3F-9FB7-FEB7885967C3}"/>
    <cellStyle name="Bad 2" xfId="12824" xr:uid="{87D90333-3AB3-4589-8DE5-17B8E6156E41}"/>
    <cellStyle name="Bad 2 2" xfId="42034" xr:uid="{0713AA8B-5D0D-4A16-8E1C-A1337AD3C9B7}"/>
    <cellStyle name="Bad 2 3" xfId="49632" xr:uid="{44DEDF38-9A38-449E-A014-46BBE48EA70B}"/>
    <cellStyle name="Bad 3" xfId="12825" xr:uid="{D3FE8E07-6107-4368-927C-6FA7333CCF95}"/>
    <cellStyle name="Bad 3 2" xfId="49633" xr:uid="{3E7BB30B-B4B3-4B23-934A-5F15309C0C48}"/>
    <cellStyle name="Bad 4" xfId="12826" xr:uid="{6F9B13C0-870D-424F-BD14-0D132AF18FEB}"/>
    <cellStyle name="Bad 5" xfId="12827" xr:uid="{C47F4179-FEDD-4B9D-8DC3-F2B4F3C74F2C}"/>
    <cellStyle name="Bad 6" xfId="12828" xr:uid="{5916B016-5075-4824-A3C3-783D1BA23B63}"/>
    <cellStyle name="Bad 7" xfId="12829" xr:uid="{130874B7-B166-4A59-84BC-77A2DB70BD48}"/>
    <cellStyle name="Bad 8" xfId="12830" xr:uid="{6BE85AFF-7DBC-463C-8F89-6F403A47648E}"/>
    <cellStyle name="Bad 9" xfId="12831" xr:uid="{54116A89-172E-4B7A-AEAA-74E6EDB2934D}"/>
    <cellStyle name="Bad_Margen" xfId="42035" xr:uid="{3D28CB77-1400-4B6C-B301-782947D7A7A6}"/>
    <cellStyle name="blank" xfId="12832" xr:uid="{F9D76CE6-768E-4BB2-BB89-2B592CE51B0D}"/>
    <cellStyle name="Body" xfId="980" xr:uid="{095F3F8B-602B-44E9-AA53-2FFB9C34268B}"/>
    <cellStyle name="Bold/Border" xfId="12833" xr:uid="{5893FE90-84D9-4F42-BEBF-35CE59720131}"/>
    <cellStyle name="Bold/Border 2" xfId="48714" xr:uid="{A95AA649-C37B-4EA2-93F7-BDBB74D78DA8}"/>
    <cellStyle name="Border" xfId="12834" xr:uid="{8D9375DD-742C-44A1-9CBE-DB6A2854C513}"/>
    <cellStyle name="bordi" xfId="12835" xr:uid="{BCE8053A-DC41-4E03-8EAB-37EA5E072F4A}"/>
    <cellStyle name="Bottom Edge" xfId="12836" xr:uid="{2EB54A29-D9F1-40F5-BDB5-EC22E3A85AD7}"/>
    <cellStyle name="Buena 10" xfId="981" xr:uid="{1FAF9BF8-DD2E-462F-9259-896472BF1F72}"/>
    <cellStyle name="Buena 11" xfId="982" xr:uid="{37C03026-DAC1-4780-B8FD-4481D970A208}"/>
    <cellStyle name="Buena 2" xfId="983" xr:uid="{4D798302-B83D-4E69-A5B1-BA0A8635D1D8}"/>
    <cellStyle name="Buena 2 2" xfId="984" xr:uid="{C6DB34F1-0636-4D77-9586-0425EFF440BB}"/>
    <cellStyle name="Buena 2 2 2" xfId="48716" xr:uid="{6CA616BF-ED16-48CA-A3EE-53E67CF37BA8}"/>
    <cellStyle name="Buena 2 3" xfId="12837" xr:uid="{9CAA2E96-9505-4F1E-8A0C-EAE995F2B0B1}"/>
    <cellStyle name="Buena 2 4" xfId="12838" xr:uid="{C1CF0FDA-8671-4065-BBA0-FE6C524FDC3C}"/>
    <cellStyle name="Buena 2 5" xfId="12839" xr:uid="{6817286E-4979-4E20-B3B7-68B3CCFCE193}"/>
    <cellStyle name="Buena 2 6" xfId="48715" xr:uid="{E421C25E-CE87-48A8-8DD1-E4CE9B11D244}"/>
    <cellStyle name="Buena 2_Margen" xfId="42036" xr:uid="{E56DB177-1771-4052-AE1C-2C4B266937B8}"/>
    <cellStyle name="Buena 3" xfId="985" xr:uid="{E45149DB-B9A5-4568-8740-849D10D4FFFF}"/>
    <cellStyle name="Buena 3 2" xfId="986" xr:uid="{5EC9D5BA-347D-4C84-A978-3528CFA99A29}"/>
    <cellStyle name="Buena 3 2 2" xfId="42037" xr:uid="{C3E3F7F5-64AC-45A1-9049-596EF18BEF95}"/>
    <cellStyle name="Buena 3 2 3" xfId="42038" xr:uid="{4C331A62-1CFE-41BD-A3A3-7574042BA7BC}"/>
    <cellStyle name="Buena 3 2 4" xfId="42039" xr:uid="{EAC48231-7860-4D31-8744-7FE72BC6604E}"/>
    <cellStyle name="Buena 3 2 5" xfId="48718" xr:uid="{1CC945EF-6F93-4BB2-9CB7-4376EF672531}"/>
    <cellStyle name="Buena 3 3" xfId="12840" xr:uid="{E204EAFE-2178-4826-A3B7-2DE762B22341}"/>
    <cellStyle name="Buena 3 3 2" xfId="51750" xr:uid="{AF214830-BBCC-4BB9-B5B7-DE16C4042C07}"/>
    <cellStyle name="Buena 3 4" xfId="48717" xr:uid="{41CD6B3D-935F-4965-821B-5080E06252B5}"/>
    <cellStyle name="Buena 3_Margen" xfId="42040" xr:uid="{4FBE89FF-C642-47E6-9C1F-F6C65CB18CF8}"/>
    <cellStyle name="Buena 4" xfId="987" xr:uid="{B48312F7-B032-4A47-A6A4-891BC7878A89}"/>
    <cellStyle name="Buena 4 2" xfId="988" xr:uid="{14D13614-BEC2-43CA-862F-60BDDC877BFB}"/>
    <cellStyle name="Buena 4 2 2" xfId="50480" xr:uid="{9D1AC4B6-29FE-47E1-BC0B-B2939EE9A0B9}"/>
    <cellStyle name="Buena 4 3" xfId="42041" xr:uid="{A75F92F5-05E2-4B32-AB4E-DEE02A3B4174}"/>
    <cellStyle name="Buena 4 4" xfId="48719" xr:uid="{BC1EDADC-84BC-48C6-98FB-A3AD3530EDEF}"/>
    <cellStyle name="Buena 4 5" xfId="49635" xr:uid="{483907E6-84D5-4168-8A1E-E135443ADA4B}"/>
    <cellStyle name="Buena 5" xfId="989" xr:uid="{0A966876-2F7E-4563-A22D-D32B9B67240C}"/>
    <cellStyle name="Buena 5 2" xfId="990" xr:uid="{1650A6DF-8D47-4B94-9F51-9C7589DE518B}"/>
    <cellStyle name="Buena 6" xfId="991" xr:uid="{5EC12C6A-9C6E-40DC-87B8-717EEA582735}"/>
    <cellStyle name="Buena 7" xfId="992" xr:uid="{27A118EE-E12E-48DC-97E0-402AC7B06339}"/>
    <cellStyle name="Buena 8" xfId="993" xr:uid="{86C079EC-4C33-45C4-B7B6-78B93E49E8D7}"/>
    <cellStyle name="Buena 9" xfId="994" xr:uid="{EF58E075-A3F5-4B6E-B658-98AFC3298C23}"/>
    <cellStyle name="Bueno 2" xfId="1385" xr:uid="{2D8FBB60-094B-42DE-88CD-2EC77FF7113F}"/>
    <cellStyle name="Bullet" xfId="12841" xr:uid="{2BF2F2DE-69B3-45B8-8139-88B8144D9738}"/>
    <cellStyle name="C00A" xfId="12842" xr:uid="{B65140DB-6BB9-4FCF-B4F9-9C23BA08A44C}"/>
    <cellStyle name="C00B" xfId="12843" xr:uid="{D48743C6-8787-47B3-95DF-7E751CE838AE}"/>
    <cellStyle name="C00L" xfId="12844" xr:uid="{131D2490-885E-4FA6-9F4C-D56D21FE2DA5}"/>
    <cellStyle name="C00L 2" xfId="12845" xr:uid="{819A6F36-E2A8-4DCA-8E53-52A9206ACEAC}"/>
    <cellStyle name="C00L_Margen" xfId="42042" xr:uid="{CA5FE452-A0E4-4E99-9F62-5F5384107E5D}"/>
    <cellStyle name="C01A" xfId="12846" xr:uid="{76CF2A10-B548-4235-8D3E-EFF9F57EF9FF}"/>
    <cellStyle name="C01B" xfId="12847" xr:uid="{7EDA0F41-186D-4BFD-8182-CD95430977C2}"/>
    <cellStyle name="C01B 2" xfId="12848" xr:uid="{5BE2F8A0-7BFB-4519-8160-7E2151E344DC}"/>
    <cellStyle name="C01B_Margen" xfId="42043" xr:uid="{07280C2E-0451-4D0A-B774-4188C79F68D2}"/>
    <cellStyle name="C01H" xfId="12849" xr:uid="{82824F75-2A98-4FCC-8DDF-79AB7BE13327}"/>
    <cellStyle name="C01H 2" xfId="12850" xr:uid="{A7C55FC6-5A9A-4F41-94F0-49E689B1CA04}"/>
    <cellStyle name="C01H_Margen" xfId="42044" xr:uid="{55C9EDF5-322B-46E6-9309-BF8D1805CAB9}"/>
    <cellStyle name="C01L" xfId="12851" xr:uid="{A654D443-3DE9-406F-A04A-6170D8C6FA15}"/>
    <cellStyle name="C01L 2" xfId="12852" xr:uid="{B5C27CED-D73C-40CC-8714-E51D557A364B}"/>
    <cellStyle name="C01L_Margen" xfId="42045" xr:uid="{8ED786AB-D4BC-4AD9-81C0-62CB2C0F4F83}"/>
    <cellStyle name="C02A" xfId="12853" xr:uid="{2B1A8932-1ADE-40E9-93FD-ED64E878A259}"/>
    <cellStyle name="C02A 2" xfId="12854" xr:uid="{826F3176-EF0E-461D-8E87-1D21BB659783}"/>
    <cellStyle name="C02A 2 2" xfId="12855" xr:uid="{71E24924-4F1F-4B75-88F0-26A503989356}"/>
    <cellStyle name="C02A 2 3" xfId="12856" xr:uid="{4ADD147F-4A01-419A-9A88-BF10A81015D2}"/>
    <cellStyle name="C02A 2 4" xfId="12857" xr:uid="{16663306-77FD-4EF3-A0C6-368C59473647}"/>
    <cellStyle name="C02A 2 5" xfId="12858" xr:uid="{1B27F1B8-A7D7-4E20-8F2E-3DB18EE1F314}"/>
    <cellStyle name="C02A 2 6" xfId="12859" xr:uid="{3F99A706-8BBA-4544-9316-42C4DC873023}"/>
    <cellStyle name="C02A 2 7" xfId="12860" xr:uid="{B4417A47-DB9B-40AA-B738-9442A18876E3}"/>
    <cellStyle name="C02A 2 8" xfId="12861" xr:uid="{F3BF61D5-B1DE-436E-B01B-A7DC812BBA1E}"/>
    <cellStyle name="C02A 2_Margen" xfId="42046" xr:uid="{D8C00B38-75EE-45ED-AA85-A53304DEC1C1}"/>
    <cellStyle name="C02A 3" xfId="12862" xr:uid="{798BA1EA-C935-47EE-BB1D-84FB6EDEC0F9}"/>
    <cellStyle name="C02A 4" xfId="12863" xr:uid="{37FEF11E-15CF-494B-911E-3D28EC533F28}"/>
    <cellStyle name="C02A 5" xfId="12864" xr:uid="{DFBFA946-C1C8-4AE1-B624-AF67E4236CD8}"/>
    <cellStyle name="C02A 6" xfId="12865" xr:uid="{A9A59358-0C72-49EB-AA62-A4AEBF6CCDF9}"/>
    <cellStyle name="C02A 7" xfId="12866" xr:uid="{91AB797A-25A5-4B17-A120-70AEA1C794F5}"/>
    <cellStyle name="C02A 8" xfId="12867" xr:uid="{F18CE349-896B-4F30-BB01-AD3A18CBC379}"/>
    <cellStyle name="C02A 9" xfId="12868" xr:uid="{9F4882F9-BBAE-4CE8-81B5-90BE5B0FCE5F}"/>
    <cellStyle name="C02A_Margen" xfId="42047" xr:uid="{37195AC5-10E4-418A-BE5A-07A6EA58815C}"/>
    <cellStyle name="C02B" xfId="12869" xr:uid="{01F86BBB-A5C2-4D0E-95C2-9A1866CD2BA1}"/>
    <cellStyle name="C02B 2" xfId="12870" xr:uid="{31DA619C-844F-4AAD-AB8E-CD473E6D143B}"/>
    <cellStyle name="C02B_Margen" xfId="42048" xr:uid="{BC6ABD5E-4984-45AF-9B5D-0ABD9BF039F3}"/>
    <cellStyle name="C02H" xfId="12871" xr:uid="{FD89AE18-0CC7-422F-8D62-31DA22F2E151}"/>
    <cellStyle name="C02H 2" xfId="12872" xr:uid="{DBA11ABA-63A1-4354-A2C0-6A694240ABFE}"/>
    <cellStyle name="C02H_Margen" xfId="42049" xr:uid="{20282CBB-83C1-4492-BFCF-7F082ACCE16C}"/>
    <cellStyle name="C02L" xfId="12873" xr:uid="{8472555A-D9AB-4722-A1C3-0E59C657D666}"/>
    <cellStyle name="C02L 2" xfId="12874" xr:uid="{CBF87DD5-9C7E-49F2-BF9D-91E978637F81}"/>
    <cellStyle name="C02L_Margen" xfId="42050" xr:uid="{01D0F382-86EB-4C69-A92C-B772C0B1FE84}"/>
    <cellStyle name="C03A" xfId="12875" xr:uid="{981D4EA5-B719-4227-839A-D2E001392368}"/>
    <cellStyle name="C03B" xfId="12876" xr:uid="{7A84D36B-7F33-4083-B501-7AE81C361706}"/>
    <cellStyle name="C03B 2" xfId="12877" xr:uid="{86207892-3A32-4D3D-A3C7-E9E419B7982F}"/>
    <cellStyle name="C03B_Margen" xfId="42051" xr:uid="{4E8BBB3E-9828-4BC1-A6B5-BA9941A640B0}"/>
    <cellStyle name="C03H" xfId="12878" xr:uid="{344AEE10-1549-4993-80F1-E7271F25E549}"/>
    <cellStyle name="C03H 2" xfId="12879" xr:uid="{4A307427-961B-452B-944C-75B68F6F4ED3}"/>
    <cellStyle name="C03H_Margen" xfId="42052" xr:uid="{D0C7BBAC-7CC3-4BDC-8850-B87F7A12A54D}"/>
    <cellStyle name="C03L" xfId="12880" xr:uid="{DC98E566-73DA-43CD-B5E7-2C44BF079780}"/>
    <cellStyle name="C03L 2" xfId="12881" xr:uid="{94C7F0DE-51A0-4613-82FB-138574E5C7D4}"/>
    <cellStyle name="C03L_Margen" xfId="42053" xr:uid="{A31E11C0-E805-4EFB-915C-B58839C8AFCA}"/>
    <cellStyle name="C04A" xfId="12882" xr:uid="{C4B277EA-BA32-48EA-84C0-D0974B92C4FE}"/>
    <cellStyle name="C04B" xfId="12883" xr:uid="{F27C1403-9DBE-4859-B912-D7A0209D6E5A}"/>
    <cellStyle name="C04B 2" xfId="12884" xr:uid="{A5716F1C-DC68-4DDA-AE2F-763AC85CE8CE}"/>
    <cellStyle name="C04B_Margen" xfId="42054" xr:uid="{CC3ECCA9-1476-4225-B980-0A577B344611}"/>
    <cellStyle name="C04H" xfId="12885" xr:uid="{5170B08E-C3CA-4057-990F-D27C0E54BB01}"/>
    <cellStyle name="C04H 2" xfId="12886" xr:uid="{23BCD80E-E1E1-4035-9CA6-E16309AE8871}"/>
    <cellStyle name="C04H_Margen" xfId="42055" xr:uid="{F99FD406-D9AF-4EE5-81DC-94FDA147024C}"/>
    <cellStyle name="C04L" xfId="12887" xr:uid="{ECEB9CB6-A4F2-4A54-BB0E-E0E1FBF98F72}"/>
    <cellStyle name="C04L 2" xfId="12888" xr:uid="{950F7FD7-E580-4274-A8A2-C50BE251553A}"/>
    <cellStyle name="C04L_Margen" xfId="42056" xr:uid="{84943407-2FE5-4F8F-A7B1-6E1B39353A7F}"/>
    <cellStyle name="C05A" xfId="12889" xr:uid="{FF6FA5FC-02AE-445B-8EA5-B0403C2F4B3E}"/>
    <cellStyle name="C05B" xfId="12890" xr:uid="{45D9A6F9-D3C0-4AE8-A4FA-543A38D01B7C}"/>
    <cellStyle name="C05B 2" xfId="12891" xr:uid="{D07B2C8B-6AA7-4DCA-A217-066893E19FC7}"/>
    <cellStyle name="C05B_Margen" xfId="42057" xr:uid="{70050B24-6B7A-4DB8-BDBF-BAE886F9FDE8}"/>
    <cellStyle name="C05H" xfId="12892" xr:uid="{08075A49-777E-4BB6-8389-8956C4FBC0A1}"/>
    <cellStyle name="C05H 2" xfId="12893" xr:uid="{BD11EE61-D9FE-4ED0-8842-68FBD395D09A}"/>
    <cellStyle name="C05H_Margen" xfId="42058" xr:uid="{0B0AE073-2870-48DF-B17B-C29B8D909C00}"/>
    <cellStyle name="C05L" xfId="12894" xr:uid="{EEFDC44B-D9D8-4A36-9E58-31FAFF7F4DC1}"/>
    <cellStyle name="C05L 2" xfId="12895" xr:uid="{78ECCE81-0F82-4880-B345-C0994AD66388}"/>
    <cellStyle name="C05L_Margen" xfId="42059" xr:uid="{EA3F8E18-F378-4C0A-BA27-33104A5B966F}"/>
    <cellStyle name="C06A" xfId="12896" xr:uid="{9DB0631F-195C-4E93-96D5-24128990FFCB}"/>
    <cellStyle name="C06B" xfId="12897" xr:uid="{0B548665-D9F3-488E-A017-A750F1701F0C}"/>
    <cellStyle name="C06B 2" xfId="12898" xr:uid="{30ECF2FD-BC8D-4668-A1AB-070F91AFF1E2}"/>
    <cellStyle name="C06B_Margen" xfId="42060" xr:uid="{8CF14CB9-E1F1-4A17-8679-87AC9508B935}"/>
    <cellStyle name="C06H" xfId="12899" xr:uid="{0EB97469-F1AE-4C72-B02C-2398BDC40242}"/>
    <cellStyle name="C06H 2" xfId="12900" xr:uid="{03B09296-F413-4885-882F-EDA233EE2F67}"/>
    <cellStyle name="C06H_Margen" xfId="42061" xr:uid="{52A27B4F-3D77-4A5E-AA23-CA57C476006A}"/>
    <cellStyle name="C06L" xfId="12901" xr:uid="{69CFEFFF-80B8-4165-A477-EB0347BF3D8B}"/>
    <cellStyle name="C06L 2" xfId="12902" xr:uid="{44880F49-A6D8-45A6-9654-BCB07CA871C2}"/>
    <cellStyle name="C06L_Margen" xfId="42062" xr:uid="{0EE9EB54-A678-44F6-80C6-028D77A7777D}"/>
    <cellStyle name="C07A" xfId="12903" xr:uid="{454AE21A-6CC9-4B32-9FC6-017475AC827D}"/>
    <cellStyle name="C07B" xfId="12904" xr:uid="{4AC7B94B-33DC-4F6D-9E88-5B3A56958A6B}"/>
    <cellStyle name="C07B 2" xfId="12905" xr:uid="{5FD0E2D2-4644-441D-9F6F-8F0DB4E07B1C}"/>
    <cellStyle name="C07B_Margen" xfId="42063" xr:uid="{B7E38D39-F391-4BF2-BB63-82051F6B41B5}"/>
    <cellStyle name="C07H" xfId="12906" xr:uid="{9DF5EECB-CB7D-450A-9400-267C7AEB42A2}"/>
    <cellStyle name="C07H 2" xfId="12907" xr:uid="{4AD7E7AD-69E6-4369-9CC3-492EFCE66CA5}"/>
    <cellStyle name="C07H_Margen" xfId="42064" xr:uid="{3D7951B3-60F2-4A78-A53E-38C712941231}"/>
    <cellStyle name="C07L" xfId="12908" xr:uid="{8BEE91DB-0305-44B5-A0D2-65CF1490A0E2}"/>
    <cellStyle name="C07L 2" xfId="12909" xr:uid="{1946A4AA-11CE-4F2B-9BF0-3F8F75860AC8}"/>
    <cellStyle name="C07L_Margen" xfId="42065" xr:uid="{BB079A9D-6316-4148-B36D-28608C1413C2}"/>
    <cellStyle name="Cabecera 1" xfId="12910" xr:uid="{2CD83CB7-0C79-49BF-8DB6-65EB4A15D9FA}"/>
    <cellStyle name="Cabecera 2" xfId="12911" xr:uid="{9E86E3F2-3257-456C-887D-78452700700C}"/>
    <cellStyle name="Calc Currency (0)" xfId="995" xr:uid="{232D531B-E5A9-4F3D-87AD-E7FF44F6C3A3}"/>
    <cellStyle name="Calc Currency (0) 10" xfId="996" xr:uid="{0F98D2C2-5A50-4948-B8E1-34EB4395484F}"/>
    <cellStyle name="Calc Currency (0) 10 2" xfId="48735" xr:uid="{71503649-7C57-4CBF-ACC9-179C6044BD78}"/>
    <cellStyle name="Calc Currency (0) 11" xfId="997" xr:uid="{E1FA7F80-F541-4499-80AE-3B99DA8D42AF}"/>
    <cellStyle name="Calc Currency (0) 11 2" xfId="48736" xr:uid="{E27649D0-BA09-4C82-A1C8-BE1F95614EF6}"/>
    <cellStyle name="Calc Currency (0) 12" xfId="998" xr:uid="{143FBA0C-B9F2-416A-9D20-D62F09A15EEC}"/>
    <cellStyle name="Calc Currency (0) 12 2" xfId="48737" xr:uid="{D79E1BB5-093F-4E38-B0F3-B1E118F1E9E6}"/>
    <cellStyle name="Calc Currency (0) 13" xfId="999" xr:uid="{6C334E76-E038-4AA9-94E3-21420A846B6F}"/>
    <cellStyle name="Calc Currency (0) 13 2" xfId="48738" xr:uid="{D6DDEBFE-D64E-428D-BC87-E5EE6A9866D4}"/>
    <cellStyle name="Calc Currency (0) 14" xfId="1000" xr:uid="{39FF7BB9-244E-4AF5-9513-C3D3025977FB}"/>
    <cellStyle name="Calc Currency (0) 14 2" xfId="48739" xr:uid="{16F8FEEA-7EE6-4721-9019-E44AC7FAC14D}"/>
    <cellStyle name="Calc Currency (0) 15" xfId="1001" xr:uid="{DEF600F8-CE12-44B5-94EC-B8D8B0F6C62A}"/>
    <cellStyle name="Calc Currency (0) 15 2" xfId="48740" xr:uid="{6E9EA9D6-65CB-4352-9136-F96F810E6C56}"/>
    <cellStyle name="Calc Currency (0) 16" xfId="1002" xr:uid="{A6CC9FE5-03A0-4F45-91AB-F11F6F9C48CF}"/>
    <cellStyle name="Calc Currency (0) 16 2" xfId="48741" xr:uid="{0A958FB5-44D5-4650-830F-6556F3B28D94}"/>
    <cellStyle name="Calc Currency (0) 17" xfId="1003" xr:uid="{9E891AB7-AFB0-45F7-A4B4-DC1B069B675F}"/>
    <cellStyle name="Calc Currency (0) 17 2" xfId="48742" xr:uid="{F46B86A0-5620-483B-ABBF-0173F3BEE11C}"/>
    <cellStyle name="Calc Currency (0) 18" xfId="1004" xr:uid="{CF587D56-8FD8-4020-B422-4D8E66AB2783}"/>
    <cellStyle name="Calc Currency (0) 18 2" xfId="48743" xr:uid="{B9FA7C57-0875-42BB-B732-67AE15BD9D22}"/>
    <cellStyle name="Calc Currency (0) 19" xfId="1005" xr:uid="{559EDB0D-997D-4664-828C-BF259E725AAC}"/>
    <cellStyle name="Calc Currency (0) 19 2" xfId="48744" xr:uid="{3904252B-37CB-477D-B9FE-549426CEA918}"/>
    <cellStyle name="Calc Currency (0) 2" xfId="1006" xr:uid="{33018EB1-4054-40CB-AF40-B14D464BFFA4}"/>
    <cellStyle name="Calc Currency (0) 2 2" xfId="42066" xr:uid="{4B402EF1-7E70-4BE5-A2ED-28713AC89D26}"/>
    <cellStyle name="Calc Currency (0) 2 3" xfId="42067" xr:uid="{4CF5106D-FEB0-497E-8F71-1FB0477F7097}"/>
    <cellStyle name="Calc Currency (0) 20" xfId="1007" xr:uid="{F8923640-CBD6-44DE-BB06-0E4B645BC151}"/>
    <cellStyle name="Calc Currency (0) 20 2" xfId="48746" xr:uid="{C53F71E0-815A-447C-A529-E088406E7993}"/>
    <cellStyle name="Calc Currency (0) 21" xfId="1008" xr:uid="{C9E77158-525C-40B7-925F-561D18EFA5AE}"/>
    <cellStyle name="Calc Currency (0) 21 2" xfId="48747" xr:uid="{54B69CCC-B7C6-424F-AC3A-C23989367975}"/>
    <cellStyle name="Calc Currency (0) 22" xfId="1009" xr:uid="{ED249D09-89D2-40D6-B47E-7B41C5E287EE}"/>
    <cellStyle name="Calc Currency (0) 22 2" xfId="48748" xr:uid="{29B8D382-A588-42D4-AA41-A4250415D7EF}"/>
    <cellStyle name="Calc Currency (0) 23" xfId="1010" xr:uid="{11CBBF05-1A6F-4DB0-977D-F3E363B1F73D}"/>
    <cellStyle name="Calc Currency (0) 23 2" xfId="48749" xr:uid="{C31C11EB-E206-4421-ACD7-FD95B58A0F02}"/>
    <cellStyle name="Calc Currency (0) 24" xfId="1011" xr:uid="{1DE15BC7-D5A5-4142-B439-6F6589773B33}"/>
    <cellStyle name="Calc Currency (0) 24 2" xfId="48750" xr:uid="{09A7F74F-0FCB-4401-BF9D-1A22D7A06818}"/>
    <cellStyle name="Calc Currency (0) 25" xfId="1012" xr:uid="{19CE3173-D200-4A23-814F-13DAC60B7A29}"/>
    <cellStyle name="Calc Currency (0) 25 2" xfId="48751" xr:uid="{036D9F85-E57F-4D86-A658-7B9D55176EE4}"/>
    <cellStyle name="Calc Currency (0) 26" xfId="1013" xr:uid="{27B0D4D3-7D6A-4DE3-AD39-FABD1F6AC0CD}"/>
    <cellStyle name="Calc Currency (0) 26 2" xfId="48752" xr:uid="{C4DE41C2-3350-40D9-A8A2-D0A2F9E622E3}"/>
    <cellStyle name="Calc Currency (0) 27" xfId="1014" xr:uid="{B7348998-1791-4E11-B95A-F2E1D8BC01AC}"/>
    <cellStyle name="Calc Currency (0) 27 2" xfId="48753" xr:uid="{BC695EAE-1B4C-434F-ADDB-F9B5C9C35872}"/>
    <cellStyle name="Calc Currency (0) 28" xfId="1015" xr:uid="{E0C746D6-2B03-4F9E-9D1A-83D9A76D52B9}"/>
    <cellStyle name="Calc Currency (0) 28 2" xfId="48754" xr:uid="{9F636202-639D-435B-9E8B-F224AA14B1C2}"/>
    <cellStyle name="Calc Currency (0) 29" xfId="1016" xr:uid="{8E9A6E2E-6BDE-4BBB-82D6-6F2EBF3F8901}"/>
    <cellStyle name="Calc Currency (0) 29 2" xfId="1017" xr:uid="{84321B9A-BD84-4814-8F3D-5A5BC8E6ADD4}"/>
    <cellStyle name="Calc Currency (0) 29 3" xfId="48755" xr:uid="{D1833CBE-445F-4F6E-AE6C-3D9572B0EEF2}"/>
    <cellStyle name="Calc Currency (0) 3" xfId="1018" xr:uid="{304BBD61-0959-4A9A-B39E-98623C16D665}"/>
    <cellStyle name="Calc Currency (0) 3 2" xfId="42068" xr:uid="{52A58ADD-C9FB-452E-8056-A56CE70BD053}"/>
    <cellStyle name="Calc Currency (0) 3 3" xfId="42069" xr:uid="{E2D65A77-A3A0-4E20-8089-57DC03892EA5}"/>
    <cellStyle name="Calc Currency (0) 30" xfId="1019" xr:uid="{65F27C36-F152-4516-8EEF-52C0CCFA8034}"/>
    <cellStyle name="Calc Currency (0) 30 2" xfId="48756" xr:uid="{52189001-714D-4791-8416-6CB584384DFE}"/>
    <cellStyle name="Calc Currency (0) 31" xfId="1020" xr:uid="{46C46E84-3BC6-4A16-865D-AB1D1DF6BF67}"/>
    <cellStyle name="Calc Currency (0) 31 2" xfId="48757" xr:uid="{9CE95485-0C36-4404-A5CC-21BB0CCBC9FA}"/>
    <cellStyle name="Calc Currency (0) 32" xfId="1021" xr:uid="{D218CD42-F2F6-4533-A986-7E970524445C}"/>
    <cellStyle name="Calc Currency (0) 32 2" xfId="48758" xr:uid="{4C890AF3-6CF5-4549-967F-76636A530048}"/>
    <cellStyle name="Calc Currency (0) 33" xfId="1022" xr:uid="{D24C450D-BE8C-4596-A27E-71EA989B9651}"/>
    <cellStyle name="Calc Currency (0) 33 2" xfId="48759" xr:uid="{ADBB3CB7-58E0-4292-AB92-8B77EC31FE05}"/>
    <cellStyle name="Calc Currency (0) 34" xfId="1023" xr:uid="{5E2EB4E1-D64F-4598-A0FD-7A9C7A60E065}"/>
    <cellStyle name="Calc Currency (0) 34 2" xfId="48760" xr:uid="{55A5153B-9E66-4454-90D2-7F44F836EE52}"/>
    <cellStyle name="Calc Currency (0) 35" xfId="1024" xr:uid="{290CFA60-952F-4A0B-9DF0-77DB0CAE34D9}"/>
    <cellStyle name="Calc Currency (0) 35 2" xfId="48761" xr:uid="{E844D54F-38A4-4B0E-88C0-8823FC2FC8E6}"/>
    <cellStyle name="Calc Currency (0) 36" xfId="1025" xr:uid="{D7EB8EE5-AB8C-4AB7-B178-AA801A47D325}"/>
    <cellStyle name="Calc Currency (0) 36 2" xfId="48762" xr:uid="{23703EBE-1F11-4730-8B55-80498B902699}"/>
    <cellStyle name="Calc Currency (0) 37" xfId="1026" xr:uid="{B8ECFF71-9B3A-4CF3-B991-FD02793A2059}"/>
    <cellStyle name="Calc Currency (0) 37 2" xfId="48763" xr:uid="{5C144157-0C2E-4463-B720-3D59F0988E0C}"/>
    <cellStyle name="Calc Currency (0) 38" xfId="1027" xr:uid="{A475487F-DCC7-4826-B28C-1CB923BF5C81}"/>
    <cellStyle name="Calc Currency (0) 39" xfId="1028" xr:uid="{AD344C6E-53DF-47EC-8500-21A4C0FAE595}"/>
    <cellStyle name="Calc Currency (0) 4" xfId="1029" xr:uid="{2525F291-D9B8-4EDD-AAF8-9F130B5F33D5}"/>
    <cellStyle name="Calc Currency (0) 4 2" xfId="42070" xr:uid="{1E9FEC47-386B-4111-ABD0-3297BBE2A1FF}"/>
    <cellStyle name="Calc Currency (0) 4 3" xfId="42071" xr:uid="{3E6E3406-B58C-490B-8A07-254CEFDA9417}"/>
    <cellStyle name="Calc Currency (0) 40" xfId="1030" xr:uid="{3EEC3130-35CC-4F6F-97F9-1CDB74C42D18}"/>
    <cellStyle name="Calc Currency (0) 41" xfId="1031" xr:uid="{E309FE70-212C-4AD4-AE80-6AFF6DB65C7E}"/>
    <cellStyle name="Calc Currency (0) 42" xfId="1032" xr:uid="{2A5752DF-2943-446A-A73E-14D815946211}"/>
    <cellStyle name="Calc Currency (0) 43" xfId="1033" xr:uid="{59FDDDA3-12D6-423C-9553-EB6B22B945B5}"/>
    <cellStyle name="Calc Currency (0) 44" xfId="1034" xr:uid="{FBE1FD11-42B1-4219-A5CE-1789DACE4F6F}"/>
    <cellStyle name="Calc Currency (0) 45" xfId="1035" xr:uid="{AB74ECE2-E71B-4EFC-9629-0C036FB68E02}"/>
    <cellStyle name="Calc Currency (0) 46" xfId="1036" xr:uid="{AC4B3CBF-F8DE-4063-89EC-395C51283765}"/>
    <cellStyle name="Calc Currency (0) 47" xfId="1037" xr:uid="{A21FE4AA-4302-40D9-B3EB-1B243D28B61C}"/>
    <cellStyle name="Calc Currency (0) 48" xfId="1038" xr:uid="{52B1B342-AC87-4B98-AE94-7E201B55C90D}"/>
    <cellStyle name="Calc Currency (0) 49" xfId="1039" xr:uid="{AA6ABF75-DCE3-4BA8-B16A-7AD0BBE13262}"/>
    <cellStyle name="Calc Currency (0) 5" xfId="1040" xr:uid="{AC897399-020C-42CD-9BA3-B3E3AE6323AE}"/>
    <cellStyle name="Calc Currency (0) 5 2" xfId="42072" xr:uid="{7936ADEA-4CAB-4D7C-B8A3-44B83424E06E}"/>
    <cellStyle name="Calc Currency (0) 5 3" xfId="42073" xr:uid="{B0F01F80-4766-4F4F-8968-039B4BA1A2BA}"/>
    <cellStyle name="Calc Currency (0) 50" xfId="1041" xr:uid="{98CFFEFB-6D77-407B-9D6A-E6EC0A79B3DC}"/>
    <cellStyle name="Calc Currency (0) 51" xfId="1042" xr:uid="{01C1EECD-5C1B-4338-9183-67FC7B876B84}"/>
    <cellStyle name="Calc Currency (0) 52" xfId="1043" xr:uid="{8E67A9BC-E10B-4A56-8445-14078F663FFA}"/>
    <cellStyle name="Calc Currency (0) 53" xfId="1044" xr:uid="{CC94892B-A4E8-4DA7-BF4B-499111BA2EDA}"/>
    <cellStyle name="Calc Currency (0) 54" xfId="1045" xr:uid="{28914211-0793-4C81-A26D-35A440E2D44B}"/>
    <cellStyle name="Calc Currency (0) 55" xfId="1046" xr:uid="{B01FCCE3-3119-4663-9577-E472FFAF7F43}"/>
    <cellStyle name="Calc Currency (0) 56" xfId="1047" xr:uid="{6FAB40D0-8817-4B3C-AFBA-886A5F21045E}"/>
    <cellStyle name="Calc Currency (0) 57" xfId="1048" xr:uid="{03A0F012-8FF0-4263-955A-CCB2B4162A5F}"/>
    <cellStyle name="Calc Currency (0) 58" xfId="1049" xr:uid="{79C2E608-600A-4D26-BF2A-109DD3502357}"/>
    <cellStyle name="Calc Currency (0) 6" xfId="1050" xr:uid="{55E6DCF7-7E40-42CF-94DE-01546ACF099F}"/>
    <cellStyle name="Calc Currency (0) 6 2" xfId="48765" xr:uid="{4CFB092D-9F54-4470-8FBF-B51C75B8DEF6}"/>
    <cellStyle name="Calc Currency (0) 7" xfId="1051" xr:uid="{E74AA31D-FF2E-4170-B241-A16919CB31AD}"/>
    <cellStyle name="Calc Currency (0) 7 2" xfId="48766" xr:uid="{4E898F4E-F6D2-49F8-9011-7C0870CF2E4D}"/>
    <cellStyle name="Calc Currency (0) 8" xfId="1052" xr:uid="{5D0DB154-8269-47D8-9AA6-747F0C0E85BF}"/>
    <cellStyle name="Calc Currency (0) 8 2" xfId="48767" xr:uid="{F2BAC2FC-B0FD-48B6-B818-3FC40571449A}"/>
    <cellStyle name="Calc Currency (0) 9" xfId="1053" xr:uid="{C8073177-8266-448C-8992-DBA515C728A1}"/>
    <cellStyle name="Calc Currency (0) 9 2" xfId="48768" xr:uid="{FF8A96C6-5EF4-4AC3-A18D-2D699099F621}"/>
    <cellStyle name="Calculation" xfId="68" xr:uid="{07C118F6-6409-4F30-B2A6-9E7C50DCBBED}"/>
    <cellStyle name="Calculation 10" xfId="12912" xr:uid="{0B4240DF-55CE-48ED-A4EA-2D742C8521BF}"/>
    <cellStyle name="Calculation 11" xfId="12913" xr:uid="{3C620660-34EB-4D61-86E1-938B615B025C}"/>
    <cellStyle name="Calculation 12" xfId="12914" xr:uid="{C3833AD0-95F7-4EF1-8121-EA395A6317D5}"/>
    <cellStyle name="Calculation 13" xfId="12915" xr:uid="{04B2524C-ABE5-4246-8216-687C84E9B594}"/>
    <cellStyle name="Calculation 14" xfId="49476" xr:uid="{425E219D-04F4-43A8-8358-79EAC5710F37}"/>
    <cellStyle name="Calculation 2" xfId="12916" xr:uid="{71BE48A8-D6C4-497B-984C-A78DA96D1CE5}"/>
    <cellStyle name="Calculation 2 2" xfId="12917" xr:uid="{3413642B-BD36-42E5-823B-0FC9A8A9B8DD}"/>
    <cellStyle name="Calculation 2 2 2" xfId="50481" xr:uid="{2819CFFB-449E-4122-91B4-F0AAB473AA42}"/>
    <cellStyle name="Calculation 2 3" xfId="12918" xr:uid="{5D70CA19-855A-4C52-9FBB-FC842007F6F5}"/>
    <cellStyle name="Calculation 2 4" xfId="49637" xr:uid="{CF97AAC9-84F5-4CE1-9D95-CB67A8719BD7}"/>
    <cellStyle name="Calculation 3" xfId="12919" xr:uid="{03330EF0-384C-4E4A-B320-AF361A8F4A15}"/>
    <cellStyle name="Calculation 3 2" xfId="49638" xr:uid="{58BE45A4-4042-467F-A798-98DB00A4C3D6}"/>
    <cellStyle name="Calculation 4" xfId="12920" xr:uid="{68415B8F-516B-4A25-96EE-54FE61E01F4A}"/>
    <cellStyle name="Calculation 5" xfId="12921" xr:uid="{E4B753BB-58BB-43AA-BC29-AD40BF30B140}"/>
    <cellStyle name="Calculation 6" xfId="12922" xr:uid="{F287805B-111A-4AB1-851F-5CBBFE13F929}"/>
    <cellStyle name="Calculation 7" xfId="12923" xr:uid="{04DD26A4-3DB9-4D60-A931-59757064F8B6}"/>
    <cellStyle name="Calculation 8" xfId="12924" xr:uid="{48939313-D666-4B23-9C11-A25673715050}"/>
    <cellStyle name="Calculation 9" xfId="12925" xr:uid="{CA0D7D58-4BB4-4EA3-AF40-D4A544344F77}"/>
    <cellStyle name="Calculation_Margen" xfId="42074" xr:uid="{E9B294F7-413A-4E2D-9524-F1E4A4AD4EE5}"/>
    <cellStyle name="Cálculo 10" xfId="1054" xr:uid="{1A3974EE-23E6-4A4F-A003-CB8B02A9E80C}"/>
    <cellStyle name="Cálculo 10 2" xfId="12926" xr:uid="{4F0F379F-869F-478C-A879-D9D334E6A85A}"/>
    <cellStyle name="Cálculo 10 3" xfId="12927" xr:uid="{CE44E7FC-77FC-4712-B624-FE5E1009F32E}"/>
    <cellStyle name="Cálculo 10 4" xfId="51745" xr:uid="{C06D0609-5065-44DD-AF0E-F2D4BA1D3A06}"/>
    <cellStyle name="Cálculo 11" xfId="1055" xr:uid="{7D8A12C9-513B-4D1F-8FBA-208D1DAD6BFB}"/>
    <cellStyle name="Cálculo 2" xfId="1056" xr:uid="{61495408-B4F8-434C-BD1E-4D9266D15464}"/>
    <cellStyle name="Cálculo 2 2" xfId="1057" xr:uid="{B4CAC804-5E3A-4C1C-9D37-F4532A272234}"/>
    <cellStyle name="Cálculo 2 2 2" xfId="12928" xr:uid="{45D99AED-AE4D-4F90-9213-4C3825CE059D}"/>
    <cellStyle name="Cálculo 2 2 3" xfId="12929" xr:uid="{373D7123-4C1D-4466-A3AC-40F4FC62B29A}"/>
    <cellStyle name="Cálculo 2 2 4" xfId="48771" xr:uid="{BCCBA2A0-88FA-479E-821C-6AF27DF577C4}"/>
    <cellStyle name="Cálculo 2 3" xfId="12930" xr:uid="{12F2DA91-D630-48CD-8CDF-A91B6CD08679}"/>
    <cellStyle name="Cálculo 2 3 2" xfId="12931" xr:uid="{3239E69C-91B6-435C-941E-2EDBD92ED76C}"/>
    <cellStyle name="Cálculo 2 3 3" xfId="12932" xr:uid="{B98EBE38-F6CD-4D99-92D5-7BAFAD985B3B}"/>
    <cellStyle name="Cálculo 2 4" xfId="12933" xr:uid="{B8A92AFA-41DB-452A-A794-A253C3367042}"/>
    <cellStyle name="Cálculo 2 4 2" xfId="12934" xr:uid="{29959EF8-1E07-4774-A0B7-D8EAFA6E7209}"/>
    <cellStyle name="Cálculo 2 5" xfId="12935" xr:uid="{A7E9D79A-89E6-4DD8-9626-77D6F491CBA8}"/>
    <cellStyle name="Cálculo 2 6" xfId="49639" xr:uid="{D7021BB1-D168-4E50-A93D-2DB821840192}"/>
    <cellStyle name="Cálculo 2_Cartera" xfId="12936" xr:uid="{7FDBB442-5432-469C-B3DD-A66A543C4C9F}"/>
    <cellStyle name="Cálculo 3" xfId="1058" xr:uid="{250B2BBF-F525-4A25-84CD-AABEA090A3AC}"/>
    <cellStyle name="Cálculo 3 2" xfId="1059" xr:uid="{73D6E40C-96E4-4A87-9B8C-24B720397FBE}"/>
    <cellStyle name="Cálculo 3 2 2" xfId="42075" xr:uid="{5AD4F049-EEC7-47FD-998B-BB6E8A299AD0}"/>
    <cellStyle name="Cálculo 3 2 3" xfId="42076" xr:uid="{6E709C87-6D66-4E55-9CC4-E685535DCDEF}"/>
    <cellStyle name="Cálculo 3 2 4" xfId="42077" xr:uid="{6A06EB16-6DEF-4F0B-BB24-53FEFAA39D04}"/>
    <cellStyle name="Cálculo 3 2 5" xfId="48773" xr:uid="{479F987B-77C4-4FA3-BF15-E81B1A31C297}"/>
    <cellStyle name="Cálculo 3 3" xfId="12937" xr:uid="{7181712B-9C0E-4A87-998C-D08A1DD0A1D1}"/>
    <cellStyle name="Cálculo 3 3 2" xfId="51744" xr:uid="{6A9E2BA6-81B8-4BD4-A8BF-45EAB296554D}"/>
    <cellStyle name="Cálculo 3 4" xfId="48772" xr:uid="{E01297E6-83AB-4ED4-AAFE-AFC349D9BF3F}"/>
    <cellStyle name="Cálculo 3 5" xfId="49640" xr:uid="{BAC817CC-D6AF-4ED6-BD33-4AD4BAA30F81}"/>
    <cellStyle name="Cálculo 3_Margen" xfId="42078" xr:uid="{D8745984-D701-4CB2-AAD0-3DC8E3AF6025}"/>
    <cellStyle name="Cálculo 4" xfId="1060" xr:uid="{88B2DD8C-AD26-4E75-9EDB-96FB4DEF7127}"/>
    <cellStyle name="Cálculo 4 2" xfId="1061" xr:uid="{539E09F4-3C08-41B9-87A5-C95AF925E572}"/>
    <cellStyle name="Cálculo 4 2 2" xfId="50483" xr:uid="{E9ED8911-E2C9-459A-842E-721417104640}"/>
    <cellStyle name="Cálculo 4 3" xfId="12938" xr:uid="{37EECE7A-BEF5-422D-9791-951F6093FE3C}"/>
    <cellStyle name="Cálculo 4 3 2" xfId="51743" xr:uid="{3EE6E8D6-06B8-4B19-A53C-F7848EFE64C4}"/>
    <cellStyle name="Cálculo 4 4" xfId="49642" xr:uid="{4BDD8876-CC55-4B5A-B7F1-9BDD9516A7EC}"/>
    <cellStyle name="Cálculo 5" xfId="1062" xr:uid="{9451B597-8BE3-4E8E-90C9-B55676D3C04B}"/>
    <cellStyle name="Cálculo 5 2" xfId="1063" xr:uid="{18CDFD84-5439-4D18-9FC6-86F497B2053A}"/>
    <cellStyle name="Cálculo 5 3" xfId="12939" xr:uid="{B3F51330-A3BB-4A33-9F13-D3DEC5154C68}"/>
    <cellStyle name="Cálculo 5 4" xfId="51742" xr:uid="{76CA2813-16BE-48B5-9382-136A9BC70B90}"/>
    <cellStyle name="Cálculo 6" xfId="1064" xr:uid="{A8B1779B-CE44-464C-91B5-003EA1C095FB}"/>
    <cellStyle name="Cálculo 6 2" xfId="12940" xr:uid="{FA3FA4D6-E535-4E2A-AAB1-38F046840B3F}"/>
    <cellStyle name="Cálculo 6 3" xfId="12941" xr:uid="{F528DF98-6339-4954-9AE3-3CD7C992498B}"/>
    <cellStyle name="Cálculo 6 4" xfId="51741" xr:uid="{A70A3207-A03F-48E8-B022-418A7FE623E5}"/>
    <cellStyle name="Cálculo 7" xfId="1065" xr:uid="{BEE116BE-399A-4281-9478-D5B12ED3375B}"/>
    <cellStyle name="Cálculo 7 2" xfId="12942" xr:uid="{01BBEA9A-825F-4C32-B3EE-0CC0C37068D1}"/>
    <cellStyle name="Cálculo 7 3" xfId="12943" xr:uid="{D0E7790F-4BF5-4617-9DA3-FB70F100F90D}"/>
    <cellStyle name="Cálculo 7 4" xfId="51740" xr:uid="{7035CCC0-067F-4F12-9C9B-A5EB3C81BE62}"/>
    <cellStyle name="Cálculo 8" xfId="1066" xr:uid="{5E3FC961-A853-485A-8308-266506C9F2A1}"/>
    <cellStyle name="Cálculo 8 2" xfId="12944" xr:uid="{C83BC88D-3E95-4F39-BC0A-A68F3CBAD3D1}"/>
    <cellStyle name="Cálculo 8 3" xfId="12945" xr:uid="{16645180-DD14-4E88-A379-D2343ABC805E}"/>
    <cellStyle name="Cálculo 8 4" xfId="51739" xr:uid="{5CCB27D6-F8E9-4254-8625-D11D9BD17968}"/>
    <cellStyle name="Cálculo 9" xfId="1067" xr:uid="{E5328055-66AC-4AE0-BE65-27714676240E}"/>
    <cellStyle name="Cálculo 9 2" xfId="12946" xr:uid="{8AED205D-E005-45D3-994E-0AAC6A866B3E}"/>
    <cellStyle name="Cálculo 9 3" xfId="12947" xr:uid="{2354E565-80B9-4E32-9B8B-98B9BECEE706}"/>
    <cellStyle name="Cálculo 9 4" xfId="51738" xr:uid="{954DAA10-D412-4639-96AC-9D145DC5E333}"/>
    <cellStyle name="Cancel" xfId="12948" xr:uid="{9CF93875-47BF-41F7-BFB8-96F09ED9A21C}"/>
    <cellStyle name="Cancel 10" xfId="12949" xr:uid="{EE8BE0FF-C45C-4097-9CFD-A0C4FC9F2C94}"/>
    <cellStyle name="Cancel 11" xfId="12950" xr:uid="{53F4C42D-9F16-4849-B7E7-44C899D2D3D3}"/>
    <cellStyle name="Cancel 12" xfId="12951" xr:uid="{4A3A3134-C1EE-4507-8786-7C401CDB3BEE}"/>
    <cellStyle name="Cancel 13" xfId="12952" xr:uid="{D2EA2CF2-6899-4A91-A0B2-12B78C3CAB7B}"/>
    <cellStyle name="Cancel 14" xfId="12953" xr:uid="{A7533CB1-41DE-4407-9F1B-BE53638C06C7}"/>
    <cellStyle name="Cancel 15" xfId="12954" xr:uid="{8442A6E1-5DC8-44E3-83CE-8AE8F11BD136}"/>
    <cellStyle name="Cancel 16" xfId="12955" xr:uid="{F4E88DAB-F731-4BDC-BB6B-664504C5BD78}"/>
    <cellStyle name="Cancel 16 2" xfId="12956" xr:uid="{FA62ADA5-F594-464E-9F64-A9FEC631FFD5}"/>
    <cellStyle name="Cancel 16 3" xfId="12957" xr:uid="{94A61FD5-671D-4B5C-B8C5-53D6C617899E}"/>
    <cellStyle name="Cancel 16 4" xfId="12958" xr:uid="{BEA33FC6-2F51-4EC4-B5F1-F5B5D865B920}"/>
    <cellStyle name="Cancel 16_Margen" xfId="42079" xr:uid="{6BA2B13B-52EF-474C-B99C-BF7346644FF0}"/>
    <cellStyle name="Cancel 17" xfId="12959" xr:uid="{BBBAFB36-6720-4906-BFA4-31F4E253FEB9}"/>
    <cellStyle name="Cancel 18" xfId="12960" xr:uid="{2E343633-DFAE-4A5E-8AE8-2A30F77C64AF}"/>
    <cellStyle name="Cancel 19" xfId="12961" xr:uid="{7B5CD4B3-EC18-46BA-97B9-181DCE186087}"/>
    <cellStyle name="Cancel 2" xfId="12962" xr:uid="{5BFA6A10-93FB-49C3-A9D5-204200F2081B}"/>
    <cellStyle name="Cancel 2 10" xfId="12963" xr:uid="{8BB3C770-687B-4CC3-86B3-93D7F293C824}"/>
    <cellStyle name="Cancel 2 11" xfId="12964" xr:uid="{7794D518-EA5F-4A07-9F89-9440BCD5EF85}"/>
    <cellStyle name="Cancel 2 12" xfId="12965" xr:uid="{27BCF1A8-244B-4138-916C-19B5C637CCAE}"/>
    <cellStyle name="Cancel 2 13" xfId="12966" xr:uid="{6358B351-3EC4-4353-8CA1-AB7AF2D5ABE4}"/>
    <cellStyle name="Cancel 2 14" xfId="12967" xr:uid="{BCA89060-FE85-4410-AB94-0E17503CF137}"/>
    <cellStyle name="Cancel 2 15" xfId="12968" xr:uid="{18E43B98-C0A5-4BF9-996A-C6C7F95CD8CF}"/>
    <cellStyle name="Cancel 2 16" xfId="12969" xr:uid="{B3C421A1-408A-4846-A19F-1B55D482EC36}"/>
    <cellStyle name="Cancel 2 17" xfId="12970" xr:uid="{7BE7730B-9D89-43A4-9E76-8BE206ED9019}"/>
    <cellStyle name="Cancel 2 18" xfId="12971" xr:uid="{286264D7-B31E-4E0E-B22A-49A82C7051C1}"/>
    <cellStyle name="Cancel 2 19" xfId="12972" xr:uid="{D74400E3-6256-4954-AE12-3C183DA23059}"/>
    <cellStyle name="Cancel 2 2" xfId="12973" xr:uid="{6226FABB-DA52-49A5-AA04-7C60C4E3D589}"/>
    <cellStyle name="Cancel 2 2 10" xfId="12974" xr:uid="{BBCB1368-EB5C-42AA-ACFC-98BE0B204622}"/>
    <cellStyle name="Cancel 2 2 11" xfId="12975" xr:uid="{FBC6D6AE-AAF3-45D4-BD70-7A12CC29598B}"/>
    <cellStyle name="Cancel 2 2 12" xfId="12976" xr:uid="{59656586-3EC3-4F0E-BEB1-D09E249C9C9F}"/>
    <cellStyle name="Cancel 2 2 13" xfId="12977" xr:uid="{2E2AB014-694F-4A1D-9A71-8BA537F8EA05}"/>
    <cellStyle name="Cancel 2 2 14" xfId="12978" xr:uid="{C8C322E0-1557-4959-8061-835493065076}"/>
    <cellStyle name="Cancel 2 2 15" xfId="12979" xr:uid="{3E388F1B-113C-40C8-998A-8683F0748DDB}"/>
    <cellStyle name="Cancel 2 2 16" xfId="12980" xr:uid="{97E4B3D4-8A67-475D-85F9-766E5BA360BA}"/>
    <cellStyle name="Cancel 2 2 17" xfId="12981" xr:uid="{9A218622-8C4F-4859-B2F3-0F35D02EE7AD}"/>
    <cellStyle name="Cancel 2 2 18" xfId="12982" xr:uid="{6D3AEFBB-2CC1-4527-86CE-7F328777B833}"/>
    <cellStyle name="Cancel 2 2 19" xfId="12983" xr:uid="{219AD6E5-C068-4D9E-B55F-61B25FB43B1B}"/>
    <cellStyle name="Cancel 2 2 2" xfId="12984" xr:uid="{092EA19B-BCD7-4A3D-AAE2-D0D2DA6D78E9}"/>
    <cellStyle name="Cancel 2 2 2 2" xfId="12985" xr:uid="{92D89642-0FBD-47A1-90DC-3606A5842DF5}"/>
    <cellStyle name="Cancel 2 2 20" xfId="12986" xr:uid="{07D83782-78C8-4CD8-9A3A-AB698584440E}"/>
    <cellStyle name="Cancel 2 2 21" xfId="12987" xr:uid="{F8F21C57-F920-4C58-A40D-A37676E3C72C}"/>
    <cellStyle name="Cancel 2 2 22" xfId="12988" xr:uid="{95C06B9D-1561-45BA-B8BD-E18E5D3EBE82}"/>
    <cellStyle name="Cancel 2 2 23" xfId="12989" xr:uid="{D5641AC9-FBC9-426A-A749-BFB0EEA4867F}"/>
    <cellStyle name="Cancel 2 2 24" xfId="12990" xr:uid="{38F196F1-A79B-44D1-8171-3CDEFAF7F628}"/>
    <cellStyle name="Cancel 2 2 25" xfId="12991" xr:uid="{AD782330-102B-46E3-B622-8B09425FBDFE}"/>
    <cellStyle name="Cancel 2 2 26" xfId="12992" xr:uid="{A1A48264-521A-46B3-93D3-59322DD34509}"/>
    <cellStyle name="Cancel 2 2 27" xfId="12993" xr:uid="{CBE5DD44-18BB-4589-8EA2-7F3791C079B7}"/>
    <cellStyle name="Cancel 2 2 28" xfId="12994" xr:uid="{B519AFB4-E375-456F-98E1-FBF0E7D6CD3F}"/>
    <cellStyle name="Cancel 2 2 29" xfId="12995" xr:uid="{A706EF77-A79A-4847-BCEF-EF150E412B0B}"/>
    <cellStyle name="Cancel 2 2 3" xfId="12996" xr:uid="{618A5799-6541-418F-99AF-04461C96FD78}"/>
    <cellStyle name="Cancel 2 2 30" xfId="12997" xr:uid="{F6930566-A81F-418A-A193-EFCE4CC465D1}"/>
    <cellStyle name="Cancel 2 2 31" xfId="12998" xr:uid="{E98D14EC-B950-47EA-93A6-36C3587F2ADC}"/>
    <cellStyle name="Cancel 2 2 32" xfId="12999" xr:uid="{3A9324B8-8F61-4BFA-AF06-DCC865132635}"/>
    <cellStyle name="Cancel 2 2 33" xfId="13000" xr:uid="{8F5FBCF2-162B-497D-944C-E08683F77C2F}"/>
    <cellStyle name="Cancel 2 2 4" xfId="13001" xr:uid="{7E217C0F-9095-4AD6-B478-6CCEA35F9E0D}"/>
    <cellStyle name="Cancel 2 2 5" xfId="13002" xr:uid="{78D1CF94-A78F-4E22-9141-3FAE76F8E932}"/>
    <cellStyle name="Cancel 2 2 6" xfId="13003" xr:uid="{42A6B8CA-E28A-47B9-8F85-A8E60C9DD5F9}"/>
    <cellStyle name="Cancel 2 2 7" xfId="13004" xr:uid="{F22C17E0-8B72-4C87-A66E-7ACBCD961925}"/>
    <cellStyle name="Cancel 2 2 8" xfId="13005" xr:uid="{13BB2B57-CE17-454D-9DC7-1EB23799AA1F}"/>
    <cellStyle name="Cancel 2 2 9" xfId="13006" xr:uid="{DC276986-E4EA-4294-925B-DC5A2D22BE7D}"/>
    <cellStyle name="Cancel 2 2_Margen" xfId="42080" xr:uid="{25A5159D-5247-453F-BB41-64BCE75DE191}"/>
    <cellStyle name="Cancel 2 20" xfId="13007" xr:uid="{CD1DD36B-5D28-41E7-B000-1B444B466BE8}"/>
    <cellStyle name="Cancel 2 21" xfId="13008" xr:uid="{D6C07366-8FDD-4709-8F3E-F527242E7EBE}"/>
    <cellStyle name="Cancel 2 22" xfId="13009" xr:uid="{ADBDC3D5-9231-48DF-B35A-AFB45095593D}"/>
    <cellStyle name="Cancel 2 23" xfId="13010" xr:uid="{9801BED7-9BF2-4129-B473-33887760A3E5}"/>
    <cellStyle name="Cancel 2 24" xfId="13011" xr:uid="{186B71DD-7F32-4970-A274-250F311CC89E}"/>
    <cellStyle name="Cancel 2 25" xfId="13012" xr:uid="{574C08D8-4E9B-450C-920F-1C1143058498}"/>
    <cellStyle name="Cancel 2 26" xfId="13013" xr:uid="{F5856D75-F21F-4743-8869-995E629AE5CC}"/>
    <cellStyle name="Cancel 2 27" xfId="13014" xr:uid="{031A9015-0BC3-4774-84F5-85A1DC81EE45}"/>
    <cellStyle name="Cancel 2 28" xfId="13015" xr:uid="{5B28D352-98D6-4F4E-9F98-EF48DE779599}"/>
    <cellStyle name="Cancel 2 29" xfId="13016" xr:uid="{FBCFBDF2-ECB1-4A82-9FC3-F74EBCC27235}"/>
    <cellStyle name="Cancel 2 3" xfId="13017" xr:uid="{DB38373C-3134-44EB-9B32-0A193F2E16F2}"/>
    <cellStyle name="Cancel 2 3 10" xfId="13018" xr:uid="{1CBF8ECC-F934-4D3A-9CEC-7D9D9A1F09D0}"/>
    <cellStyle name="Cancel 2 3 11" xfId="13019" xr:uid="{2E8A7C74-4176-4CD0-AE7B-978B477D496E}"/>
    <cellStyle name="Cancel 2 3 12" xfId="13020" xr:uid="{DF49227D-2008-4470-A036-81E53A873AA0}"/>
    <cellStyle name="Cancel 2 3 13" xfId="13021" xr:uid="{372DED8D-9908-4B47-BFF9-F9A47135D804}"/>
    <cellStyle name="Cancel 2 3 14" xfId="13022" xr:uid="{85253292-1E6E-4C23-BB1C-0C46A138003B}"/>
    <cellStyle name="Cancel 2 3 15" xfId="13023" xr:uid="{81E055D2-5EFF-4314-A13C-0227FA9A0B5B}"/>
    <cellStyle name="Cancel 2 3 16" xfId="13024" xr:uid="{7AA61536-4CDB-4DD6-B77D-012FDF78DD20}"/>
    <cellStyle name="Cancel 2 3 17" xfId="13025" xr:uid="{559066F3-969B-4DD8-9146-D89CEB309D8A}"/>
    <cellStyle name="Cancel 2 3 18" xfId="13026" xr:uid="{8901016D-3B48-4178-B66D-D59CD62103D6}"/>
    <cellStyle name="Cancel 2 3 19" xfId="13027" xr:uid="{F79CF239-B486-471F-8137-58CE5D283986}"/>
    <cellStyle name="Cancel 2 3 2" xfId="13028" xr:uid="{40FB6EE2-D4E3-4D3F-83B8-B35964CDD468}"/>
    <cellStyle name="Cancel 2 3 2 2" xfId="13029" xr:uid="{E1777148-FD9C-414F-85D0-022D699CC62D}"/>
    <cellStyle name="Cancel 2 3 2_Margen" xfId="42081" xr:uid="{5E818402-E772-4360-A60A-C7B48BC4E883}"/>
    <cellStyle name="Cancel 2 3 20" xfId="13030" xr:uid="{F42A2B6F-BD93-42F7-BD47-5980BDFFAC46}"/>
    <cellStyle name="Cancel 2 3 21" xfId="13031" xr:uid="{B4E22DE5-43F2-4C85-888A-8C01306F48E0}"/>
    <cellStyle name="Cancel 2 3 22" xfId="13032" xr:uid="{7FFD73F9-D89E-4E92-B40C-FD375D5723F3}"/>
    <cellStyle name="Cancel 2 3 23" xfId="13033" xr:uid="{C2E16A24-23B7-4FA0-A200-F4B621D94E09}"/>
    <cellStyle name="Cancel 2 3 24" xfId="13034" xr:uid="{59DE266A-691D-4D35-A02B-7BD91F7CCC7F}"/>
    <cellStyle name="Cancel 2 3 25" xfId="13035" xr:uid="{4AA53BE2-46BB-4A40-8320-6C7941D6C26A}"/>
    <cellStyle name="Cancel 2 3 26" xfId="13036" xr:uid="{9B038D13-C4BC-4B07-8B36-02B1F7EE3717}"/>
    <cellStyle name="Cancel 2 3 27" xfId="13037" xr:uid="{6421EE24-84B1-4E93-9301-1C10792F9C4D}"/>
    <cellStyle name="Cancel 2 3 28" xfId="13038" xr:uid="{3B988F19-3B64-41C4-96F7-D5E7138AA479}"/>
    <cellStyle name="Cancel 2 3 29" xfId="13039" xr:uid="{8D6404E2-1A20-40B9-B923-09C1CC7FEBF8}"/>
    <cellStyle name="Cancel 2 3 3" xfId="13040" xr:uid="{C9FED031-1C1D-4D09-9ED8-07CBDF0A5306}"/>
    <cellStyle name="Cancel 2 3 30" xfId="13041" xr:uid="{1C8235AC-0941-42E9-BD60-0A4CE955F116}"/>
    <cellStyle name="Cancel 2 3 31" xfId="13042" xr:uid="{9CEA6A74-1940-4033-BB4F-9B6F93771880}"/>
    <cellStyle name="Cancel 2 3 32" xfId="13043" xr:uid="{1449689F-E070-4D93-A7E1-F3098D7BD27D}"/>
    <cellStyle name="Cancel 2 3 4" xfId="13044" xr:uid="{F5B9C1A1-0D9E-45E4-9B40-80593FA09062}"/>
    <cellStyle name="Cancel 2 3 5" xfId="13045" xr:uid="{99136795-AD55-4226-BB4B-B65930A7DBA8}"/>
    <cellStyle name="Cancel 2 3 6" xfId="13046" xr:uid="{C4A73A69-3D9A-48E0-8AB8-4E3D6A989444}"/>
    <cellStyle name="Cancel 2 3 7" xfId="13047" xr:uid="{0262AFD7-A598-42EC-AA14-5BE74C05B8CC}"/>
    <cellStyle name="Cancel 2 3 8" xfId="13048" xr:uid="{CB109688-8365-42FE-B5D7-6CFF1397D072}"/>
    <cellStyle name="Cancel 2 3 9" xfId="13049" xr:uid="{6B05B2D1-0DC9-441C-B002-33C0DB6B30A7}"/>
    <cellStyle name="Cancel 2 3_Margen" xfId="42082" xr:uid="{446E5C2B-94D5-4D45-A25C-04A598641C3A}"/>
    <cellStyle name="Cancel 2 30" xfId="13050" xr:uid="{433E0B80-BF62-4E63-99DD-81C64B4C678A}"/>
    <cellStyle name="Cancel 2 31" xfId="13051" xr:uid="{A89E38E5-D24B-427A-8F17-D1CA3A5C40BE}"/>
    <cellStyle name="Cancel 2 32" xfId="13052" xr:uid="{362109E3-868F-4808-915B-B52AD386FE19}"/>
    <cellStyle name="Cancel 2 33" xfId="13053" xr:uid="{BC4DFDD4-6F94-4499-97AA-C1727E03DB8E}"/>
    <cellStyle name="Cancel 2 34" xfId="13054" xr:uid="{38F01DA2-3A04-48EE-ACD3-FC715EFC0866}"/>
    <cellStyle name="Cancel 2 35" xfId="13055" xr:uid="{1B8231FD-1DFA-4C1D-A203-4250155EF7ED}"/>
    <cellStyle name="Cancel 2 36" xfId="13056" xr:uid="{385D3CD8-26AD-462C-AAEC-6C7B24840CF5}"/>
    <cellStyle name="Cancel 2 37" xfId="13057" xr:uid="{9B36ACCD-9393-40C4-9982-7B2379F4A2E6}"/>
    <cellStyle name="Cancel 2 38" xfId="13058" xr:uid="{382AC460-5282-4517-A417-C4D8E57D5C00}"/>
    <cellStyle name="Cancel 2 39" xfId="13059" xr:uid="{1050286A-A2CB-442B-A55E-09A9F793FA1A}"/>
    <cellStyle name="Cancel 2 4" xfId="13060" xr:uid="{82B3D4E6-E5C9-4EDE-BB3B-A7F73F94B077}"/>
    <cellStyle name="Cancel 2 4 2" xfId="13061" xr:uid="{A0026ECC-9708-41D1-9079-DE3A9F8E231D}"/>
    <cellStyle name="Cancel 2 4 3" xfId="13062" xr:uid="{FBCEB692-D9AD-4724-8AE5-A31FA2E4CE79}"/>
    <cellStyle name="Cancel 2 4 3 2" xfId="13063" xr:uid="{C7864E43-00C9-4875-A68C-71CF316BFE0E}"/>
    <cellStyle name="Cancel 2 40" xfId="13064" xr:uid="{86AE93C6-E5C7-45CD-8CA4-C9E6751A08D6}"/>
    <cellStyle name="Cancel 2 41" xfId="13065" xr:uid="{B756706B-A995-4985-81EE-433DB4DF7372}"/>
    <cellStyle name="Cancel 2 42" xfId="13066" xr:uid="{ADC5CE24-C4D4-43DD-BE83-3BB4469C5BAF}"/>
    <cellStyle name="Cancel 2 43" xfId="13067" xr:uid="{B1828C79-F270-4E63-807F-2C65863210AF}"/>
    <cellStyle name="Cancel 2 44" xfId="13068" xr:uid="{CF23C73F-CFF1-484B-B6F5-A0E10F2BD0FD}"/>
    <cellStyle name="Cancel 2 45" xfId="13069" xr:uid="{6CF4B2AE-7913-4FD0-80EC-BEB37EA66F53}"/>
    <cellStyle name="Cancel 2 5" xfId="13070" xr:uid="{991BD58E-40EB-4449-81EA-63939B3DC411}"/>
    <cellStyle name="Cancel 2 5 2" xfId="13071" xr:uid="{0EB95453-F1B8-4FA5-B9A5-94209EAA6BF2}"/>
    <cellStyle name="Cancel 2 5 3" xfId="13072" xr:uid="{E50F1896-CC67-4537-806D-BFBB93D4A63B}"/>
    <cellStyle name="Cancel 2 6" xfId="13073" xr:uid="{6E530C84-5972-4453-B9D1-827BB3B2FB38}"/>
    <cellStyle name="Cancel 2 7" xfId="13074" xr:uid="{18E49904-8672-4D5F-B609-54C70FC39395}"/>
    <cellStyle name="Cancel 2 8" xfId="13075" xr:uid="{08831B19-2C42-4819-9E3C-AEFEFE316E3A}"/>
    <cellStyle name="Cancel 2 9" xfId="13076" xr:uid="{9FC32F78-0A0D-48D3-B9DC-B0BB0D9D0B79}"/>
    <cellStyle name="Cancel 2_Margen" xfId="42083" xr:uid="{0F0677B0-53E4-4C7A-A1C3-386F4184ABCC}"/>
    <cellStyle name="Cancel 20" xfId="13077" xr:uid="{2C20DEBB-C93D-4B58-9E03-81772E66FC7F}"/>
    <cellStyle name="Cancel 21" xfId="13078" xr:uid="{ADEB483D-80BE-4691-9155-F9A1781BACE5}"/>
    <cellStyle name="Cancel 22" xfId="13079" xr:uid="{A0DAD1A9-153D-4707-8CBF-0ACE585D610C}"/>
    <cellStyle name="Cancel 23" xfId="13080" xr:uid="{9DC5E17C-E5FE-4669-B08B-ECD9D0B5332C}"/>
    <cellStyle name="Cancel 24" xfId="13081" xr:uid="{3ECEFB87-2FA3-4A79-AD89-F52B8275833D}"/>
    <cellStyle name="Cancel 25" xfId="13082" xr:uid="{370793A7-EC56-46BD-9223-DE80FB4EB0EC}"/>
    <cellStyle name="Cancel 26" xfId="13083" xr:uid="{6D92EAFB-6948-4D1A-B229-71FAC9DD02F1}"/>
    <cellStyle name="Cancel 27" xfId="13084" xr:uid="{D6E0D7C1-56E2-4672-9370-B9E869A5E57D}"/>
    <cellStyle name="Cancel 28" xfId="13085" xr:uid="{2490CDA4-CAE7-4E8A-ACE1-6E8664EDF416}"/>
    <cellStyle name="Cancel 29" xfId="13086" xr:uid="{113F322F-31E1-4D75-A097-E4243D08CCAF}"/>
    <cellStyle name="Cancel 3" xfId="13087" xr:uid="{CCA1BB67-08C3-45AB-ABDA-4DE93C2CE640}"/>
    <cellStyle name="Cancel 3 2" xfId="13088" xr:uid="{4AD3F1D7-C146-45E0-9A99-F625A276AAE6}"/>
    <cellStyle name="Cancel 30" xfId="13089" xr:uid="{3B2A667F-4F67-4B44-B089-1C97729FE35B}"/>
    <cellStyle name="Cancel 31" xfId="13090" xr:uid="{87658772-92F8-43E5-8FD4-2049925A782E}"/>
    <cellStyle name="Cancel 32" xfId="13091" xr:uid="{C8EE4AA2-E721-4722-885F-C938C0096FA3}"/>
    <cellStyle name="Cancel 33" xfId="13092" xr:uid="{0F28592F-AF72-4DAD-AB6E-B5EAD7E78A2D}"/>
    <cellStyle name="Cancel 34" xfId="13093" xr:uid="{74CBFFCB-5DD7-41E5-B2B8-5576AB4C8A91}"/>
    <cellStyle name="Cancel 35" xfId="13094" xr:uid="{909701C6-D231-46A9-BAB9-72B7155E8364}"/>
    <cellStyle name="Cancel 36" xfId="13095" xr:uid="{A6B90BA0-57AD-41F5-9361-D8766CABED52}"/>
    <cellStyle name="Cancel 37" xfId="13096" xr:uid="{42FB1145-E12D-4076-A371-1DD58D759185}"/>
    <cellStyle name="Cancel 38" xfId="13097" xr:uid="{1154EA96-F49C-451F-A669-9F5127E97510}"/>
    <cellStyle name="Cancel 39" xfId="13098" xr:uid="{C21F3700-1F6E-4833-8F23-296F46DF18E2}"/>
    <cellStyle name="Cancel 4" xfId="13099" xr:uid="{03156E5C-6080-4A3F-82D6-41F270C60FC8}"/>
    <cellStyle name="Cancel 4 2" xfId="13100" xr:uid="{1E041CE7-1A4D-40FA-B852-75AA770012F6}"/>
    <cellStyle name="Cancel 4 3" xfId="13101" xr:uid="{BD38DED0-4784-4BFF-B43F-1F87E35591E3}"/>
    <cellStyle name="Cancel 4 4" xfId="13102" xr:uid="{813C3B48-8DC5-4D28-85FF-C2D359D9A20D}"/>
    <cellStyle name="Cancel 4 5" xfId="13103" xr:uid="{B03C7797-6545-4CEA-A04E-5C4AD64676CB}"/>
    <cellStyle name="Cancel 4 6" xfId="13104" xr:uid="{515488C1-C60E-41F4-807F-EF65675517A0}"/>
    <cellStyle name="Cancel 4 7" xfId="13105" xr:uid="{4C27D820-6F65-40CB-B3AD-9EA75E88C97C}"/>
    <cellStyle name="Cancel 4 8" xfId="13106" xr:uid="{21CE52BC-7CC4-4385-8ABE-D9DC1111EA9C}"/>
    <cellStyle name="Cancel 4_Margen" xfId="42084" xr:uid="{0CF7CF2F-ED5F-4AAE-BFD9-37D7E3134B17}"/>
    <cellStyle name="Cancel 40" xfId="13107" xr:uid="{CB65CF48-2507-4C83-9484-E538FB9F9240}"/>
    <cellStyle name="Cancel 41" xfId="13108" xr:uid="{83A21F13-B988-407A-8B0A-69179BBDCA52}"/>
    <cellStyle name="Cancel 42" xfId="13109" xr:uid="{5E7E5C79-ABF4-4C87-B3AF-0F8181E8F3BD}"/>
    <cellStyle name="Cancel 43" xfId="13110" xr:uid="{2C576AE1-1B2E-481C-B68A-B7395FFF7A9B}"/>
    <cellStyle name="Cancel 44" xfId="13111" xr:uid="{D927F711-065A-423D-9134-67C842A1B073}"/>
    <cellStyle name="Cancel 45" xfId="13112" xr:uid="{D9B9C079-654E-4FFC-8D4D-07E3FA9C5084}"/>
    <cellStyle name="Cancel 46" xfId="13113" xr:uid="{27B9095C-4EA5-4293-BD43-C5F3ECDE2B6E}"/>
    <cellStyle name="Cancel 47" xfId="49643" xr:uid="{AD7AA2F8-F00F-4ED9-9FC6-9E58D9B3FB72}"/>
    <cellStyle name="Cancel 48" xfId="50200" xr:uid="{37CC3E63-4325-4096-810D-0D0096C712A2}"/>
    <cellStyle name="Cancel 5" xfId="13114" xr:uid="{5963C22F-C796-46A5-AF27-FA19024BA99A}"/>
    <cellStyle name="Cancel 5 2" xfId="13115" xr:uid="{03652D26-789C-469E-A791-D5A285466888}"/>
    <cellStyle name="Cancel 6" xfId="13116" xr:uid="{5FFF1751-021B-4F24-8CE1-E8734B13EA37}"/>
    <cellStyle name="Cancel 6 2" xfId="13117" xr:uid="{D38D4B68-7D07-4FF5-88C3-69363A3F24C5}"/>
    <cellStyle name="Cancel 7" xfId="13118" xr:uid="{5344EC02-11FA-44B0-AB36-525527EC971E}"/>
    <cellStyle name="Cancel 8" xfId="13119" xr:uid="{A5AE0222-CAC4-4AEB-90A7-44F2063C23E8}"/>
    <cellStyle name="Cancel 9" xfId="13120" xr:uid="{118EEE32-A8BB-4527-A349-79FABF9CC587}"/>
    <cellStyle name="Cancel_05-02-10" xfId="13121" xr:uid="{40F74984-7222-4F6B-B500-5A9B7E0CE454}"/>
    <cellStyle name="Celda de comprobación 10" xfId="1068" xr:uid="{E86FEDDF-9275-4B74-A2B4-280788B499FD}"/>
    <cellStyle name="Celda de comprobación 11" xfId="1069" xr:uid="{36912A50-9669-42F8-9A7E-8B26B971435C}"/>
    <cellStyle name="Celda de comprobación 12" xfId="1096" xr:uid="{7A55EDFF-DE08-49B8-8D99-4E0640C71DDE}"/>
    <cellStyle name="Celda de comprobación 2" xfId="1070" xr:uid="{FE11FA93-B422-4F31-9EFE-DA088980B176}"/>
    <cellStyle name="Celda de comprobación 2 2" xfId="1071" xr:uid="{DB53ED28-302D-4FAF-B0BA-D170F52C8529}"/>
    <cellStyle name="Celda de comprobación 2 2 2" xfId="48776" xr:uid="{210CEE02-38D7-4367-9CB4-55F6D9B3B3FA}"/>
    <cellStyle name="Celda de comprobación 2 3" xfId="13122" xr:uid="{88879F34-6E0C-4A2A-8E07-ADC9FF88F667}"/>
    <cellStyle name="Celda de comprobación 2 4" xfId="13123" xr:uid="{985C2CF3-967F-482E-98CE-D56AF021D9A9}"/>
    <cellStyle name="Celda de comprobación 2 5" xfId="13124" xr:uid="{B0BDC8F4-7A5E-49E1-9580-7901890F79E7}"/>
    <cellStyle name="Celda de comprobación 2 6" xfId="48775" xr:uid="{CB8C5CC9-6D7E-450B-A98C-08A0707246B1}"/>
    <cellStyle name="Celda de comprobación 2_Cartera" xfId="13125" xr:uid="{C3151DB4-586D-4B00-8508-CB10860B80ED}"/>
    <cellStyle name="Celda de comprobación 3" xfId="1072" xr:uid="{DD38E142-5753-43DA-9EEF-9D34D6481EB2}"/>
    <cellStyle name="Celda de comprobación 3 2" xfId="1073" xr:uid="{4C34EC3A-6EBF-4552-AC03-5B56DAC979D1}"/>
    <cellStyle name="Celda de comprobación 3 2 2" xfId="48778" xr:uid="{90D175ED-56AB-4671-8E1E-D324AD497C4E}"/>
    <cellStyle name="Celda de comprobación 3 2 3" xfId="49644" xr:uid="{A6C230AC-72CC-41AE-9C0B-2D0F05C801F0}"/>
    <cellStyle name="Celda de comprobación 3 3" xfId="13126" xr:uid="{E3229BB4-C31D-4480-A5B1-154544A89213}"/>
    <cellStyle name="Celda de comprobación 3 3 2" xfId="51737" xr:uid="{B5FDF5E8-A1E7-4EE7-8B39-D63BEEF110AF}"/>
    <cellStyle name="Celda de comprobación 3 4" xfId="48777" xr:uid="{2BF0E395-48FE-47A8-B8FF-2D7DBB327354}"/>
    <cellStyle name="Celda de comprobación 3_Margen" xfId="42085" xr:uid="{C58FF6CE-3887-4F8E-99BE-EA8C65C99516}"/>
    <cellStyle name="Celda de comprobación 4" xfId="1074" xr:uid="{DA688F9B-9399-4EA8-BA2E-25BA332950A1}"/>
    <cellStyle name="Celda de comprobación 4 2" xfId="1075" xr:uid="{7D232A26-6F51-4BEE-AB77-349EF7562BC3}"/>
    <cellStyle name="Celda de comprobación 4 2 2" xfId="51736" xr:uid="{AE7D8B29-81BE-49B7-A5CC-3F207E2FCE19}"/>
    <cellStyle name="Celda de comprobación 4 3" xfId="48779" xr:uid="{006278F9-C0A0-4B14-9008-852B79696C2E}"/>
    <cellStyle name="Celda de comprobación 4 4" xfId="49645" xr:uid="{CC542C71-26A7-4FB1-8E04-ADBB2981B7F7}"/>
    <cellStyle name="Celda de comprobación 5" xfId="1076" xr:uid="{6FFC7819-C9CD-46E0-9694-E017E6E468D4}"/>
    <cellStyle name="Celda de comprobación 5 2" xfId="1077" xr:uid="{FE6C2790-A091-45F5-BC31-0EA3D2175D1E}"/>
    <cellStyle name="Celda de comprobación 6" xfId="1078" xr:uid="{E103382A-7CAF-40F3-AB88-B0E1677428EC}"/>
    <cellStyle name="Celda de comprobación 7" xfId="1079" xr:uid="{8E2B2613-480C-4B0D-956E-C4ED51C7891D}"/>
    <cellStyle name="Celda de comprobación 8" xfId="1080" xr:uid="{DC7874E5-D9E0-4ADF-A6E5-FFA98039828A}"/>
    <cellStyle name="Celda de comprobación 9" xfId="1081" xr:uid="{8F3442C7-E178-4105-AAD4-E8FF0DF21E4C}"/>
    <cellStyle name="Celda vinculada 10" xfId="1082" xr:uid="{BBAE4FCE-01A2-4126-9E74-FBDA56CF0DE1}"/>
    <cellStyle name="Celda vinculada 11" xfId="1083" xr:uid="{D446BB6D-AF2F-473B-920E-457EE3882BFC}"/>
    <cellStyle name="Celda vinculada 12" xfId="1525" xr:uid="{F48E57BE-44AB-494E-8D0C-C09998D0E641}"/>
    <cellStyle name="Celda vinculada 2" xfId="1084" xr:uid="{58338A07-BD77-4900-A1A7-2C99415D063A}"/>
    <cellStyle name="Celda vinculada 2 2" xfId="1085" xr:uid="{81FCD5E6-9CA7-41E3-91A1-5773B8777FFB}"/>
    <cellStyle name="Celda vinculada 2 2 2" xfId="48781" xr:uid="{C8A54543-2054-417E-9274-853D5FE2262D}"/>
    <cellStyle name="Celda vinculada 2 3" xfId="13127" xr:uid="{403178BF-F94C-44F4-9A99-631CDD857BC1}"/>
    <cellStyle name="Celda vinculada 2 4" xfId="13128" xr:uid="{5AA6EC7D-0C90-4243-8C47-F299ECB1D6F9}"/>
    <cellStyle name="Celda vinculada 2 5" xfId="13129" xr:uid="{D4DC5901-EB65-4173-B410-4B496A197C8C}"/>
    <cellStyle name="Celda vinculada 2 6" xfId="48780" xr:uid="{6B77E803-29DB-455D-9DDA-DAEFCB784DC1}"/>
    <cellStyle name="Celda vinculada 2_Cartera" xfId="13130" xr:uid="{6CCC71C1-59D0-464B-B9F6-254771DB6CB3}"/>
    <cellStyle name="Celda vinculada 3" xfId="1086" xr:uid="{F7D0EE96-30B0-4EC3-A77A-EBC5BE4FBB37}"/>
    <cellStyle name="Celda vinculada 3 2" xfId="1087" xr:uid="{5049ED28-DBD1-4989-A9B3-8D8037C443D9}"/>
    <cellStyle name="Celda vinculada 3 2 2" xfId="42086" xr:uid="{E785AF5F-D5E2-4261-8457-B309E5295538}"/>
    <cellStyle name="Celda vinculada 3 2 3" xfId="42087" xr:uid="{80D213A1-FEF5-438E-A128-086561C7C2C1}"/>
    <cellStyle name="Celda vinculada 3 2 4" xfId="42088" xr:uid="{4A58B117-4E10-4ABB-A978-A8F97ECE8FD0}"/>
    <cellStyle name="Celda vinculada 3 2 5" xfId="48783" xr:uid="{26938F72-F67A-4260-B8CC-7B647474E8B3}"/>
    <cellStyle name="Celda vinculada 3 3" xfId="13131" xr:uid="{0D5EAD7A-D883-4AFB-8EF3-8BD4032B73F7}"/>
    <cellStyle name="Celda vinculada 3 3 2" xfId="51732" xr:uid="{72E45723-EBD6-461B-9E05-5384FD8D2F02}"/>
    <cellStyle name="Celda vinculada 3 4" xfId="48782" xr:uid="{E36AB9D1-8E25-4A9F-96D3-137027DEF670}"/>
    <cellStyle name="Celda vinculada 3_Margen" xfId="42089" xr:uid="{22813E7E-5108-427F-A313-6F1E5BE36BE5}"/>
    <cellStyle name="Celda vinculada 4" xfId="1088" xr:uid="{8C48B7EB-3992-4AD5-850A-E3BB7FEEAAD6}"/>
    <cellStyle name="Celda vinculada 4 2" xfId="1089" xr:uid="{05C15CEA-DF7E-42A6-93FA-D707CC06EA72}"/>
    <cellStyle name="Celda vinculada 4 2 2" xfId="42090" xr:uid="{5E5AF682-0551-491B-A1A0-E2B6D34C4B91}"/>
    <cellStyle name="Celda vinculada 4 3" xfId="42091" xr:uid="{456FD92A-1A36-42D3-A4C6-470EE2645A5F}"/>
    <cellStyle name="Celda vinculada 4 3 2" xfId="42092" xr:uid="{921A76E2-7BEA-41B4-BC49-A8E2C681E658}"/>
    <cellStyle name="Celda vinculada 4 4" xfId="42093" xr:uid="{4C96FB46-24D2-4D84-8C5F-4AB2D815879F}"/>
    <cellStyle name="Celda vinculada 4 5" xfId="42094" xr:uid="{01E62BA6-C1AD-40AF-B5FA-10F85F01C0AF}"/>
    <cellStyle name="Celda vinculada 4 6" xfId="42095" xr:uid="{49C2A317-A51C-42E8-BAF4-BD904E8F3E42}"/>
    <cellStyle name="Celda vinculada 4 7" xfId="48784" xr:uid="{43BB0301-F961-4FF5-8CFE-981EBF4A050C}"/>
    <cellStyle name="Celda vinculada 5" xfId="1090" xr:uid="{AABCA2EF-869C-4A7F-B428-ED6DA14E8473}"/>
    <cellStyle name="Celda vinculada 5 2" xfId="1091" xr:uid="{7B0055D9-88EE-4F93-9B33-941BED8351D8}"/>
    <cellStyle name="Celda vinculada 6" xfId="1092" xr:uid="{E7C56464-DE59-498E-BA8D-CDC9607F5F57}"/>
    <cellStyle name="Celda vinculada 7" xfId="1093" xr:uid="{EF25B860-388D-4D39-ABBC-272D7D36E807}"/>
    <cellStyle name="Celda vinculada 8" xfId="1094" xr:uid="{48F658BA-62EC-43A8-AEDB-3543B5B08E04}"/>
    <cellStyle name="Celda vinculada 9" xfId="1095" xr:uid="{F4532122-2E38-49B8-9E00-9464DAC71C49}"/>
    <cellStyle name="Cents" xfId="13132" xr:uid="{56C4B256-807A-47F7-80A9-94152A3E8233}"/>
    <cellStyle name="Check Cell 2" xfId="13133" xr:uid="{DAB29BE0-3745-41CF-8616-9F365469EE1D}"/>
    <cellStyle name="Check Cell 2 2" xfId="49650" xr:uid="{D2BC9F0C-611A-466E-8D03-498ECAC382B2}"/>
    <cellStyle name="Check Cell 3" xfId="13134" xr:uid="{1E958C8C-BC99-4A6F-8E20-A039DD9E46BB}"/>
    <cellStyle name="Check Cell 3 2" xfId="49651" xr:uid="{CF5F382D-0406-486F-8B39-6DE62D36D95D}"/>
    <cellStyle name="Code" xfId="13135" xr:uid="{7293A0F7-926A-432F-AC9E-A1576939D687}"/>
    <cellStyle name="Code 2" xfId="48785" xr:uid="{169CFA87-1748-4AFD-A9D2-DC8C1C9C19E9}"/>
    <cellStyle name="Code Section" xfId="13136" xr:uid="{E40AE825-B772-4F8F-90AE-0F26B119A373}"/>
    <cellStyle name="Collegamento ipertestuale" xfId="13137" xr:uid="{D8430A54-387F-424F-9B71-778FA0C1BBE5}"/>
    <cellStyle name="Collegamento ipertestuale visitato" xfId="13138" xr:uid="{890DCEE7-F55C-4B00-8A94-47B77362966A}"/>
    <cellStyle name="collegato altro file" xfId="13139" xr:uid="{CD2B7023-8FF8-41D5-8FF1-AAFE2C2778C2}"/>
    <cellStyle name="Collegato altro foglio" xfId="13140" xr:uid="{A294334C-82FE-4660-AB73-C23FF17BD0A5}"/>
    <cellStyle name="ColumnHeading" xfId="13141" xr:uid="{DB9FE333-31E4-4E06-AD39-9B87517FBE33}"/>
    <cellStyle name="Coma0" xfId="13142" xr:uid="{AB908C06-7346-4297-AF40-BCD8960F4F68}"/>
    <cellStyle name="Coma1" xfId="13143" xr:uid="{0D3E2B0B-BF1F-4A13-9B7C-6A0C2049E94E}"/>
    <cellStyle name="Comma" xfId="34" xr:uid="{CC065BED-03AA-6E4D-801F-85EA3C15638D}"/>
    <cellStyle name="Comma 0" xfId="13144" xr:uid="{105D59F4-AF0B-48F4-8010-E6E955F834E8}"/>
    <cellStyle name="Comma 10" xfId="13145" xr:uid="{5595782D-58A3-4610-B116-300D2E9BCE3A}"/>
    <cellStyle name="Comma 10 2" xfId="13146" xr:uid="{E31FC96D-FACD-423B-B6E6-99D65A38D45C}"/>
    <cellStyle name="Comma 11" xfId="53376" xr:uid="{7692DCCB-9B04-4242-B86F-1F5DE0AC30DE}"/>
    <cellStyle name="Comma 12" xfId="53380" xr:uid="{088452DD-682D-4336-A961-877E70B09A7F}"/>
    <cellStyle name="Comma 12 2" xfId="13147" xr:uid="{9D8F51B2-43CF-498E-9A1D-26087532ACA1}"/>
    <cellStyle name="Comma 13" xfId="53388" xr:uid="{86CF7115-A038-4F64-8C0A-8ADF162ABE38}"/>
    <cellStyle name="Comma 14" xfId="13148" xr:uid="{688815C6-03F7-4A44-A936-71DD9AEAC9DC}"/>
    <cellStyle name="Comma 16" xfId="13149" xr:uid="{1BF2E714-4A86-4D11-B834-18E78C7FF24A}"/>
    <cellStyle name="Comma 17" xfId="13150" xr:uid="{D503ECC4-A2F4-4329-AB02-A34F016F2423}"/>
    <cellStyle name="Comma 2" xfId="13151" xr:uid="{ACB4E8D6-6397-46C1-AEFB-E3D9E87BE1F5}"/>
    <cellStyle name="Comma 2 10" xfId="13152" xr:uid="{D7CA2C33-C824-49C0-A7BA-3455E4E3F00A}"/>
    <cellStyle name="Comma 2 11" xfId="13153" xr:uid="{FAE3CB64-045B-4DBD-8C19-52CD15AA05F6}"/>
    <cellStyle name="Comma 2 12" xfId="13154" xr:uid="{6C1892AB-0C24-425A-852D-EBEE9B47B664}"/>
    <cellStyle name="Comma 2 13" xfId="13155" xr:uid="{71E53EB3-AD6C-4E8A-9638-2744EA14E06A}"/>
    <cellStyle name="Comma 2 14" xfId="13156" xr:uid="{30E658B1-361B-4A9E-9609-B6775FE09918}"/>
    <cellStyle name="Comma 2 15" xfId="13157" xr:uid="{7A2B00FF-F5E7-424E-805F-B73997231D28}"/>
    <cellStyle name="Comma 2 16" xfId="13158" xr:uid="{308DA5F0-D0F7-476A-A943-C1A4C9C29472}"/>
    <cellStyle name="Comma 2 17" xfId="13159" xr:uid="{6ED8FEE7-6A75-4EC0-8CEF-1CD8A311019B}"/>
    <cellStyle name="Comma 2 18" xfId="13160" xr:uid="{CEFAA25A-9166-4176-9DED-AF221C3EFBAB}"/>
    <cellStyle name="Comma 2 19" xfId="13161" xr:uid="{9D349FCC-1E8F-468E-881A-70A31394B7B6}"/>
    <cellStyle name="Comma 2 2" xfId="13162" xr:uid="{8F5B4460-B23B-46C2-B679-B1E553DD122A}"/>
    <cellStyle name="Comma 2 2 2" xfId="19" xr:uid="{7E999077-5337-284A-AF07-25BF9BDC9116}"/>
    <cellStyle name="Comma 2 2 2 2" xfId="13163" xr:uid="{60B3498C-D74F-4E17-BBE8-18F029DF825E}"/>
    <cellStyle name="Comma 2 20" xfId="13164" xr:uid="{125565D8-CA43-4F40-BD75-32048B69AF2C}"/>
    <cellStyle name="Comma 2 21" xfId="13165" xr:uid="{6434711A-6DE7-403C-B66D-A32B17C40D52}"/>
    <cellStyle name="Comma 2 22" xfId="13166" xr:uid="{4964B526-8598-4835-9165-CC25CED0C9CB}"/>
    <cellStyle name="Comma 2 23" xfId="13167" xr:uid="{F8CD9CAF-313C-440A-91D6-BE3F16E05536}"/>
    <cellStyle name="Comma 2 24" xfId="13168" xr:uid="{EBCD72EB-6FA9-40D2-9A05-4E965D8079E8}"/>
    <cellStyle name="Comma 2 25" xfId="13169" xr:uid="{84966236-1D0E-4901-8EFA-9C6E58C78EB4}"/>
    <cellStyle name="Comma 2 26" xfId="13170" xr:uid="{62F6146C-0C20-4574-8645-E12E50785BA7}"/>
    <cellStyle name="Comma 2 27" xfId="13171" xr:uid="{243E1D7C-3457-4AE7-B33D-47A07478D781}"/>
    <cellStyle name="Comma 2 28" xfId="13172" xr:uid="{1F6E0BF5-3ACA-4697-9383-444FAD972DF3}"/>
    <cellStyle name="Comma 2 29" xfId="49652" xr:uid="{7320A658-7DED-4C95-ACCC-C967BA9A1F9F}"/>
    <cellStyle name="Comma 2 3" xfId="13173" xr:uid="{2EC8A945-048F-4CA1-BA15-085BD4F12B49}"/>
    <cellStyle name="Comma 2 4" xfId="13174" xr:uid="{92B779E1-BBE6-4CA6-9648-64872E44F290}"/>
    <cellStyle name="Comma 2 5" xfId="13175" xr:uid="{566E7AFC-261A-45CC-B22E-B4ED85929387}"/>
    <cellStyle name="Comma 2 6" xfId="13176" xr:uid="{424BF030-FCD6-4950-A363-CBDF6A91D66A}"/>
    <cellStyle name="Comma 2 7" xfId="13177" xr:uid="{8EE8158E-BD75-4CC8-8FC2-16A5229FF522}"/>
    <cellStyle name="Comma 2 8" xfId="13178" xr:uid="{725CCE8A-7A3A-498D-B8EE-E1EE91EE0EB1}"/>
    <cellStyle name="Comma 2 9" xfId="13179" xr:uid="{852F5998-84AB-41D1-9658-ED05C47850F4}"/>
    <cellStyle name="Comma 21" xfId="13180" xr:uid="{5528B3FA-1566-42E5-9F40-3FBEC4B32774}"/>
    <cellStyle name="Comma 24" xfId="13181" xr:uid="{58161A14-9968-4C82-8D09-4F191D8EE338}"/>
    <cellStyle name="Comma 27" xfId="13182" xr:uid="{4464DE39-AE1A-462C-A2F2-52FE28A1C6A1}"/>
    <cellStyle name="Comma 3" xfId="46" xr:uid="{A5CC34A2-B255-4CF2-ADC7-1BEEAC020EC8}"/>
    <cellStyle name="Comma 3 2" xfId="13183" xr:uid="{9FF9923A-50E1-47B5-B787-2AAECE24CCE2}"/>
    <cellStyle name="Comma 4" xfId="13184" xr:uid="{5B3EC812-BE8B-480C-A01F-D8D27089B471}"/>
    <cellStyle name="Comma 4 2" xfId="13185" xr:uid="{BDC5CE2E-91AE-483C-BB4B-1A86EFA3CA00}"/>
    <cellStyle name="Comma 5" xfId="13186" xr:uid="{45F01AB0-82F5-4426-A755-D398488428AF}"/>
    <cellStyle name="Comma 5 2" xfId="13187" xr:uid="{86B77FF4-87FA-4B0D-BEC7-FCA065D95885}"/>
    <cellStyle name="Comma 6" xfId="13188" xr:uid="{5AD318B4-3E5C-48A8-A2E1-D1037E07266E}"/>
    <cellStyle name="Comma 7" xfId="13189" xr:uid="{2F2F7639-97E9-40EE-9733-2C397A27D7E3}"/>
    <cellStyle name="Comma 7 2" xfId="13190" xr:uid="{55176AA0-3CFA-4F53-86D8-D1D99B7D4C66}"/>
    <cellStyle name="Comma 8" xfId="13191" xr:uid="{CD137718-B428-4834-8656-B722F55A94E3}"/>
    <cellStyle name="Comma 8 2" xfId="13192" xr:uid="{2F75F253-7F5E-4C30-BA7F-5E1EF72B5055}"/>
    <cellStyle name="Comma 9" xfId="13193" xr:uid="{CE1F321E-3959-4FFC-BA00-6BF6EAEB44D8}"/>
    <cellStyle name="Comma 9 2" xfId="13194" xr:uid="{7938BA3E-C3B8-41C8-8993-0C29630AD9A8}"/>
    <cellStyle name="Comma Cents" xfId="13195" xr:uid="{C64A90C7-E7F6-4D6E-98AD-584A500D35D3}"/>
    <cellStyle name="Comma0" xfId="13196" xr:uid="{7E7ECDB1-EAC1-47D7-BC54-FBACDBF16B60}"/>
    <cellStyle name="Comma0 - Estilo3" xfId="13197" xr:uid="{1F8488E9-095E-4F6D-A7E7-9432928E9308}"/>
    <cellStyle name="Comma0 - Modelo1" xfId="13198" xr:uid="{2AA7E700-9EE2-47FD-881E-C4FCAE41C918}"/>
    <cellStyle name="Comma0 - Modelo1 2" xfId="13199" xr:uid="{525640C4-E57A-4BAC-B437-A583796C89EF}"/>
    <cellStyle name="Comma0 - Modelo1_Margen" xfId="42096" xr:uid="{457CED68-967B-4076-ADAA-9F8CDBD9737E}"/>
    <cellStyle name="Comma0 - Style1" xfId="1097" xr:uid="{AE0A6EAF-3391-4C55-9273-E33EBE2276E0}"/>
    <cellStyle name="Comma0 - Style1 2" xfId="1098" xr:uid="{4CEC5E8B-9736-4FBC-ACD0-FEBEA32BDE3B}"/>
    <cellStyle name="Comma0 - Style1 2 2" xfId="48786" xr:uid="{B8425C56-06F2-4F2F-BFCA-485BF96D1537}"/>
    <cellStyle name="Comma0 - Style1_Margen" xfId="42097" xr:uid="{652ED963-3ECC-43A5-9144-87F23319DD9E}"/>
    <cellStyle name="Comma0 - Style2" xfId="1099" xr:uid="{4EF697FD-E763-4B7E-AB22-0C1BDA4CDB3F}"/>
    <cellStyle name="Comma0 - Style2 2" xfId="1100" xr:uid="{A22495F5-7D8C-44A6-9A92-572F15B1474F}"/>
    <cellStyle name="Comma0 - Style2 2 2" xfId="48787" xr:uid="{63D521EF-B427-434A-BE3B-47208CF0ED99}"/>
    <cellStyle name="Comma1 - Estilo1" xfId="13200" xr:uid="{4FBAD9E0-5579-4BFD-81E2-5C4099044014}"/>
    <cellStyle name="Comma1 - Modelo2" xfId="13201" xr:uid="{A9E227B3-6DFB-4949-951C-62172E74D9B3}"/>
    <cellStyle name="Comma1 - Modelo2 2" xfId="13202" xr:uid="{93064E43-B51F-4DE2-86CC-BEC907404154}"/>
    <cellStyle name="Comma1 - Modelo2_Margen" xfId="42098" xr:uid="{5D5ECD18-1766-4E41-9121-F4DD82BC2C8A}"/>
    <cellStyle name="Comma1 - Style1" xfId="1101" xr:uid="{996453C4-3584-4018-9887-CA4F9ABFFCA2}"/>
    <cellStyle name="Comma1 - Style1 2" xfId="1102" xr:uid="{CB371E28-787B-41F2-BD4B-A5F22ABF600E}"/>
    <cellStyle name="Comma1 - Style1 2 2" xfId="48788" xr:uid="{17B7E3C1-3C16-4BF0-8709-9FC9B775785B}"/>
    <cellStyle name="Comma1 - Style2" xfId="1103" xr:uid="{33F44BF7-0CD9-45F7-AD35-46E964E90037}"/>
    <cellStyle name="Comma1 - Style2 2" xfId="1104" xr:uid="{FDE0FD59-109E-4B5D-A70A-083DAA31BA11}"/>
    <cellStyle name="Comma1 - Style2 2 2" xfId="48789" xr:uid="{2BFEF899-15B9-4460-B62E-AA620AEE9FFC}"/>
    <cellStyle name="Comma1 - Style2_Margen" xfId="42099" xr:uid="{C8DBBAB7-7835-495E-8482-1B93C96F9B35}"/>
    <cellStyle name="Copied" xfId="1105" xr:uid="{145DB5C8-AA73-4D15-8C21-9C8FE15C5102}"/>
    <cellStyle name="Copied 2" xfId="1106" xr:uid="{C85BF513-F94C-45C2-8DC5-EB2F255EF451}"/>
    <cellStyle name="Copied 2 2" xfId="1107" xr:uid="{8EBB315F-3164-4C97-96DA-20D4F8B5864D}"/>
    <cellStyle name="Copied 2 3" xfId="48790" xr:uid="{6AB6234E-1127-448E-A7A8-26DF20B41755}"/>
    <cellStyle name="Copied_Margen" xfId="42100" xr:uid="{2FDC0E74-8A14-42D3-8DDD-7B393CE3B4C0}"/>
    <cellStyle name="COST1" xfId="1108" xr:uid="{7D66EB33-7341-4574-9590-6027CEB5D58E}"/>
    <cellStyle name="COST1 2" xfId="1109" xr:uid="{8B2EBBD6-1875-480C-ACB0-6FFB2FF28E2C}"/>
    <cellStyle name="COST1 2 2" xfId="48791" xr:uid="{B1730099-FC86-45DB-AED2-E7C908DB84DC}"/>
    <cellStyle name="COST1_Margen" xfId="42101" xr:uid="{6367B50A-34AE-409C-937F-7512E65A95CC}"/>
    <cellStyle name="CUADRO - Style1" xfId="13203" xr:uid="{9F0259B5-4819-4BE0-8835-9D806F33B912}"/>
    <cellStyle name="CUERPO - Style2" xfId="13204" xr:uid="{C37B3D87-E130-494A-91FB-52FF6608982B}"/>
    <cellStyle name="Currency" xfId="13205" xr:uid="{893435D7-669C-4C9D-91B2-B6C45C3A7879}"/>
    <cellStyle name="Currency [0] U" xfId="13206" xr:uid="{BF57C2FD-84E1-440E-A7D1-41A776CCD576}"/>
    <cellStyle name="Currency [1]" xfId="13207" xr:uid="{9CDBF1D4-7AF5-4A48-A20C-642233D4C7DD}"/>
    <cellStyle name="Currency [2]" xfId="13208" xr:uid="{46EF4689-86FD-48DA-9A12-A6CFAA4568E0}"/>
    <cellStyle name="Currency [2] U" xfId="13209" xr:uid="{AB65E9D3-A5B0-4B43-B53B-F49C4EF5C6BD}"/>
    <cellStyle name="Currency [2]_040805 HLH joint financial model v0.3j" xfId="13210" xr:uid="{DF3ECD67-2955-4445-99CD-CCA2DFF2B552}"/>
    <cellStyle name="Currency 0" xfId="13211" xr:uid="{6969D6A0-989A-4734-A85F-F52EE7FF1828}"/>
    <cellStyle name="Currency 11" xfId="13212" xr:uid="{6F1B2748-6819-4F2D-ABE9-88AA109A0A64}"/>
    <cellStyle name="Currency 2" xfId="13213" xr:uid="{AF931C53-10F9-451E-B0DB-4B20ED8103C0}"/>
    <cellStyle name="Currency 2 2" xfId="13214" xr:uid="{AAAEF7AA-A639-470D-B30B-A0D2F27184C1}"/>
    <cellStyle name="Currency 2 3" xfId="13215" xr:uid="{B678622A-762C-4B79-885C-52F2E575364B}"/>
    <cellStyle name="Currency 2 4" xfId="13216" xr:uid="{66FEF127-DBB9-4EE8-BA92-056176FF4E18}"/>
    <cellStyle name="Currency 2 5" xfId="13217" xr:uid="{3F7AFD86-DBDF-49C3-9859-8AEC402462CB}"/>
    <cellStyle name="Currency 2 6" xfId="49653" xr:uid="{863543D7-1478-4F58-B709-3680BC8338F2}"/>
    <cellStyle name="Currency 3" xfId="42102" xr:uid="{65591035-8DEE-4F32-9B2C-588483AD585B}"/>
    <cellStyle name="Currency 4" xfId="42103" xr:uid="{1ED0D3B8-A25A-4DA9-B5AA-0F30B4890EE7}"/>
    <cellStyle name="Currency0" xfId="13218" xr:uid="{BDEC64CC-4B6E-41D4-B2AE-3772B6DFB218}"/>
    <cellStyle name="Dash" xfId="13219" xr:uid="{43D94437-2AA4-4F43-BB98-622EC38841FA}"/>
    <cellStyle name="Date" xfId="13220" xr:uid="{D2982AB7-8AAC-4023-8DBB-0B3A0EC4E53C}"/>
    <cellStyle name="Date &amp; Time" xfId="13221" xr:uid="{9983E7E4-2BF1-42E3-96A3-E84FDEC019BE}"/>
    <cellStyle name="Date [mm-d-yyyy]" xfId="13222" xr:uid="{D86598CD-BDC4-4DDD-AAEB-1FB3B686E974}"/>
    <cellStyle name="Date [mmm-d-yyyy]" xfId="13223" xr:uid="{46DBD16A-5AE8-4DB2-81C0-43E9AADFD0E6}"/>
    <cellStyle name="Date [mmm-yy]" xfId="13224" xr:uid="{16E77F35-3018-4DC8-AA1B-AA9D94C3513B}"/>
    <cellStyle name="Date [mmm-yyyy]" xfId="13225" xr:uid="{6186B8F9-75A6-4CCD-A721-F63993158492}"/>
    <cellStyle name="Date [mmm-yyyy] 2" xfId="48792" xr:uid="{0ECE840C-345C-4E70-9CFA-DF60F7F29935}"/>
    <cellStyle name="Date Aligned" xfId="13226" xr:uid="{7CB58BD6-9DEE-42AB-BB5C-5847027AF03C}"/>
    <cellStyle name="Date U" xfId="13227" xr:uid="{8A0EE5AC-2182-4FE3-8487-DBB597724E06}"/>
    <cellStyle name="Date_040805 HLH joint financial model v0.3j" xfId="13228" xr:uid="{A457BAC5-FB06-4493-8736-8DF36FA0F5FD}"/>
    <cellStyle name="Date2" xfId="13229" xr:uid="{1967A11D-7906-4996-9177-BD9A768F9CF7}"/>
    <cellStyle name="Decimal [0]" xfId="13230" xr:uid="{E620ADF0-F208-4375-A9DC-A6B3BBC18E6D}"/>
    <cellStyle name="Decimal [2]" xfId="13231" xr:uid="{A3CDE308-1C9F-48C4-922D-BA1D1CEC1097}"/>
    <cellStyle name="Decimal [2] U" xfId="13232" xr:uid="{4B96F7B1-43BE-4F65-908F-ADF023EAD3E4}"/>
    <cellStyle name="Decimal [4]" xfId="13233" xr:uid="{223A5730-61B5-4440-B461-04A1EC3B7AA5}"/>
    <cellStyle name="Decimal [4] U" xfId="13234" xr:uid="{56B29F6A-3D1C-4B9A-9E1E-49C22B08E268}"/>
    <cellStyle name="Delta percentuale" xfId="13235" xr:uid="{1913E060-DFAB-4494-B9C0-2A427406862D}"/>
    <cellStyle name="Design" xfId="13236" xr:uid="{6445D1CF-79DB-486A-BA6D-D1F39EE1E229}"/>
    <cellStyle name="Dia" xfId="1110" xr:uid="{1B702B50-DA3D-4AEC-9CAD-69A5D38313A7}"/>
    <cellStyle name="Dia 2" xfId="1111" xr:uid="{C572EF1B-5062-40B8-ACFC-278E32EE6FDD}"/>
    <cellStyle name="Dia_Margen" xfId="42104" xr:uid="{AE98B6C3-F78A-42A3-A272-29ACCDC6E30D}"/>
    <cellStyle name="Diseño" xfId="1112" xr:uid="{FDEBD098-C7E6-4FAE-A515-6A2047921288}"/>
    <cellStyle name="Diseño 10" xfId="1113" xr:uid="{C6CC5E5B-D3EC-44E7-9C9C-04B0EFA14364}"/>
    <cellStyle name="Diseño 10 2" xfId="1114" xr:uid="{CECB4F2A-9EAB-40C6-9EC2-7453AD53457E}"/>
    <cellStyle name="Diseño 10 2 2" xfId="48794" xr:uid="{21BDD896-6EBA-4225-B399-FAC8149D5048}"/>
    <cellStyle name="Diseño 10 3" xfId="48793" xr:uid="{AD641E9F-4CA8-4D41-A14E-6B97FDDD04A8}"/>
    <cellStyle name="Diseño 11" xfId="1115" xr:uid="{0F5C7881-CE71-41C1-B735-160FAAF587E7}"/>
    <cellStyle name="Diseño 11 2" xfId="1116" xr:uid="{528CB675-B52C-4B5F-9EA0-BF0E24B440F3}"/>
    <cellStyle name="Diseño 11 3" xfId="48795" xr:uid="{B590B77C-99D0-4B43-AFBE-00A8586D6195}"/>
    <cellStyle name="Diseño 12" xfId="1117" xr:uid="{9681C341-A3FB-445E-AC08-2FDF38FD5A45}"/>
    <cellStyle name="Diseño 12 2" xfId="1118" xr:uid="{8E89B562-5604-47B0-B6F7-2A614C5F6CB1}"/>
    <cellStyle name="Diseño 12 3" xfId="48796" xr:uid="{D78D4E97-C96C-4ADF-88CE-7F7F30C95770}"/>
    <cellStyle name="Diseño 13" xfId="1119" xr:uid="{D8545AF3-9756-4287-96C9-D36E9A004BBA}"/>
    <cellStyle name="Diseño 13 2" xfId="48797" xr:uid="{62CB9B41-5B3A-4D8A-9537-061DB85B29FE}"/>
    <cellStyle name="Diseño 14" xfId="1120" xr:uid="{D9FC0687-A98C-4B74-A7AF-918EC5846E2E}"/>
    <cellStyle name="Diseño 14 2" xfId="48798" xr:uid="{B0D951DB-F71F-4511-89BF-5DE5ACFCB005}"/>
    <cellStyle name="Diseño 15" xfId="1121" xr:uid="{67E2316F-2800-48C6-A609-21D0C7B30604}"/>
    <cellStyle name="Diseño 15 2" xfId="48799" xr:uid="{0092D8CC-EA2D-47A7-9550-65A523253FFE}"/>
    <cellStyle name="Diseño 16" xfId="1122" xr:uid="{6A9F4FCA-0033-4F56-B79E-7A42870AACE6}"/>
    <cellStyle name="Diseño 16 2" xfId="48800" xr:uid="{87E91A92-B27E-4A25-8E8A-29364D5CD083}"/>
    <cellStyle name="Diseño 17" xfId="1123" xr:uid="{1481DB00-4C9D-442B-AD21-CF6103526AC0}"/>
    <cellStyle name="Diseño 17 2" xfId="48801" xr:uid="{7BCECEED-98A6-4D2D-8670-D99A64AD1EAC}"/>
    <cellStyle name="Diseño 18" xfId="1124" xr:uid="{0D8A0F20-044F-4775-AF43-F5C7C23BCC33}"/>
    <cellStyle name="Diseño 18 2" xfId="48802" xr:uid="{60847AFD-E694-4BB2-9277-CA794025DECD}"/>
    <cellStyle name="Diseño 19" xfId="1125" xr:uid="{02C06ED9-A7B1-46D7-ADD1-BBACAFF01389}"/>
    <cellStyle name="Diseño 19 2" xfId="48803" xr:uid="{E990E514-287B-4ECE-A28E-4BD8D4E488AD}"/>
    <cellStyle name="Diseño 2" xfId="1126" xr:uid="{BB4C8B1C-2110-4D53-956D-6F6D3A4B825D}"/>
    <cellStyle name="Diseño 2 2" xfId="1127" xr:uid="{D772BFC9-1C42-4E45-8026-015F0BCEC91A}"/>
    <cellStyle name="Diseño 2 2 2" xfId="48805" xr:uid="{785A4F59-E948-4649-ADAA-F0AF8E14A35E}"/>
    <cellStyle name="Diseño 2 3" xfId="13237" xr:uid="{5C31BFF4-965A-486A-86EC-C7799AD13BA7}"/>
    <cellStyle name="Diseño 2 4" xfId="48804" xr:uid="{36179977-09DD-4F49-AC92-5B1D4214C552}"/>
    <cellStyle name="Diseño 2_Margen" xfId="42105" xr:uid="{AE1A2806-23BE-4A91-8BDC-19E60AD84446}"/>
    <cellStyle name="Diseño 20" xfId="1128" xr:uid="{6ADB0274-2C55-48BD-B08C-D380F25D6D58}"/>
    <cellStyle name="Diseño 20 2" xfId="48806" xr:uid="{A9DDBCD3-888A-4358-994E-A6EF070CBB99}"/>
    <cellStyle name="Diseño 21" xfId="1129" xr:uid="{70FAF56F-8049-47E5-8171-491F1060C6ED}"/>
    <cellStyle name="Diseño 21 2" xfId="48807" xr:uid="{39E9E28F-7306-4CDE-93FE-8B11E0ABA327}"/>
    <cellStyle name="Diseño 22" xfId="1130" xr:uid="{06464E51-E754-4B93-965A-25B058A4ACA8}"/>
    <cellStyle name="Diseño 22 2" xfId="48808" xr:uid="{0694182F-42D3-4308-9359-629AFAC33D55}"/>
    <cellStyle name="Diseño 23" xfId="1131" xr:uid="{5308AEEC-9495-4D92-8FDA-781C51202DCA}"/>
    <cellStyle name="Diseño 23 2" xfId="48809" xr:uid="{799EED00-9937-424D-94B3-3093BE217D8B}"/>
    <cellStyle name="Diseño 24" xfId="1132" xr:uid="{C2209FB5-2BEF-4182-B727-6151E3DE957C}"/>
    <cellStyle name="Diseño 24 2" xfId="48810" xr:uid="{D80D8D60-D3CB-4DDE-8085-3AA4C0066CA3}"/>
    <cellStyle name="Diseño 25" xfId="1133" xr:uid="{E9301AB0-A6DB-4FA3-BAC7-E59787F0AA51}"/>
    <cellStyle name="Diseño 25 2" xfId="48811" xr:uid="{D94B277B-C1EF-46D4-B063-B00524A2FECD}"/>
    <cellStyle name="Diseño 26" xfId="1134" xr:uid="{8C32DD51-8E9C-41A2-9B63-5A6DB8D0683C}"/>
    <cellStyle name="Diseño 26 2" xfId="48812" xr:uid="{E7E8A209-0DC7-46C3-9A9F-5AEFA6D13896}"/>
    <cellStyle name="Diseño 27" xfId="1135" xr:uid="{CCDB42F0-2521-4701-9F89-F3978A16E970}"/>
    <cellStyle name="Diseño 27 2" xfId="48813" xr:uid="{8A2D1361-ECAF-418A-871E-D7597A110F32}"/>
    <cellStyle name="Diseño 28" xfId="1136" xr:uid="{3778F367-C08E-4C4F-9F74-476B6F500E83}"/>
    <cellStyle name="Diseño 28 2" xfId="48814" xr:uid="{F27EBF3A-8E99-4C91-B5C7-6A7179347EA5}"/>
    <cellStyle name="Diseño 29" xfId="1137" xr:uid="{6C06AFAE-B0D1-49E1-BAE4-596AC1A0EC48}"/>
    <cellStyle name="Diseño 29 2" xfId="1138" xr:uid="{757B7A23-FD9E-4D49-8122-F78593EC46D9}"/>
    <cellStyle name="Diseño 29 3" xfId="48815" xr:uid="{D83AEF80-42A8-4C1F-8E5A-463C56D29806}"/>
    <cellStyle name="Diseño 3" xfId="1139" xr:uid="{8CB7CC43-E9E0-48CD-9531-D7C6BFE67665}"/>
    <cellStyle name="Diseño 3 2" xfId="1140" xr:uid="{4B13FDA1-0DAE-48E2-BC99-51462B2D1198}"/>
    <cellStyle name="Diseño 3 2 2" xfId="49654" xr:uid="{C95EBC66-1386-499F-85A9-E1C9F10C8D5F}"/>
    <cellStyle name="Diseño 3 3" xfId="48816" xr:uid="{11378980-3AB2-49D5-AC64-318929BCA6F6}"/>
    <cellStyle name="Diseño 3_Margen" xfId="42106" xr:uid="{8558334D-BA63-4C8D-A06F-8CB2575781D0}"/>
    <cellStyle name="Diseño 30" xfId="1141" xr:uid="{049B9B0F-83CB-4026-9753-8ADD93BC65E6}"/>
    <cellStyle name="Diseño 30 2" xfId="48817" xr:uid="{17BE8F15-C86B-4940-97D9-E03ECA4B76FA}"/>
    <cellStyle name="Diseño 31" xfId="1142" xr:uid="{F6884E57-2774-4B4E-895E-867A686BE45D}"/>
    <cellStyle name="Diseño 31 2" xfId="48818" xr:uid="{760FEF8C-350D-4D9A-AA6A-AF5CF6F7E76C}"/>
    <cellStyle name="Diseño 32" xfId="1143" xr:uid="{80F5B85C-15EB-4797-92C9-FC4B2CD2B644}"/>
    <cellStyle name="Diseño 32 2" xfId="48819" xr:uid="{B80241CD-CBBE-434B-BF10-7235D62290E8}"/>
    <cellStyle name="Diseño 33" xfId="1144" xr:uid="{14FE5134-F625-454E-9109-6EE9211F4122}"/>
    <cellStyle name="Diseño 33 2" xfId="48820" xr:uid="{0BE6FFF9-AC8D-4EA6-A388-724EE4D0305A}"/>
    <cellStyle name="Diseño 34" xfId="1145" xr:uid="{6F80A40C-1A0E-4A10-B522-6DCCC71A6E35}"/>
    <cellStyle name="Diseño 34 2" xfId="48821" xr:uid="{93DB1825-FB61-4160-9522-EAD695062354}"/>
    <cellStyle name="Diseño 35" xfId="1146" xr:uid="{3EBE89AB-C067-4FA3-A702-BA143705EEB9}"/>
    <cellStyle name="Diseño 35 2" xfId="48822" xr:uid="{F75FFA7B-02B9-44B8-80EF-EE0343BACED5}"/>
    <cellStyle name="Diseño 36" xfId="1147" xr:uid="{72360513-CFFD-41E8-A979-69364011EBD1}"/>
    <cellStyle name="Diseño 36 2" xfId="48823" xr:uid="{0DFD7731-31FB-4B34-ABE4-E39F5A8E69C2}"/>
    <cellStyle name="Diseño 37" xfId="1148" xr:uid="{2A8DD7FB-2863-443E-8D0A-46D9DC40C222}"/>
    <cellStyle name="Diseño 37 2" xfId="48824" xr:uid="{75639BC9-DF27-43F5-87E4-50B709EF0537}"/>
    <cellStyle name="Diseño 38" xfId="1149" xr:uid="{86087CEC-4967-461D-B445-483D4CD06B0B}"/>
    <cellStyle name="Diseño 38 2" xfId="48825" xr:uid="{12C853CF-8CB3-43DA-848B-189F6BFFC115}"/>
    <cellStyle name="Diseño 39" xfId="1150" xr:uid="{6F44D151-15D7-487B-A3CC-EE753AB2D5E3}"/>
    <cellStyle name="Diseño 4" xfId="1151" xr:uid="{DF9443CB-A3CA-46CE-B789-0786AEA521EF}"/>
    <cellStyle name="Diseño 4 2" xfId="1152" xr:uid="{66A2A543-301E-4769-BA23-33FD3DB6F900}"/>
    <cellStyle name="Diseño 4 3" xfId="48826" xr:uid="{77B35328-94E7-4E4D-BD2B-531F0AEFB461}"/>
    <cellStyle name="Diseño 4_Margen" xfId="42107" xr:uid="{1DA981F1-B1A0-48C4-83D1-8F0A5894C5F1}"/>
    <cellStyle name="Diseño 40" xfId="1153" xr:uid="{CFE3A09C-0256-4261-8430-291F29C74B2D}"/>
    <cellStyle name="Diseño 41" xfId="1154" xr:uid="{0337B45E-E549-4129-B798-C9E40CEBB602}"/>
    <cellStyle name="Diseño 42" xfId="1155" xr:uid="{DD4B30EB-027C-42EF-8427-08E620A8E7EA}"/>
    <cellStyle name="Diseño 43" xfId="1156" xr:uid="{D0DB3B3D-FC92-44AA-ABF9-8D9AA44A107A}"/>
    <cellStyle name="Diseño 44" xfId="1157" xr:uid="{46D70EDC-1242-49AA-B047-45943CB429C2}"/>
    <cellStyle name="Diseño 45" xfId="1158" xr:uid="{79BCF44E-06C4-462B-9557-9A1772786706}"/>
    <cellStyle name="Diseño 46" xfId="1159" xr:uid="{3A70592E-EAEF-492A-898A-D9AE9BD0ECC9}"/>
    <cellStyle name="Diseño 47" xfId="1160" xr:uid="{B22EF909-B3DE-4F90-B015-356C2085C09F}"/>
    <cellStyle name="Diseño 48" xfId="1161" xr:uid="{068F35FE-64BB-4280-BF21-B8A0F6941FE3}"/>
    <cellStyle name="Diseño 49" xfId="1162" xr:uid="{0B75134D-4B59-4B10-B9B7-876EFD4A2C7B}"/>
    <cellStyle name="Diseño 5" xfId="1163" xr:uid="{3DF1AA44-7030-4F57-8F78-02FDAC334057}"/>
    <cellStyle name="Diseño 5 2" xfId="1164" xr:uid="{AE1F5493-2555-414A-AB02-43C54991499B}"/>
    <cellStyle name="Diseño 5 3" xfId="48827" xr:uid="{24F4A347-B9DB-4306-ACDC-76B22F9A539A}"/>
    <cellStyle name="Diseño 5_Margen" xfId="42108" xr:uid="{BE995F62-F656-44EE-8408-67D1FADEA03B}"/>
    <cellStyle name="Diseño 50" xfId="1165" xr:uid="{30106BB4-222C-49CC-9A9F-8A271B5C0D80}"/>
    <cellStyle name="Diseño 51" xfId="1166" xr:uid="{805D80F2-294F-40CF-A878-72DCEA3B1BCD}"/>
    <cellStyle name="Diseño 52" xfId="1167" xr:uid="{50C8A722-7527-4007-9DC7-87859B9DD363}"/>
    <cellStyle name="Diseño 53" xfId="1168" xr:uid="{B9417764-2A61-4DA4-998E-4D911FE44926}"/>
    <cellStyle name="Diseño 54" xfId="1169" xr:uid="{702A4B03-21C9-4DB4-8E19-4ED4DB2B1225}"/>
    <cellStyle name="Diseño 55" xfId="1170" xr:uid="{B0568E4E-5780-460F-9A69-8CD7FAE4CAA2}"/>
    <cellStyle name="Diseño 56" xfId="1171" xr:uid="{65C6E084-51C8-4849-BF9D-EDEB0807CC03}"/>
    <cellStyle name="Diseño 57" xfId="1172" xr:uid="{A877B97B-6E86-4EE7-A126-278932F7E6DD}"/>
    <cellStyle name="Diseño 58" xfId="1173" xr:uid="{DA0248F4-F2CA-44DC-A41E-C676E02EE9B0}"/>
    <cellStyle name="Diseño 6" xfId="1174" xr:uid="{112B6660-5579-4C71-952E-05EAE3D40077}"/>
    <cellStyle name="Diseño 6 2" xfId="1175" xr:uid="{DBF71605-EBE4-4DA1-9346-FCE88C941C55}"/>
    <cellStyle name="Diseño 6 3" xfId="48828" xr:uid="{6B6F34D6-E11D-44F7-9D5D-408D0DEDFE7F}"/>
    <cellStyle name="Diseño 6_Margen" xfId="42109" xr:uid="{EA88F07E-6968-41AC-AF27-758CD3376714}"/>
    <cellStyle name="Diseño 7" xfId="1176" xr:uid="{7509940B-0861-432B-8950-5B1415E00A6A}"/>
    <cellStyle name="Diseño 7 2" xfId="1177" xr:uid="{FB6F9F7F-3A7B-4F4C-9355-405C2B1F4FC1}"/>
    <cellStyle name="Diseño 7 3" xfId="48829" xr:uid="{063ED70E-1EEC-48A1-B994-6D792F95E854}"/>
    <cellStyle name="Diseño 7_Margen" xfId="42110" xr:uid="{7CF5299F-2773-403B-A2B9-C50964B06016}"/>
    <cellStyle name="Diseño 8" xfId="1178" xr:uid="{2208A1F2-B3EA-4AAB-82E4-58F1DE873B0B}"/>
    <cellStyle name="Diseño 8 2" xfId="1179" xr:uid="{8CD41A93-80AC-4407-8D53-B89489255836}"/>
    <cellStyle name="Diseño 8 3" xfId="48830" xr:uid="{46BEA02A-58E7-417C-8FA5-267000B9071C}"/>
    <cellStyle name="Diseño 8_Margen" xfId="42111" xr:uid="{D14EFD31-598D-46DC-BA16-C944A1BD2B23}"/>
    <cellStyle name="Diseño 9" xfId="1180" xr:uid="{4F7B22A6-5707-4569-80D8-0D7C183A387D}"/>
    <cellStyle name="Diseño 9 2" xfId="1181" xr:uid="{50FFB922-5398-4FDB-AAEE-656A3806DD65}"/>
    <cellStyle name="Diseño 9 3" xfId="48831" xr:uid="{7052E671-1B3F-4C88-B432-AB404D92CDD5}"/>
    <cellStyle name="Diseño 9_Margen" xfId="42112" xr:uid="{EDB0B08D-6B21-4851-8435-A7EA13917F2D}"/>
    <cellStyle name="Diseño_Copia de Sector Lujan Octubre 09 SF" xfId="13238" xr:uid="{6B0DCBA0-6680-429C-BFC4-3C5FDB7D1BDD}"/>
    <cellStyle name="Dotted Line" xfId="13239" xr:uid="{7CAFA5AF-6681-4A72-90E4-F469BB23D53C}"/>
    <cellStyle name="Emphasis 1" xfId="1182" xr:uid="{C4F99D86-DCEC-4295-9B53-3745C78FFF7A}"/>
    <cellStyle name="Emphasis 1 10" xfId="1183" xr:uid="{6F924C4C-E6EA-495B-87CB-F4DF83F780F3}"/>
    <cellStyle name="Emphasis 1 2" xfId="1184" xr:uid="{44F5D0DF-5B85-473D-81BA-99F6E355B9CA}"/>
    <cellStyle name="Emphasis 1 2 2" xfId="13240" xr:uid="{1E36CB95-E51F-427B-8F94-CD4541E4D869}"/>
    <cellStyle name="Emphasis 1 2 3" xfId="48832" xr:uid="{EC454004-F91F-46FE-AA72-8109860462FA}"/>
    <cellStyle name="Emphasis 1 3" xfId="1185" xr:uid="{C51C2BA4-96AC-4D8A-8467-84C24ABE3D92}"/>
    <cellStyle name="Emphasis 1 3 2" xfId="13241" xr:uid="{A639EA50-7D87-4CE2-864D-A0B2659FB28E}"/>
    <cellStyle name="Emphasis 1 3 3" xfId="48833" xr:uid="{972394C5-BA9B-4AD0-A05D-B906383FA9F9}"/>
    <cellStyle name="Emphasis 1 4" xfId="1186" xr:uid="{E37BDBA2-F6C9-4439-ACE1-A2E1CE3780EB}"/>
    <cellStyle name="Emphasis 1 5" xfId="1187" xr:uid="{DAE95326-EEB2-448E-B9BD-4D9E0412970C}"/>
    <cellStyle name="Emphasis 1 6" xfId="1188" xr:uid="{909E996C-BA75-4221-9946-C09791160A99}"/>
    <cellStyle name="Emphasis 1 7" xfId="1189" xr:uid="{1CDCB03C-DCFF-4AA7-8C1D-852DE0AAC7C7}"/>
    <cellStyle name="Emphasis 1 8" xfId="1190" xr:uid="{28BB972B-8C12-4CD9-9EAE-66860B056A19}"/>
    <cellStyle name="Emphasis 1 9" xfId="1191" xr:uid="{C450F2AD-D7F9-4696-9B85-57EEF279877B}"/>
    <cellStyle name="Emphasis 1_Margen" xfId="42113" xr:uid="{2E52C1F4-A242-4F1E-B07D-11D245BFAD64}"/>
    <cellStyle name="Emphasis 2" xfId="1192" xr:uid="{07456ED5-30EE-45FE-9405-E590CA797133}"/>
    <cellStyle name="Emphasis 2 10" xfId="1193" xr:uid="{82691DDD-3952-4B28-8EFC-0CD752894EB1}"/>
    <cellStyle name="Emphasis 2 2" xfId="1194" xr:uid="{5D67C287-EABD-4D96-8E84-6E9FEDDDDB97}"/>
    <cellStyle name="Emphasis 2 2 2" xfId="13242" xr:uid="{76B9EA79-BA2C-47EB-933E-400E2780A53E}"/>
    <cellStyle name="Emphasis 2 2 3" xfId="48834" xr:uid="{759428D6-088A-4C23-9FFE-21D317B98CB8}"/>
    <cellStyle name="Emphasis 2 3" xfId="1195" xr:uid="{BBDBE996-2A79-4CA1-95DD-D9335FE4D6B4}"/>
    <cellStyle name="Emphasis 2 3 2" xfId="13243" xr:uid="{338A606F-5CA7-4363-A35F-2DC8C4567DCA}"/>
    <cellStyle name="Emphasis 2 3 3" xfId="48835" xr:uid="{E509E5A5-CE0E-4052-8A4F-799921AE0F22}"/>
    <cellStyle name="Emphasis 2 4" xfId="1196" xr:uid="{35CAA0EA-F6A2-4EBA-B4A9-88D791717F20}"/>
    <cellStyle name="Emphasis 2 5" xfId="1197" xr:uid="{E03BF8C9-E1A3-4A42-BDCB-3C423349E8D4}"/>
    <cellStyle name="Emphasis 2 6" xfId="1198" xr:uid="{FA4608E3-F0A7-4A12-8F83-0DB691E0549E}"/>
    <cellStyle name="Emphasis 2 7" xfId="1199" xr:uid="{578C7E7A-37D3-48E3-A130-BBB6E065B5A4}"/>
    <cellStyle name="Emphasis 2 8" xfId="1200" xr:uid="{281F3D32-1F72-44E8-865D-53905CF5F55D}"/>
    <cellStyle name="Emphasis 2 9" xfId="1201" xr:uid="{4BC820FF-C457-4DD1-B939-1116C2548D01}"/>
    <cellStyle name="Emphasis 2_Margen" xfId="42114" xr:uid="{E73A40B4-F0A2-4137-AB8E-C2B775563F68}"/>
    <cellStyle name="Emphasis 3" xfId="1202" xr:uid="{704C15DD-447E-4158-90C5-EDCC178BF19D}"/>
    <cellStyle name="Emphasis 3 2" xfId="13244" xr:uid="{C41D3070-C5C0-488E-9374-BB619BC79BB0}"/>
    <cellStyle name="Emphasis 3_Margen" xfId="42115" xr:uid="{6F4FA3DC-1A8B-4A96-B7D5-8E277687EFCE}"/>
    <cellStyle name="Encabez1" xfId="1203" xr:uid="{F504FB3C-D69F-481B-B972-4E70C42E4079}"/>
    <cellStyle name="Encabez1 2" xfId="1204" xr:uid="{BDDC9CD5-F19C-4B05-8CA3-09F3503F697B}"/>
    <cellStyle name="Encabez1_Margen" xfId="42116" xr:uid="{E53A472C-9853-4433-976A-57CEE9547384}"/>
    <cellStyle name="Encabez2" xfId="1205" xr:uid="{47ED231A-62F8-48A8-950C-ED67A036D168}"/>
    <cellStyle name="Encabez2 2" xfId="1206" xr:uid="{427CF4E5-0526-4C55-82DA-1817ED34E608}"/>
    <cellStyle name="Encabez2_Margen" xfId="42117" xr:uid="{B0BCD2BA-A19A-420B-A5E8-A12C34B04A0D}"/>
    <cellStyle name="Encabezado 1 2" xfId="1448" xr:uid="{7C673F9E-83CD-42F3-AABA-6360BBF57520}"/>
    <cellStyle name="Encabezado 4 10" xfId="1207" xr:uid="{A3DCF8CD-968B-4F53-B556-F4D83690A693}"/>
    <cellStyle name="Encabezado 4 11" xfId="1208" xr:uid="{5AA3225B-0EB7-4066-85BC-EB00F51668C8}"/>
    <cellStyle name="Encabezado 4 12" xfId="1449" xr:uid="{4994D4B2-D32C-4D87-910E-5B6DBC0741D2}"/>
    <cellStyle name="Encabezado 4 2" xfId="1209" xr:uid="{370E8B17-1093-4693-9D7B-B4B75256D1A6}"/>
    <cellStyle name="Encabezado 4 2 2" xfId="1210" xr:uid="{3D8A541B-659B-4923-9EE2-9FBFFC79BC22}"/>
    <cellStyle name="Encabezado 4 2 2 2" xfId="48837" xr:uid="{2A63A141-95EA-46A3-B025-1A9159052181}"/>
    <cellStyle name="Encabezado 4 2 3" xfId="13245" xr:uid="{0EC37C2A-856E-4D8F-B80B-57C08958A1F9}"/>
    <cellStyle name="Encabezado 4 2 4" xfId="13246" xr:uid="{81301EE4-C828-4C04-A755-B27689C2A51B}"/>
    <cellStyle name="Encabezado 4 2 5" xfId="13247" xr:uid="{9654D75C-BE1E-4461-AF64-8BC210239AF5}"/>
    <cellStyle name="Encabezado 4 2 6" xfId="48836" xr:uid="{F0A5B4B6-0D37-452C-B161-17E93175EBC1}"/>
    <cellStyle name="Encabezado 4 2_Margen" xfId="42118" xr:uid="{6B5CFF41-DBA2-42FB-9886-A02B37A60610}"/>
    <cellStyle name="Encabezado 4 3" xfId="1211" xr:uid="{C96C8C05-E34D-43DE-980B-9D2EFA5BBDB8}"/>
    <cellStyle name="Encabezado 4 3 2" xfId="1212" xr:uid="{D7F68220-4B60-47A3-BD19-6477F222D340}"/>
    <cellStyle name="Encabezado 4 3 2 2" xfId="42119" xr:uid="{C8024B45-CA03-4892-BCD4-FE46F07FFA10}"/>
    <cellStyle name="Encabezado 4 3 2 3" xfId="42120" xr:uid="{102A408B-1F08-4773-8311-50E4F0F7520D}"/>
    <cellStyle name="Encabezado 4 3 2 4" xfId="42121" xr:uid="{A036FEEF-8808-439C-AB54-3955F67A474C}"/>
    <cellStyle name="Encabezado 4 3 2 5" xfId="48839" xr:uid="{5E4A47A7-AD82-44CC-9638-BEDEF36FD0DD}"/>
    <cellStyle name="Encabezado 4 3 3" xfId="13248" xr:uid="{840ADEAD-FECE-47B5-B04A-47CE00812980}"/>
    <cellStyle name="Encabezado 4 3 3 2" xfId="51717" xr:uid="{DCAD71C5-7383-461C-8393-580527556650}"/>
    <cellStyle name="Encabezado 4 3 4" xfId="48838" xr:uid="{120C4AB3-60F2-40E6-9F4A-2E56993436B4}"/>
    <cellStyle name="Encabezado 4 3_Margen" xfId="42122" xr:uid="{6A834E01-21C9-42A2-902A-6F23B437C3A6}"/>
    <cellStyle name="Encabezado 4 4" xfId="1213" xr:uid="{A7072636-753E-4053-B7EB-32E0CFF4E61A}"/>
    <cellStyle name="Encabezado 4 4 2" xfId="1214" xr:uid="{B7C5A1D3-056C-418B-8E50-F732BB62CB18}"/>
    <cellStyle name="Encabezado 4 4 2 2" xfId="42123" xr:uid="{553771D0-6125-49D3-A98F-DD3035940404}"/>
    <cellStyle name="Encabezado 4 4 3" xfId="42124" xr:uid="{E73E03B5-81D2-4539-93C3-55D1AA77EF26}"/>
    <cellStyle name="Encabezado 4 4 3 2" xfId="42125" xr:uid="{AE9B32BD-FB1D-459C-9A64-4C685C620B12}"/>
    <cellStyle name="Encabezado 4 4 4" xfId="42126" xr:uid="{A5F7CFED-0A87-416C-9328-BAA873737AE6}"/>
    <cellStyle name="Encabezado 4 4 5" xfId="42127" xr:uid="{B8A2EF74-525B-4A6C-96FF-69D3BF36253A}"/>
    <cellStyle name="Encabezado 4 4 6" xfId="48840" xr:uid="{7D8F50FC-AA29-41AC-B4B0-47410723B692}"/>
    <cellStyle name="Encabezado 4 5" xfId="1215" xr:uid="{31DC67F2-007C-46E9-91A4-A88906344A93}"/>
    <cellStyle name="Encabezado 4 5 2" xfId="1216" xr:uid="{61F0490F-F2BD-48E2-AB72-2A79E5C3EE28}"/>
    <cellStyle name="Encabezado 4 6" xfId="1217" xr:uid="{42B68BC2-189C-44DF-AFFF-CC583A606022}"/>
    <cellStyle name="Encabezado 4 7" xfId="1218" xr:uid="{086EAF98-A379-4857-B043-4C0773E8A222}"/>
    <cellStyle name="Encabezado 4 8" xfId="1219" xr:uid="{B16BD165-7A87-426F-A9DB-77819DFC8165}"/>
    <cellStyle name="Encabezado 4 9" xfId="1220" xr:uid="{92EC3CAA-4473-4254-AD4F-77B5433CC0D1}"/>
    <cellStyle name="Énfasis1 10" xfId="1221" xr:uid="{E6820AC9-AFC5-4FB7-B81A-BEEBD877A381}"/>
    <cellStyle name="Énfasis1 11" xfId="1222" xr:uid="{CDA579F2-2918-4016-81EC-31174A5C285D}"/>
    <cellStyle name="Énfasis1 2" xfId="1223" xr:uid="{8B9CBB77-703A-4E52-9E4F-27C37121AF2E}"/>
    <cellStyle name="Énfasis1 2 2" xfId="1224" xr:uid="{3A63369F-3A1E-4230-9D4A-915BD9827508}"/>
    <cellStyle name="Énfasis1 2 2 2" xfId="48842" xr:uid="{6DB996B7-6200-4A07-A22E-5EB0D0E2B361}"/>
    <cellStyle name="Énfasis1 2 3" xfId="13249" xr:uid="{086EE8FE-BE4D-446D-A910-5D34F95A7228}"/>
    <cellStyle name="Énfasis1 2 4" xfId="13250" xr:uid="{12C990BB-7D88-4AE8-BF40-561F0AD7C57A}"/>
    <cellStyle name="Énfasis1 2 5" xfId="13251" xr:uid="{E9886EBB-A21D-4220-A032-9A156642AB3F}"/>
    <cellStyle name="Énfasis1 2 6" xfId="48841" xr:uid="{FFAEB987-9722-406D-9C45-A56B85810232}"/>
    <cellStyle name="Énfasis1 2_Margen" xfId="42128" xr:uid="{5C64EC9E-8CA7-466A-9D8F-96FBEDFA2B00}"/>
    <cellStyle name="Énfasis1 3" xfId="1225" xr:uid="{F4B84EFE-F40B-406C-A4C6-AA77C690E092}"/>
    <cellStyle name="Énfasis1 3 2" xfId="1226" xr:uid="{F2358DA1-EF5D-4FA7-89CB-EC684329E112}"/>
    <cellStyle name="Énfasis1 3 2 2" xfId="42129" xr:uid="{95F3CCDC-5068-46BA-891F-3C10D028D311}"/>
    <cellStyle name="Énfasis1 3 2 3" xfId="42130" xr:uid="{78354C66-49D1-426B-883F-3127122F9857}"/>
    <cellStyle name="Énfasis1 3 2 4" xfId="42131" xr:uid="{2683A9E9-8853-446E-A706-F6C47A33A7BA}"/>
    <cellStyle name="Énfasis1 3 2 5" xfId="48844" xr:uid="{813E2AC5-286D-4B36-9A6C-8859D8A33F76}"/>
    <cellStyle name="Énfasis1 3 3" xfId="13252" xr:uid="{11354310-8098-458C-8C9A-68E55C966BDE}"/>
    <cellStyle name="Énfasis1 3 3 2" xfId="51714" xr:uid="{5345B2C4-D58D-4611-81CA-7A9870E399E2}"/>
    <cellStyle name="Énfasis1 3 4" xfId="48843" xr:uid="{CA360666-50C8-46EF-A230-ABC030A633B5}"/>
    <cellStyle name="Énfasis1 3_Margen" xfId="42132" xr:uid="{1334D445-F566-44F9-91AB-E00FCB799A24}"/>
    <cellStyle name="Énfasis1 4" xfId="1227" xr:uid="{83C3A5D8-FA42-4CCE-A9E8-16E67C457B76}"/>
    <cellStyle name="Énfasis1 4 2" xfId="1228" xr:uid="{EF4F9FE4-73EF-4A45-8ABF-B1E7C966D4CB}"/>
    <cellStyle name="Énfasis1 4 2 2" xfId="50485" xr:uid="{A543344A-3E67-49D0-B7F7-6825576337D1}"/>
    <cellStyle name="Énfasis1 4 3" xfId="42133" xr:uid="{9E817641-8D82-41BD-A712-2A35F73F4059}"/>
    <cellStyle name="Énfasis1 4 4" xfId="48845" xr:uid="{8391F07B-7BC5-4682-A069-4FCA8A6B26DA}"/>
    <cellStyle name="Énfasis1 4 5" xfId="49658" xr:uid="{37C8B84B-7B0B-4633-8459-F4D35480FA25}"/>
    <cellStyle name="Énfasis1 5" xfId="1229" xr:uid="{BC55638F-8771-4446-806C-86A9553A9653}"/>
    <cellStyle name="Énfasis1 5 2" xfId="1230" xr:uid="{A8D7C271-54A5-4A94-9CEE-E065449820C9}"/>
    <cellStyle name="Énfasis1 6" xfId="1231" xr:uid="{9D58AD15-8798-4314-812C-B23AFF2E363D}"/>
    <cellStyle name="Énfasis1 7" xfId="1232" xr:uid="{A0A0A7B5-FFC1-4148-AF18-BA296D8FEE2C}"/>
    <cellStyle name="Énfasis1 8" xfId="1233" xr:uid="{9CCBF3E2-0368-4FD8-86E7-EC967DD435C9}"/>
    <cellStyle name="Énfasis1 9" xfId="1234" xr:uid="{7FBCA5F1-C8E0-40F4-813E-0C5A78752B82}"/>
    <cellStyle name="Énfasis2 10" xfId="1235" xr:uid="{A33EEFBE-7676-4D90-85B0-639D052B38FF}"/>
    <cellStyle name="Énfasis2 11" xfId="1236" xr:uid="{4A7D495B-094D-47F3-9DAD-7EC60236DCB0}"/>
    <cellStyle name="Énfasis2 2" xfId="1237" xr:uid="{937EB6BF-5971-405D-8A2C-DB81048C1613}"/>
    <cellStyle name="Énfasis2 2 2" xfId="1238" xr:uid="{D0EBD683-2623-454F-A427-6632F251A59D}"/>
    <cellStyle name="Énfasis2 2 2 2" xfId="48847" xr:uid="{1EDFEFD5-46F4-4122-A21C-B006F3774EA3}"/>
    <cellStyle name="Énfasis2 2 3" xfId="13253" xr:uid="{152C5E71-FBAC-4567-AA0B-C45076A04AC1}"/>
    <cellStyle name="Énfasis2 2 4" xfId="13254" xr:uid="{41F7BC8D-8E6A-4276-A802-18CBDFC0F0AD}"/>
    <cellStyle name="Énfasis2 2 5" xfId="13255" xr:uid="{B97DAABC-A12E-4332-9C9A-97504F10E83A}"/>
    <cellStyle name="Énfasis2 2 6" xfId="48846" xr:uid="{7F70E531-A910-4FAD-8223-2BD72DD9FF4A}"/>
    <cellStyle name="Énfasis2 2_Margen" xfId="42134" xr:uid="{39C36A61-4BAE-4FC3-B49A-6F474411E75B}"/>
    <cellStyle name="Énfasis2 3" xfId="1239" xr:uid="{DC66B573-B01C-482C-AD6C-48B1F67D1946}"/>
    <cellStyle name="Énfasis2 3 2" xfId="1240" xr:uid="{9002E3F9-BF27-4462-B515-A179B02E3179}"/>
    <cellStyle name="Énfasis2 3 2 2" xfId="48849" xr:uid="{2293AD6D-1AEE-48F4-B2F1-AF69AEC4A033}"/>
    <cellStyle name="Énfasis2 3 2 3" xfId="49659" xr:uid="{CE5638CF-020D-43E5-8F62-142F854F6E3B}"/>
    <cellStyle name="Énfasis2 3 3" xfId="13256" xr:uid="{99048BF5-70CE-416C-B4CD-295796C112A3}"/>
    <cellStyle name="Énfasis2 3 3 2" xfId="51710" xr:uid="{1FB089C3-A436-4963-8D60-DD3F7289A876}"/>
    <cellStyle name="Énfasis2 3 4" xfId="48848" xr:uid="{11A6451D-835E-41B3-B225-72DABB787FF5}"/>
    <cellStyle name="Énfasis2 3_Margen" xfId="42135" xr:uid="{C6F33388-185D-4C20-8D4E-D8646D139454}"/>
    <cellStyle name="Énfasis2 4" xfId="1241" xr:uid="{5403C4CE-7477-423F-896C-EA509E75014F}"/>
    <cellStyle name="Énfasis2 4 2" xfId="1242" xr:uid="{0E083AEF-8B6B-451B-A864-144C6162764D}"/>
    <cellStyle name="Énfasis2 4 2 2" xfId="51709" xr:uid="{949D8975-A0FC-4679-B58B-DB701DFA0DBA}"/>
    <cellStyle name="Énfasis2 4 3" xfId="48850" xr:uid="{24CA8DA6-0F84-416C-B4C7-D3547C50F7FE}"/>
    <cellStyle name="Énfasis2 4 4" xfId="49660" xr:uid="{CC089EA0-F567-4A93-9292-93EEB22EC811}"/>
    <cellStyle name="Énfasis2 5" xfId="1243" xr:uid="{6AE7DD21-DFD4-43CF-80C2-13FCFF0B60C4}"/>
    <cellStyle name="Énfasis2 5 2" xfId="1244" xr:uid="{106B9396-1530-409E-8443-CF9BFD6018AA}"/>
    <cellStyle name="Énfasis2 6" xfId="1245" xr:uid="{52D582CA-47CE-47EF-BE43-61ECE95D51BC}"/>
    <cellStyle name="Énfasis2 7" xfId="1246" xr:uid="{B4208E2E-9ED6-4A5B-8D96-F296B9FC19FB}"/>
    <cellStyle name="Énfasis2 8" xfId="1247" xr:uid="{2D48A568-52BA-40C9-A160-7878F179DF38}"/>
    <cellStyle name="Énfasis2 9" xfId="1248" xr:uid="{CD03B340-8124-4F2F-94D7-73E29ED33AA9}"/>
    <cellStyle name="Énfasis3 10" xfId="1249" xr:uid="{444424FE-D6A0-4ECB-8C87-E81C5E27115C}"/>
    <cellStyle name="Énfasis3 11" xfId="1250" xr:uid="{6E0F52CC-A247-4D0C-8430-32F46D4A6827}"/>
    <cellStyle name="Énfasis3 2" xfId="1251" xr:uid="{84F19F2E-C02D-4220-BE37-1714A3510778}"/>
    <cellStyle name="Énfasis3 2 2" xfId="1252" xr:uid="{8289566F-64F6-47FF-9237-5CDB01AB5B08}"/>
    <cellStyle name="Énfasis3 2 2 2" xfId="48852" xr:uid="{669FE395-EE19-41C9-AC3C-16C7113FD62E}"/>
    <cellStyle name="Énfasis3 2 3" xfId="13257" xr:uid="{70B8C882-4AE3-4D15-A96E-03AB3380A1C0}"/>
    <cellStyle name="Énfasis3 2 4" xfId="13258" xr:uid="{CA502D34-7F8F-4E86-B4DA-4BB749472851}"/>
    <cellStyle name="Énfasis3 2 5" xfId="13259" xr:uid="{ACB60AA4-2243-47ED-8628-7E1D4AC7195B}"/>
    <cellStyle name="Énfasis3 2 6" xfId="48851" xr:uid="{5CF0A0EE-269C-4587-AD80-8F3031B56819}"/>
    <cellStyle name="Énfasis3 2_Margen" xfId="42136" xr:uid="{3F3D6BD5-9F7E-4812-87D0-A2297B952882}"/>
    <cellStyle name="Énfasis3 3" xfId="1253" xr:uid="{35D2E799-1598-42F6-AF0C-870F055F3116}"/>
    <cellStyle name="Énfasis3 3 2" xfId="1254" xr:uid="{AD53BC6D-183A-4A98-8234-34C88E8B8110}"/>
    <cellStyle name="Énfasis3 3 2 2" xfId="48854" xr:uid="{4F386653-313D-45B6-A919-8636D0EEAC8B}"/>
    <cellStyle name="Énfasis3 3 2 3" xfId="49662" xr:uid="{A2BC91B9-246B-4394-A05E-41F472578C41}"/>
    <cellStyle name="Énfasis3 3 3" xfId="13260" xr:uid="{23A2E09D-5321-47CF-92BA-71AD52AE63CD}"/>
    <cellStyle name="Énfasis3 3 3 2" xfId="51707" xr:uid="{5D1186BC-0B63-44A3-A3BB-0B89C42B5B1D}"/>
    <cellStyle name="Énfasis3 3 4" xfId="48853" xr:uid="{D389E8CE-61F6-4CE3-BD34-A3C74399ADB9}"/>
    <cellStyle name="Énfasis3 3_Margen" xfId="42137" xr:uid="{261F022F-1346-4447-B2A3-414C8B81EE54}"/>
    <cellStyle name="Énfasis3 4" xfId="1255" xr:uid="{F27377DC-3FD0-4A0A-82E7-CD0A4B42CE9C}"/>
    <cellStyle name="Énfasis3 4 2" xfId="1256" xr:uid="{67680A31-BE94-4249-9028-B524005BE13C}"/>
    <cellStyle name="Énfasis3 4 2 2" xfId="51706" xr:uid="{F47A1B1F-85F3-469E-BA59-EABB5369AEB3}"/>
    <cellStyle name="Énfasis3 4 3" xfId="48855" xr:uid="{F5DEA1EE-7ED9-4B28-ADB0-AF18272413FD}"/>
    <cellStyle name="Énfasis3 4 4" xfId="49663" xr:uid="{1353342A-6515-4EA6-8C4A-122598048CDE}"/>
    <cellStyle name="Énfasis3 5" xfId="1257" xr:uid="{D12EE913-30D8-4E0A-9E5E-B84CE1322F60}"/>
    <cellStyle name="Énfasis3 5 2" xfId="1258" xr:uid="{E30B15EE-26C7-4FCD-906F-6561E159D0B9}"/>
    <cellStyle name="Énfasis3 6" xfId="1259" xr:uid="{71C9981C-29B0-48F9-BE73-B4064272EE34}"/>
    <cellStyle name="Énfasis3 7" xfId="1260" xr:uid="{97262FE1-2BC2-42A2-BCD7-3550CF6309AC}"/>
    <cellStyle name="Énfasis3 8" xfId="1261" xr:uid="{B160D0CD-93B1-43E8-85D3-F4C8077B3C7A}"/>
    <cellStyle name="Énfasis3 9" xfId="1262" xr:uid="{A63DCAD9-79E5-4AC8-8DD7-AAFD77E10C1D}"/>
    <cellStyle name="Énfasis4 10" xfId="1263" xr:uid="{C29439CE-FE36-4499-9382-C535C490464B}"/>
    <cellStyle name="Énfasis4 11" xfId="1264" xr:uid="{E20B3FED-4231-429A-8A04-D80EF2F1EC14}"/>
    <cellStyle name="Énfasis4 2" xfId="1265" xr:uid="{DEF8E549-6E54-4046-9628-AFDEAFB971EB}"/>
    <cellStyle name="Énfasis4 2 2" xfId="1266" xr:uid="{532D36B6-08F0-47BE-83D2-52E89474EFE0}"/>
    <cellStyle name="Énfasis4 2 2 2" xfId="48857" xr:uid="{7CC8DB59-FF1F-4609-A891-3F2C5DCB5EEC}"/>
    <cellStyle name="Énfasis4 2 3" xfId="13261" xr:uid="{C9EECE08-A7C3-4E7D-AF52-477407BC0248}"/>
    <cellStyle name="Énfasis4 2 4" xfId="13262" xr:uid="{81985244-25ED-4E71-A93C-3C05ECC8488F}"/>
    <cellStyle name="Énfasis4 2 5" xfId="13263" xr:uid="{434D0FCE-3F01-460F-95D5-DA8166A992E6}"/>
    <cellStyle name="Énfasis4 2 6" xfId="48856" xr:uid="{F86CAFD8-CB31-416E-ACE1-41812FC93ED5}"/>
    <cellStyle name="Énfasis4 2_Margen" xfId="42138" xr:uid="{91D690A0-7097-41A3-8BBB-1E7C888CDDF6}"/>
    <cellStyle name="Énfasis4 3" xfId="1267" xr:uid="{739A5B80-4EE5-484C-814D-E425FAF37F5D}"/>
    <cellStyle name="Énfasis4 3 2" xfId="1268" xr:uid="{9DC41CA1-DF10-4A0A-9365-EADCDB43FD15}"/>
    <cellStyle name="Énfasis4 3 2 2" xfId="42139" xr:uid="{7373C183-414D-47E1-913D-22DBC949CA7D}"/>
    <cellStyle name="Énfasis4 3 2 3" xfId="42140" xr:uid="{EA78737D-74FF-4E35-969F-7E519E080FB5}"/>
    <cellStyle name="Énfasis4 3 2 4" xfId="42141" xr:uid="{ACBC519C-2BFD-4B85-8740-BA2BC496A1E2}"/>
    <cellStyle name="Énfasis4 3 2 5" xfId="48859" xr:uid="{0BB1761B-4516-42F4-BA96-67633295682C}"/>
    <cellStyle name="Énfasis4 3 3" xfId="13264" xr:uid="{D6752A09-E058-4797-BA28-E8F28D09F95C}"/>
    <cellStyle name="Énfasis4 3 3 2" xfId="51705" xr:uid="{A67A51EE-47C0-4A10-B57E-F83E110AC25F}"/>
    <cellStyle name="Énfasis4 3 4" xfId="48858" xr:uid="{ADC5736A-1269-41DE-A91B-EF4906B6EC92}"/>
    <cellStyle name="Énfasis4 3_Margen" xfId="42142" xr:uid="{00F68A95-5EE4-4AF6-9AE6-B662ECA9D99E}"/>
    <cellStyle name="Énfasis4 4" xfId="1269" xr:uid="{A46A757D-A5D1-42DC-A96F-CC289C0FE6EA}"/>
    <cellStyle name="Énfasis4 4 2" xfId="1270" xr:uid="{043C4C5A-44F7-4D31-B114-9EB629129262}"/>
    <cellStyle name="Énfasis4 4 2 2" xfId="50487" xr:uid="{0161A32B-885A-40BB-8F16-635956601E55}"/>
    <cellStyle name="Énfasis4 4 3" xfId="42143" xr:uid="{B62C38F2-BE9E-4C22-8CE1-048228FEB5BE}"/>
    <cellStyle name="Énfasis4 4 4" xfId="48860" xr:uid="{B7C13DC8-CA2C-4015-9B1B-1B661048506C}"/>
    <cellStyle name="Énfasis4 4 5" xfId="49665" xr:uid="{6C08CF50-92FA-4872-9B7B-2C4AB49856C1}"/>
    <cellStyle name="Énfasis4 5" xfId="1271" xr:uid="{DA2D7D38-5154-4EA8-8E87-DF2067A947E8}"/>
    <cellStyle name="Énfasis4 5 2" xfId="1272" xr:uid="{FF7AF7DF-63C6-448E-8C08-8A14ABD0F309}"/>
    <cellStyle name="Énfasis4 6" xfId="1273" xr:uid="{401B2B91-A950-49F8-BF60-DBE3FBC6D168}"/>
    <cellStyle name="Énfasis4 7" xfId="1274" xr:uid="{0CABB087-4A66-47F6-9620-7B665D410D6D}"/>
    <cellStyle name="Énfasis4 8" xfId="1275" xr:uid="{D32CBAAD-1EE5-4305-8C41-84548E88F43C}"/>
    <cellStyle name="Énfasis4 9" xfId="1276" xr:uid="{E920B3F9-7D33-4C6B-832A-A51677BE8B7E}"/>
    <cellStyle name="Énfasis5 10" xfId="1277" xr:uid="{F2842867-4493-409A-BCAE-B29F33AFAD88}"/>
    <cellStyle name="Énfasis5 11" xfId="1278" xr:uid="{1C652868-8B26-4F02-A664-FFB8A2E6D531}"/>
    <cellStyle name="Énfasis5 2" xfId="1279" xr:uid="{62754CFD-D46C-4391-B5E2-5FC4D1FFC1AA}"/>
    <cellStyle name="Énfasis5 2 2" xfId="1280" xr:uid="{2E7FC43D-ECB6-4B6B-A1EB-43AF6F3641F8}"/>
    <cellStyle name="Énfasis5 2 2 2" xfId="48862" xr:uid="{76A0F237-0C5A-47CE-8EA9-55EB09289854}"/>
    <cellStyle name="Énfasis5 2 3" xfId="13265" xr:uid="{7C5610EC-D0FE-46AF-BD4F-6AA8BDEB7BA8}"/>
    <cellStyle name="Énfasis5 2 4" xfId="13266" xr:uid="{AF18E934-B4D8-4556-926E-E6D283D7CCE2}"/>
    <cellStyle name="Énfasis5 2 5" xfId="13267" xr:uid="{1675EA12-FAF0-42AE-A2D2-23725AD7E640}"/>
    <cellStyle name="Énfasis5 2 6" xfId="48861" xr:uid="{60D7349E-7E02-4EB7-8232-C89BE8BC2590}"/>
    <cellStyle name="Énfasis5 2_Margen" xfId="42144" xr:uid="{69235897-6577-4752-B6B1-AB4E89801A4D}"/>
    <cellStyle name="Énfasis5 3" xfId="1281" xr:uid="{357A4AF6-F535-467A-8196-1A61F8B086F2}"/>
    <cellStyle name="Énfasis5 3 2" xfId="1282" xr:uid="{4B1F78F9-349F-421F-B276-C62BEB939911}"/>
    <cellStyle name="Énfasis5 3 2 2" xfId="48864" xr:uid="{851E2C97-FB6B-4D97-8BD4-D08E51552B9A}"/>
    <cellStyle name="Énfasis5 3 2 3" xfId="49666" xr:uid="{ECB24A95-48DF-4F1F-BBB4-244313ED7BCF}"/>
    <cellStyle name="Énfasis5 3 3" xfId="13268" xr:uid="{9A3EF09A-23DF-47D1-A320-AEA64E884712}"/>
    <cellStyle name="Énfasis5 3 3 2" xfId="51704" xr:uid="{8AFD3185-B89D-40EC-99D0-572F281C154E}"/>
    <cellStyle name="Énfasis5 3 4" xfId="48863" xr:uid="{6925564F-09F4-4BB0-B258-8AE3F24268CF}"/>
    <cellStyle name="Énfasis5 3_Margen" xfId="42145" xr:uid="{74BA787A-4C09-448F-8BA3-55D89ED9BD1C}"/>
    <cellStyle name="Énfasis5 4" xfId="1283" xr:uid="{F0E7A07E-08A0-4BEC-970A-FA723AE90D96}"/>
    <cellStyle name="Énfasis5 4 2" xfId="1284" xr:uid="{BAD5240F-496F-4B30-90DA-67A246648B1C}"/>
    <cellStyle name="Énfasis5 4 2 2" xfId="51703" xr:uid="{D6489419-0517-4014-9EC7-5ABD459A7DDD}"/>
    <cellStyle name="Énfasis5 4 3" xfId="48865" xr:uid="{3D7C6F98-246D-45E6-9FD8-90BAFAD06982}"/>
    <cellStyle name="Énfasis5 4 4" xfId="49667" xr:uid="{ADBD1B3C-B7E8-4E26-B093-DE41ABE67036}"/>
    <cellStyle name="Énfasis5 5" xfId="1285" xr:uid="{651C0E3C-DDA5-4B95-9826-2105B6E4E83D}"/>
    <cellStyle name="Énfasis5 5 2" xfId="1286" xr:uid="{349034A9-0BB4-41CC-B263-3DFAAA7EC826}"/>
    <cellStyle name="Énfasis5 6" xfId="1287" xr:uid="{D44B406B-390D-43D8-BCE6-9666A9715EBC}"/>
    <cellStyle name="Énfasis5 7" xfId="1288" xr:uid="{12391137-4F83-4E50-A752-BA391DAC18AF}"/>
    <cellStyle name="Énfasis5 8" xfId="1289" xr:uid="{3A0EF3B0-3A34-4D05-95EC-15BCD5D30D76}"/>
    <cellStyle name="Énfasis5 9" xfId="1290" xr:uid="{9B1B61B4-3E51-4A8A-B57D-A0881236C645}"/>
    <cellStyle name="Énfasis6 10" xfId="1291" xr:uid="{B95C3FA4-CCB9-484E-A3E0-8218E813013C}"/>
    <cellStyle name="Énfasis6 11" xfId="1292" xr:uid="{49E0FBA7-4C33-4DCE-82C8-52BD4ED09F35}"/>
    <cellStyle name="Énfasis6 2" xfId="1293" xr:uid="{05F36EF4-17A4-4862-ACFD-51266C67302E}"/>
    <cellStyle name="Énfasis6 2 2" xfId="1294" xr:uid="{4274AA83-9C4D-4094-9C3D-4156BC61306E}"/>
    <cellStyle name="Énfasis6 2 2 2" xfId="48867" xr:uid="{8FF1D91E-291A-47EF-A453-B439AF3DBB31}"/>
    <cellStyle name="Énfasis6 2 3" xfId="13269" xr:uid="{CC6C613C-5C70-4044-89F4-6DA352EBAF8B}"/>
    <cellStyle name="Énfasis6 2 4" xfId="13270" xr:uid="{79F098F9-53C9-42A3-85BD-1A798EB6B326}"/>
    <cellStyle name="Énfasis6 2 5" xfId="13271" xr:uid="{E57C32B7-0E21-4FE9-B2F0-87B79F71CBC3}"/>
    <cellStyle name="Énfasis6 2 6" xfId="48866" xr:uid="{0AB8EBFC-33A2-4CFC-802F-7586710BAD8B}"/>
    <cellStyle name="Énfasis6 2_Margen" xfId="42146" xr:uid="{0EB76254-3115-43AA-BED9-F52F2E7BBC12}"/>
    <cellStyle name="Énfasis6 3" xfId="1295" xr:uid="{2BF22493-4A5F-44F0-90EE-2B0C7215E66D}"/>
    <cellStyle name="Énfasis6 3 2" xfId="1296" xr:uid="{A5ECAF11-2511-4C85-981E-B33176AAB03E}"/>
    <cellStyle name="Énfasis6 3 2 2" xfId="42147" xr:uid="{ECE1515B-346F-41D0-8557-0422135BEB71}"/>
    <cellStyle name="Énfasis6 3 2 3" xfId="42148" xr:uid="{34379513-8187-463D-B6F6-9B25DACDC85A}"/>
    <cellStyle name="Énfasis6 3 2 4" xfId="42149" xr:uid="{4657C47A-982F-44D8-AF5C-9A1F52835F23}"/>
    <cellStyle name="Énfasis6 3 2 5" xfId="48869" xr:uid="{511F6371-5399-4613-B8CF-F2B0F37CCBC8}"/>
    <cellStyle name="Énfasis6 3 3" xfId="13272" xr:uid="{5696EBD0-E846-4AE3-B93A-1F856FF8B1D8}"/>
    <cellStyle name="Énfasis6 3 3 2" xfId="51699" xr:uid="{5BF70768-83E2-4D6C-810E-32F743A1F12C}"/>
    <cellStyle name="Énfasis6 3 4" xfId="48868" xr:uid="{ACAD42BF-1B32-42B6-80D7-17D7DD17B88B}"/>
    <cellStyle name="Énfasis6 3_Margen" xfId="42150" xr:uid="{25032FD8-4AAD-49DF-AF76-B21DA7719F10}"/>
    <cellStyle name="Énfasis6 4" xfId="1297" xr:uid="{EB5C01EF-E0E6-4915-9BD5-CD9677C5C357}"/>
    <cellStyle name="Énfasis6 4 2" xfId="1298" xr:uid="{2451387A-9A80-4B99-9C10-9115C0774702}"/>
    <cellStyle name="Énfasis6 4 2 2" xfId="50488" xr:uid="{1C53F57E-3809-4EAD-9608-B54C2028901C}"/>
    <cellStyle name="Énfasis6 4 3" xfId="42151" xr:uid="{EC6EDF02-F45E-4929-ADAA-42F295B77908}"/>
    <cellStyle name="Énfasis6 4 4" xfId="48870" xr:uid="{D17DF89F-6A23-4AC9-91B4-B278BA764A69}"/>
    <cellStyle name="Énfasis6 4 5" xfId="49668" xr:uid="{9D8D9056-0926-4510-AF64-237E7F6CB6B4}"/>
    <cellStyle name="Énfasis6 5" xfId="1299" xr:uid="{DD0B6224-6801-44AA-9010-56A41EA9A45E}"/>
    <cellStyle name="Énfasis6 5 2" xfId="1300" xr:uid="{636A4D08-B02C-4AE0-B609-D052E9008EE1}"/>
    <cellStyle name="Énfasis6 6" xfId="1301" xr:uid="{5FA0B32A-4498-4423-94D0-5ECC7E184474}"/>
    <cellStyle name="Énfasis6 7" xfId="1302" xr:uid="{26E79CAF-8BF2-4241-94C1-34082148C7AB}"/>
    <cellStyle name="Énfasis6 8" xfId="1303" xr:uid="{76E3DE6C-0731-4204-8474-1D71E0301325}"/>
    <cellStyle name="Énfasis6 9" xfId="1304" xr:uid="{BD4EA488-2F6E-45DA-BA57-80AA6CC3B64F}"/>
    <cellStyle name="Entered" xfId="1305" xr:uid="{C9EAFC8B-1820-445C-AC34-B29E0DC8B5D7}"/>
    <cellStyle name="Entered 2" xfId="1306" xr:uid="{A02E9038-FA54-4381-A216-27ADD8A33B04}"/>
    <cellStyle name="Entered 2 2" xfId="48871" xr:uid="{F5B73693-029D-4A61-9909-30B90CC685F4}"/>
    <cellStyle name="Entered_Margen" xfId="42152" xr:uid="{0E948864-B24E-4ECC-A527-8D234F495FE3}"/>
    <cellStyle name="Entrada 10" xfId="1307" xr:uid="{D3202089-0A1F-4628-A294-54FEA14BFC0F}"/>
    <cellStyle name="Entrada 10 2" xfId="13273" xr:uid="{1E273E79-07D8-4281-9F58-638948A17FD2}"/>
    <cellStyle name="Entrada 10 3" xfId="13274" xr:uid="{A65DF70F-B8EA-468F-8F59-D1AE03010FFA}"/>
    <cellStyle name="Entrada 10 4" xfId="51698" xr:uid="{B18086D7-730E-47D2-81DC-62784BE00C4B}"/>
    <cellStyle name="Entrada 11" xfId="1308" xr:uid="{CFDA8678-A57D-4283-B071-CCF8829B1012}"/>
    <cellStyle name="Entrada 12" xfId="1464" xr:uid="{B736B2D7-61AE-4D42-B1F7-8D09DBB1E523}"/>
    <cellStyle name="Entrada 2" xfId="1309" xr:uid="{8CDE16C6-7A8A-4AD3-BBD4-E0D2AB2F9595}"/>
    <cellStyle name="Entrada 2 2" xfId="1310" xr:uid="{8419D028-5B2A-4B6A-88B1-15B39C0DC6C1}"/>
    <cellStyle name="Entrada 2 2 2" xfId="13275" xr:uid="{16AC3D0D-6B36-45A8-A180-7E45E7313C11}"/>
    <cellStyle name="Entrada 2 2 3" xfId="13276" xr:uid="{8D7AABFE-DF1F-4913-8183-A841845D3054}"/>
    <cellStyle name="Entrada 2 2 4" xfId="48872" xr:uid="{8FA7AF2C-7FD5-4D19-B251-3102AC802ED9}"/>
    <cellStyle name="Entrada 2 3" xfId="13277" xr:uid="{62889750-BAA5-4073-95C5-3333E0A2EAE2}"/>
    <cellStyle name="Entrada 2 3 2" xfId="13278" xr:uid="{58984189-6CF7-4AD4-8A92-CA57316FCB83}"/>
    <cellStyle name="Entrada 2 3 3" xfId="13279" xr:uid="{1ED92A77-73C8-4A95-A708-F86DD8D56CF3}"/>
    <cellStyle name="Entrada 2 4" xfId="13280" xr:uid="{00A9AEAA-E29A-4AEA-B8E9-2FB820C00537}"/>
    <cellStyle name="Entrada 2 4 2" xfId="13281" xr:uid="{7E4925EB-DE27-47E3-8FDE-69048D2DA7E0}"/>
    <cellStyle name="Entrada 2 5" xfId="13282" xr:uid="{028C17A0-EA97-4B2B-BBEE-25D284593C2F}"/>
    <cellStyle name="Entrada 2 6" xfId="49669" xr:uid="{CF338744-7463-4E76-8AFF-78815AD46F06}"/>
    <cellStyle name="Entrada 2_Cartera" xfId="13283" xr:uid="{D6872E7C-C848-470B-9561-CDE5850D90EA}"/>
    <cellStyle name="Entrada 3" xfId="1311" xr:uid="{ABE11729-CED8-4F77-95D5-FF3860F81B4F}"/>
    <cellStyle name="Entrada 3 2" xfId="1312" xr:uid="{8545C4C6-8C27-4A76-96FC-29055316C8EC}"/>
    <cellStyle name="Entrada 3 2 2" xfId="48874" xr:uid="{56F1636E-DCBC-4C4F-82C9-FF9CB833A2E9}"/>
    <cellStyle name="Entrada 3 2 3" xfId="49671" xr:uid="{B9A9C6BC-6424-4249-A81F-A1DDA5D8AE1C}"/>
    <cellStyle name="Entrada 3 3" xfId="13284" xr:uid="{4416507F-AD35-4E5F-8B93-C5716ADDA279}"/>
    <cellStyle name="Entrada 3 3 2" xfId="51697" xr:uid="{641976D7-31F1-488C-9DA0-F3F1ACC5BEA8}"/>
    <cellStyle name="Entrada 3 4" xfId="48873" xr:uid="{43F35E0A-94B7-434B-9D46-CE43BBE6A15A}"/>
    <cellStyle name="Entrada 3 5" xfId="49670" xr:uid="{17FF7AFF-F402-47B3-82BF-6A32A786189E}"/>
    <cellStyle name="Entrada 3_Margen" xfId="42153" xr:uid="{9080E5C4-C529-475D-8153-40851499743D}"/>
    <cellStyle name="Entrada 4" xfId="1313" xr:uid="{794372C8-A4DD-4122-825E-3B4048AC9348}"/>
    <cellStyle name="Entrada 4 2" xfId="1314" xr:uid="{0D7CEE4E-CDA3-403E-85BA-74AAE85304CC}"/>
    <cellStyle name="Entrada 4 2 2" xfId="51696" xr:uid="{614E73CB-FB0E-4A76-954F-E11F9ACD446D}"/>
    <cellStyle name="Entrada 4 3" xfId="13285" xr:uid="{6B7589C5-8279-4910-BCF1-58C98BFE4804}"/>
    <cellStyle name="Entrada 4 4" xfId="49672" xr:uid="{3F8B9BE1-1948-41A2-97EE-653C8BAA67B2}"/>
    <cellStyle name="Entrada 5" xfId="1315" xr:uid="{4A47193C-1F22-4B05-9AAC-3BE6A7B28307}"/>
    <cellStyle name="Entrada 5 2" xfId="1316" xr:uid="{F4769A6B-28E5-4B49-97A3-0D5A7EE74BAA}"/>
    <cellStyle name="Entrada 5 3" xfId="13286" xr:uid="{A05F84FE-1365-4DA0-B1CE-0311A41AA5D6}"/>
    <cellStyle name="Entrada 5 4" xfId="51695" xr:uid="{53D2C49D-8928-4E1F-93D5-77C594CE0981}"/>
    <cellStyle name="Entrada 6" xfId="1317" xr:uid="{98B516DA-2E4B-429F-9A48-B8DA4DE79DB7}"/>
    <cellStyle name="Entrada 6 2" xfId="13287" xr:uid="{7DE656E7-11B7-452C-9B85-320B93CC9EB5}"/>
    <cellStyle name="Entrada 6 3" xfId="13288" xr:uid="{CBB3817A-161D-486F-856E-58901E6FC373}"/>
    <cellStyle name="Entrada 6 4" xfId="51694" xr:uid="{F748633C-5BBF-4F3F-9333-02C4F39E89C8}"/>
    <cellStyle name="Entrada 7" xfId="1318" xr:uid="{A191340B-DF11-48BB-B1C0-5C396A3F0798}"/>
    <cellStyle name="Entrada 7 2" xfId="13289" xr:uid="{3B24B9DA-7929-4EE3-810F-9AB331EAB15A}"/>
    <cellStyle name="Entrada 7 3" xfId="13290" xr:uid="{DB1764B0-C004-4AE9-927E-AB737B57975E}"/>
    <cellStyle name="Entrada 7 4" xfId="51693" xr:uid="{07B865CD-5F28-4901-8890-DA2976C01A73}"/>
    <cellStyle name="Entrada 8" xfId="1319" xr:uid="{34B7EA2B-6AE9-4758-B8E4-F7FC260E82F0}"/>
    <cellStyle name="Entrada 8 2" xfId="13291" xr:uid="{B9680FBD-A5AD-492F-8A2C-6A05FB19C12F}"/>
    <cellStyle name="Entrada 8 3" xfId="13292" xr:uid="{09554D28-7DCB-4325-BD92-6E1775CDBC5F}"/>
    <cellStyle name="Entrada 8 4" xfId="51692" xr:uid="{6150D9D0-5FA5-41F9-872D-127264168C5F}"/>
    <cellStyle name="Entrada 9" xfId="1320" xr:uid="{E125D01A-62F2-4DDE-8358-DC0C6EC073D8}"/>
    <cellStyle name="Entrada 9 2" xfId="13293" xr:uid="{9331B39A-0676-4093-9FFF-D2C00B3552D6}"/>
    <cellStyle name="Entrada 9 3" xfId="13294" xr:uid="{4BFD3CD8-577A-4976-A1E8-98AB5F14EC7D}"/>
    <cellStyle name="Entrada 9 4" xfId="51691" xr:uid="{B84D9951-34A8-4ADD-BE26-BF0DE1E8ADE0}"/>
    <cellStyle name="Entry_Reporting_Pack_v6.0_NOT_IN_USE_YET" xfId="13295" xr:uid="{06C5CF4F-2641-442D-A6A9-40BA19FEA638}"/>
    <cellStyle name="Estilo 1" xfId="13296" xr:uid="{EC13C114-D996-4D5F-8595-453837E4DF37}"/>
    <cellStyle name="Estilo 1 2" xfId="13297" xr:uid="{E4A8835F-942B-4361-8735-025A9E6CE342}"/>
    <cellStyle name="Estilo 1 3" xfId="13298" xr:uid="{931D8BD2-CFCA-477B-8C50-BC2412C4210E}"/>
    <cellStyle name="Estilo 1_Margen" xfId="42154" xr:uid="{57990ACF-8367-4E28-A4B0-E9E3412C73E2}"/>
    <cellStyle name="Estilo 2" xfId="13299" xr:uid="{591557CD-D094-45B1-8EE7-8269536A98FB}"/>
    <cellStyle name="Euro" xfId="1321" xr:uid="{903B904F-FDB5-4BC1-8BEB-6B56BE5486C1}"/>
    <cellStyle name="Euro 10" xfId="1322" xr:uid="{A7B0CF5B-20B9-42BA-98CC-30C0C66B9C74}"/>
    <cellStyle name="Euro 10 10" xfId="13300" xr:uid="{3D5E38BE-422D-49E0-8DCA-7B8FBB0A1859}"/>
    <cellStyle name="Euro 10 11" xfId="13301" xr:uid="{DE1A4D10-B16E-4569-B24D-60BB58A5280F}"/>
    <cellStyle name="Euro 10 12" xfId="13302" xr:uid="{0D9685A3-F797-4A70-BB44-38810A60439A}"/>
    <cellStyle name="Euro 10 13" xfId="13303" xr:uid="{9DBA63AB-D68F-4204-83D2-5B759E144049}"/>
    <cellStyle name="Euro 10 14" xfId="13304" xr:uid="{D8BF64C8-630B-47E5-B414-0DF87AE4B63A}"/>
    <cellStyle name="Euro 10 15" xfId="13305" xr:uid="{FDB96368-C030-42C9-8E88-38C3AB8CF71E}"/>
    <cellStyle name="Euro 10 16" xfId="13306" xr:uid="{AD7C443A-5225-435F-AA9E-762F80B9E3DB}"/>
    <cellStyle name="Euro 10 2" xfId="13307" xr:uid="{53990E19-B796-44B8-AD22-663D76991490}"/>
    <cellStyle name="Euro 10 2 2" xfId="13308" xr:uid="{B98459DC-6396-485A-A719-5468F35CE67B}"/>
    <cellStyle name="Euro 10 2_Margen" xfId="42155" xr:uid="{049671C9-AC76-4C6E-82B5-B84743F6766C}"/>
    <cellStyle name="Euro 10 3" xfId="13309" xr:uid="{0CE07ED4-3B78-4802-A7D0-33002FBF6995}"/>
    <cellStyle name="Euro 10 4" xfId="13310" xr:uid="{5A049D60-CC40-42B2-9320-1BBB274FAB83}"/>
    <cellStyle name="Euro 10 5" xfId="13311" xr:uid="{02AB882C-1E5F-4339-9E7D-1D41CE4585A6}"/>
    <cellStyle name="Euro 10 6" xfId="13312" xr:uid="{AB94551B-8044-49F7-8E0C-AD5A1DC332E3}"/>
    <cellStyle name="Euro 10 7" xfId="13313" xr:uid="{02C27F99-893F-4911-92D7-3CE7E9A670DB}"/>
    <cellStyle name="Euro 10 8" xfId="13314" xr:uid="{0C2C42C0-33C2-4E69-89C6-890EFEE46066}"/>
    <cellStyle name="Euro 10 9" xfId="13315" xr:uid="{60233171-704B-421D-9289-958B5C07FFB8}"/>
    <cellStyle name="Euro 10_Margen" xfId="42156" xr:uid="{1C660617-3A7B-42FA-BAA9-589302F3EA06}"/>
    <cellStyle name="Euro 11" xfId="1323" xr:uid="{E3C9678B-D04C-4326-AA89-4BC6FFA2DFAA}"/>
    <cellStyle name="Euro 11 10" xfId="13316" xr:uid="{1B34ED3F-0759-4B6F-913E-951BB48606C8}"/>
    <cellStyle name="Euro 11 11" xfId="13317" xr:uid="{DD6E51E2-06A8-4FEE-805E-04D20492BA6C}"/>
    <cellStyle name="Euro 11 12" xfId="13318" xr:uid="{DEC074AA-F573-4054-A72F-285F81A3C998}"/>
    <cellStyle name="Euro 11 13" xfId="13319" xr:uid="{B6CA59AA-21BC-4195-A3B9-5FFEB04CB977}"/>
    <cellStyle name="Euro 11 14" xfId="13320" xr:uid="{1AF931B6-2015-4CF0-BE30-62B6D2D7A55E}"/>
    <cellStyle name="Euro 11 15" xfId="13321" xr:uid="{B18A6A9B-93B8-4A00-B70E-A6820E27CE28}"/>
    <cellStyle name="Euro 11 16" xfId="13322" xr:uid="{F5BF8BBA-910A-4948-AFDF-849986C68D9B}"/>
    <cellStyle name="Euro 11 2" xfId="13323" xr:uid="{E3D687A7-40D9-4C33-A172-8D18A0412CE5}"/>
    <cellStyle name="Euro 11 2 2" xfId="13324" xr:uid="{C76841CB-B5FD-4F27-8D24-85A193A00B0A}"/>
    <cellStyle name="Euro 11 2_Margen" xfId="42157" xr:uid="{BD53757D-DAFF-49A0-B1C7-288AD7ACB842}"/>
    <cellStyle name="Euro 11 3" xfId="13325" xr:uid="{B3DD0B15-0E2B-41D0-A944-C813A31384C6}"/>
    <cellStyle name="Euro 11 4" xfId="13326" xr:uid="{D480E77A-E6AB-4CCF-92B9-FC1203E7A3E9}"/>
    <cellStyle name="Euro 11 5" xfId="13327" xr:uid="{67BC6D67-E6DA-496B-A36C-C16AB92300AF}"/>
    <cellStyle name="Euro 11 6" xfId="13328" xr:uid="{297D7B01-FB1F-4516-B0DD-D7B0B6728E96}"/>
    <cellStyle name="Euro 11 7" xfId="13329" xr:uid="{65E9B900-9887-4E42-92BC-3304B346432A}"/>
    <cellStyle name="Euro 11 8" xfId="13330" xr:uid="{3E4B12F5-002A-4261-876A-1F1822FDEE5C}"/>
    <cellStyle name="Euro 11 9" xfId="13331" xr:uid="{51D03C47-3D3E-42F7-B31D-C18D24BA4761}"/>
    <cellStyle name="Euro 11_Margen" xfId="42158" xr:uid="{B847A417-19CC-4481-B0E8-2679F7017515}"/>
    <cellStyle name="Euro 12" xfId="1324" xr:uid="{59FF7469-BC99-4554-BDD9-0ACA9560D804}"/>
    <cellStyle name="Euro 12 10" xfId="13332" xr:uid="{C8BBB8D7-AEB7-48A0-963F-C4822D08F0C4}"/>
    <cellStyle name="Euro 12 11" xfId="13333" xr:uid="{6A783BA3-EF1C-4CE3-AB87-3AE615B81D32}"/>
    <cellStyle name="Euro 12 12" xfId="13334" xr:uid="{27854306-8243-4351-81A8-A5E5A46D6891}"/>
    <cellStyle name="Euro 12 13" xfId="13335" xr:uid="{434ED7C2-6557-4ABC-953E-596C58675223}"/>
    <cellStyle name="Euro 12 14" xfId="13336" xr:uid="{E288F666-E617-4F64-A13C-D765FB2CED58}"/>
    <cellStyle name="Euro 12 15" xfId="13337" xr:uid="{F4DF13AA-119A-43E6-8EAA-C9FA1236F1F3}"/>
    <cellStyle name="Euro 12 16" xfId="13338" xr:uid="{1CB75296-2340-447C-828D-6D09E6D10606}"/>
    <cellStyle name="Euro 12 2" xfId="13339" xr:uid="{07A1B1FB-B682-4DBD-BB7D-5F1B68C44E78}"/>
    <cellStyle name="Euro 12 2 2" xfId="13340" xr:uid="{3B356C6B-FBD5-482B-B062-CEF6F9ED85E5}"/>
    <cellStyle name="Euro 12 2_Margen" xfId="42159" xr:uid="{283D8662-0B1B-45E2-B6BF-D772C1CC3BA0}"/>
    <cellStyle name="Euro 12 3" xfId="13341" xr:uid="{E293D67A-15DB-4E2E-904F-84DF368277F6}"/>
    <cellStyle name="Euro 12 4" xfId="13342" xr:uid="{F913E92A-DED6-45C3-965B-D850F0927BBD}"/>
    <cellStyle name="Euro 12 5" xfId="13343" xr:uid="{AC160E47-325F-4C88-BEEE-C2D94E077C37}"/>
    <cellStyle name="Euro 12 6" xfId="13344" xr:uid="{13F6DB1B-035E-41F1-A278-5EE83B43B73E}"/>
    <cellStyle name="Euro 12 7" xfId="13345" xr:uid="{F70F1651-215A-4E40-ADFC-CB189DCEBBDC}"/>
    <cellStyle name="Euro 12 8" xfId="13346" xr:uid="{372D478E-DACD-4BD5-877B-C333FA1097E5}"/>
    <cellStyle name="Euro 12 9" xfId="13347" xr:uid="{A5C4D4BE-3065-48FC-B47B-488EC44E5955}"/>
    <cellStyle name="Euro 12_Margen" xfId="42160" xr:uid="{01811891-844B-4EA1-9CEA-6ED2592512E1}"/>
    <cellStyle name="Euro 13" xfId="1325" xr:uid="{CC38DAE1-7D72-4644-96D1-1B6874F20301}"/>
    <cellStyle name="Euro 14" xfId="1326" xr:uid="{2126F4C0-6739-461A-BF46-937359DB177F}"/>
    <cellStyle name="Euro 15" xfId="1327" xr:uid="{19B1F031-84AD-41B0-AA1F-0C10987DE9E7}"/>
    <cellStyle name="Euro 16" xfId="1328" xr:uid="{19B87504-7BC6-4673-8391-A5EAF495BEF8}"/>
    <cellStyle name="Euro 16 2" xfId="13348" xr:uid="{6CA0668F-5DF2-4B1B-BAB6-EE92A1260E7F}"/>
    <cellStyle name="Euro 16 3" xfId="13349" xr:uid="{C4F0BB7C-2095-48DE-B3A2-7F80D1BFC7CD}"/>
    <cellStyle name="Euro 16 4" xfId="13350" xr:uid="{9D67C50D-19D4-4298-9CCB-9FB142CE29D3}"/>
    <cellStyle name="Euro 16_Margen" xfId="42161" xr:uid="{3DE0E9B9-4330-4F9A-818E-A786BF1B01A3}"/>
    <cellStyle name="Euro 17" xfId="1329" xr:uid="{85492EB7-2AB9-4EFE-A8F4-7A6B948FA91A}"/>
    <cellStyle name="Euro 18" xfId="1330" xr:uid="{9D0FBF13-8E54-4391-9B77-77A10568F7E8}"/>
    <cellStyle name="Euro 19" xfId="1331" xr:uid="{771E7701-5691-455E-A32E-EBE37C31322D}"/>
    <cellStyle name="Euro 19 10" xfId="13351" xr:uid="{C318AA8D-868E-43C4-A239-16DE697F2315}"/>
    <cellStyle name="Euro 19 11" xfId="13352" xr:uid="{4FB81374-4F0B-4BFE-A3CC-222F281B094B}"/>
    <cellStyle name="Euro 19 12" xfId="13353" xr:uid="{14CE17E1-12DD-4E4B-8112-DD126DAF5B68}"/>
    <cellStyle name="Euro 19 2" xfId="13354" xr:uid="{1B432D06-BF3C-4146-B9B8-4DF481A8EE61}"/>
    <cellStyle name="Euro 19 3" xfId="13355" xr:uid="{28A37FD0-0000-46A3-8002-A487807C0B75}"/>
    <cellStyle name="Euro 19 4" xfId="13356" xr:uid="{EA025F91-FE3C-4EC1-A08F-C0A20471B351}"/>
    <cellStyle name="Euro 19 5" xfId="13357" xr:uid="{6BEADB40-5DEA-4A69-B485-99D9E4814351}"/>
    <cellStyle name="Euro 19 6" xfId="13358" xr:uid="{8F8DC624-0127-4F55-BA82-613FCB1AE5D8}"/>
    <cellStyle name="Euro 19 7" xfId="13359" xr:uid="{19AF1F41-7445-4C8A-9AB1-BD3F6E8BB94A}"/>
    <cellStyle name="Euro 19 8" xfId="13360" xr:uid="{3028A946-7E1F-44D3-871E-74A0A26CCF01}"/>
    <cellStyle name="Euro 19 9" xfId="13361" xr:uid="{581CF617-36C0-4E56-A774-6C05F010A673}"/>
    <cellStyle name="Euro 19_Margen" xfId="42162" xr:uid="{B03A94A5-1DEA-478C-9096-A218A43529F2}"/>
    <cellStyle name="Euro 2" xfId="1332" xr:uid="{7D80DA60-A3AC-44E8-990A-8267F01B45CA}"/>
    <cellStyle name="Euro 2 10" xfId="13362" xr:uid="{8964D34C-77E1-41FE-8D52-F5AA9F24258F}"/>
    <cellStyle name="Euro 2 11" xfId="13363" xr:uid="{778ED945-F954-49CC-B879-F204E7CE93B4}"/>
    <cellStyle name="Euro 2 12" xfId="13364" xr:uid="{5F1E7687-DF86-4B3E-ACCE-1BB7F539E63F}"/>
    <cellStyle name="Euro 2 13" xfId="13365" xr:uid="{E2C5BC0E-9501-4502-85BA-0C0FEF77D95E}"/>
    <cellStyle name="Euro 2 14" xfId="13366" xr:uid="{F269CED0-4462-405E-B159-56CF8D24C797}"/>
    <cellStyle name="Euro 2 15" xfId="13367" xr:uid="{560D4F6A-0D3D-4638-A989-5BAD91F1FA88}"/>
    <cellStyle name="Euro 2 16" xfId="13368" xr:uid="{0CA80B07-A2A7-4848-83F3-A42E267FC60F}"/>
    <cellStyle name="Euro 2 17" xfId="13369" xr:uid="{E054E77D-B85E-4A50-BFF5-E8B85113ED4A}"/>
    <cellStyle name="Euro 2 18" xfId="13370" xr:uid="{0CEA21C5-9296-4B37-B6A4-38D3F033488E}"/>
    <cellStyle name="Euro 2 19" xfId="13371" xr:uid="{120D2275-130F-4EB7-A329-126AEDFFC633}"/>
    <cellStyle name="Euro 2 2" xfId="13372" xr:uid="{E5E54186-EB72-40FE-A9C0-7AE1B034450B}"/>
    <cellStyle name="Euro 2 2 10" xfId="13373" xr:uid="{B60661BF-5A71-489E-92DF-B4CE4B21FEC8}"/>
    <cellStyle name="Euro 2 2 11" xfId="13374" xr:uid="{F1394549-0AA9-4021-8671-224B33A82BB1}"/>
    <cellStyle name="Euro 2 2 12" xfId="13375" xr:uid="{AC3B70FE-2FA3-447C-B8FB-5425367C9E0C}"/>
    <cellStyle name="Euro 2 2 13" xfId="13376" xr:uid="{47DCEECA-4456-4A28-8BE5-CFF01043A3D3}"/>
    <cellStyle name="Euro 2 2 14" xfId="13377" xr:uid="{382C5E66-7AD0-4622-AF97-09D87AB7A186}"/>
    <cellStyle name="Euro 2 2 15" xfId="13378" xr:uid="{3E3F9B6A-0C90-4337-97CE-6961A511DA3A}"/>
    <cellStyle name="Euro 2 2 16" xfId="13379" xr:uid="{1780D710-91E1-4425-864D-A74BBFA5375B}"/>
    <cellStyle name="Euro 2 2 17" xfId="13380" xr:uid="{49193735-CE2C-4E49-A43B-3F840687F44B}"/>
    <cellStyle name="Euro 2 2 18" xfId="13381" xr:uid="{C9130D56-20CC-4A2D-8CC5-A37A8BE2DC1D}"/>
    <cellStyle name="Euro 2 2 19" xfId="13382" xr:uid="{CA0819BA-6525-4294-83DD-3955E4F32727}"/>
    <cellStyle name="Euro 2 2 2" xfId="13383" xr:uid="{9BEBB1A5-2CCD-48C7-9379-49AF6171F064}"/>
    <cellStyle name="Euro 2 2 2 10" xfId="13384" xr:uid="{11381A84-4B32-4FDF-99E5-16B7B58FCEDD}"/>
    <cellStyle name="Euro 2 2 2 11" xfId="13385" xr:uid="{34E3A302-CF97-4A57-A6A0-23DDB35CFAC6}"/>
    <cellStyle name="Euro 2 2 2 12" xfId="13386" xr:uid="{4F178C11-F52C-4B1E-BF33-6D0C90B9F427}"/>
    <cellStyle name="Euro 2 2 2 13" xfId="13387" xr:uid="{A897DF53-D947-4ECE-8BC8-96A7C7E9D844}"/>
    <cellStyle name="Euro 2 2 2 14" xfId="13388" xr:uid="{0B2CA2DD-E457-499D-80C3-B571D84FC772}"/>
    <cellStyle name="Euro 2 2 2 15" xfId="13389" xr:uid="{037C75EC-C6B0-4ACE-8692-2D61E29DEE7A}"/>
    <cellStyle name="Euro 2 2 2 16" xfId="13390" xr:uid="{7796AA0B-D6CF-498B-B3C3-78F3C84A1349}"/>
    <cellStyle name="Euro 2 2 2 17" xfId="49674" xr:uid="{CA0B62E6-4663-49B2-8361-37523A16702F}"/>
    <cellStyle name="Euro 2 2 2 2" xfId="13391" xr:uid="{01CE8D92-8077-4D7B-BB3B-9D8900A96C79}"/>
    <cellStyle name="Euro 2 2 2 2 2" xfId="13392" xr:uid="{FF401C28-9A13-4E21-9736-928ADAC177BC}"/>
    <cellStyle name="Euro 2 2 2 2_Margen" xfId="42163" xr:uid="{031F39BD-4EA8-48BC-B4BD-203BB1745157}"/>
    <cellStyle name="Euro 2 2 2 3" xfId="13393" xr:uid="{8C63A76F-31E6-4511-90F0-16DA4C505CFA}"/>
    <cellStyle name="Euro 2 2 2 4" xfId="13394" xr:uid="{7AA3F2A3-8464-4C39-B01F-344E9EE36153}"/>
    <cellStyle name="Euro 2 2 2 5" xfId="13395" xr:uid="{89772365-EB03-445D-86DA-F238CEA11800}"/>
    <cellStyle name="Euro 2 2 2 6" xfId="13396" xr:uid="{003AC832-2150-4FA9-9142-2937937C2878}"/>
    <cellStyle name="Euro 2 2 2 7" xfId="13397" xr:uid="{8BEF396D-E7CD-40A6-9EA0-F9DB790DB10F}"/>
    <cellStyle name="Euro 2 2 2 8" xfId="13398" xr:uid="{79E5E202-FDBB-48A2-90B9-01E9F0C4161A}"/>
    <cellStyle name="Euro 2 2 2 9" xfId="13399" xr:uid="{67D54F1C-0FA2-4B84-9760-7C5A89733DE4}"/>
    <cellStyle name="Euro 2 2 2_Margen" xfId="42164" xr:uid="{ECDAC8E4-4BB4-477E-8559-ECBAC737110D}"/>
    <cellStyle name="Euro 2 2 20" xfId="13400" xr:uid="{C3A008BC-A88C-46FA-8518-C794BEA2B921}"/>
    <cellStyle name="Euro 2 2 21" xfId="13401" xr:uid="{79902A86-6D2A-4884-BE02-90C27B9ACF45}"/>
    <cellStyle name="Euro 2 2 22" xfId="13402" xr:uid="{1218DA3D-5F6C-4BAD-9911-23D120A54E32}"/>
    <cellStyle name="Euro 2 2 23" xfId="13403" xr:uid="{88D5951C-75E1-47FB-BDDB-E4CC6F34FDA3}"/>
    <cellStyle name="Euro 2 2 24" xfId="49673" xr:uid="{F7358F2B-308D-4A07-908B-5A35CCC49075}"/>
    <cellStyle name="Euro 2 2 25" xfId="49998" xr:uid="{B7032613-887D-47F1-8634-29E2284B79C5}"/>
    <cellStyle name="Euro 2 2 3" xfId="13404" xr:uid="{FC6E4635-3157-4928-AD3A-62764C8FC507}"/>
    <cellStyle name="Euro 2 2 3 10" xfId="13405" xr:uid="{5D773CC3-58BA-4830-B909-1CCB859BD7F2}"/>
    <cellStyle name="Euro 2 2 3 11" xfId="13406" xr:uid="{0689DC2E-EA62-4DF3-A5C5-2BA0D3B5D373}"/>
    <cellStyle name="Euro 2 2 3 12" xfId="13407" xr:uid="{1940F8CD-7B1E-4B7D-B9AF-838112238B54}"/>
    <cellStyle name="Euro 2 2 3 13" xfId="13408" xr:uid="{306A1193-F4A0-49B8-BD61-FE155268672A}"/>
    <cellStyle name="Euro 2 2 3 14" xfId="13409" xr:uid="{480408DC-77D6-43E9-9DE0-516D06D17E8B}"/>
    <cellStyle name="Euro 2 2 3 15" xfId="13410" xr:uid="{237062CA-3DBA-4510-BF16-2871C6D49924}"/>
    <cellStyle name="Euro 2 2 3 16" xfId="13411" xr:uid="{BCD00A1E-9A01-42AA-949A-5C7BCE2EB2F5}"/>
    <cellStyle name="Euro 2 2 3 2" xfId="13412" xr:uid="{0ED76A62-E733-46F1-A5E6-FD8C5865B575}"/>
    <cellStyle name="Euro 2 2 3 2 2" xfId="13413" xr:uid="{0B46DB5B-12A3-4096-BC34-A862806DF9EA}"/>
    <cellStyle name="Euro 2 2 3 2_Margen" xfId="42165" xr:uid="{0C3B27A8-FCF7-4D01-B9E3-D250BBB26A4C}"/>
    <cellStyle name="Euro 2 2 3 3" xfId="13414" xr:uid="{5CF7BCAE-2A9C-4798-976A-0DE1B30177B6}"/>
    <cellStyle name="Euro 2 2 3 4" xfId="13415" xr:uid="{E1B0EB99-B557-4574-8DB0-5A685F6D51B4}"/>
    <cellStyle name="Euro 2 2 3 5" xfId="13416" xr:uid="{DB2112C4-A303-4C9C-BF10-3EA2455DD2E7}"/>
    <cellStyle name="Euro 2 2 3 6" xfId="13417" xr:uid="{D14E0340-48CF-4956-98E4-047ABAB23A8A}"/>
    <cellStyle name="Euro 2 2 3 7" xfId="13418" xr:uid="{810D75C8-FC58-4CA3-A548-75DF6A722684}"/>
    <cellStyle name="Euro 2 2 3 8" xfId="13419" xr:uid="{23C3798A-9CA5-4B1E-BA1C-72443C653D55}"/>
    <cellStyle name="Euro 2 2 3 9" xfId="13420" xr:uid="{FC940256-0550-4C37-A2B2-FCB47D3E9FAB}"/>
    <cellStyle name="Euro 2 2 3_Margen" xfId="42166" xr:uid="{16C4EF64-D355-4094-9267-AB35477DFF52}"/>
    <cellStyle name="Euro 2 2 4" xfId="13421" xr:uid="{B872505C-DF9B-471C-AC5C-93F5DA5A61D7}"/>
    <cellStyle name="Euro 2 2 4 10" xfId="13422" xr:uid="{527EA5BA-0D42-4CC2-AB32-40FBCB78EFC5}"/>
    <cellStyle name="Euro 2 2 4 11" xfId="13423" xr:uid="{1D5B99C7-124A-4EFF-9086-4FF6CC813139}"/>
    <cellStyle name="Euro 2 2 4 12" xfId="13424" xr:uid="{357CEA6F-D9C4-4206-AFA0-923E695FF9CC}"/>
    <cellStyle name="Euro 2 2 4 13" xfId="13425" xr:uid="{F3C91205-D2AB-4E8A-875F-6C01069B0780}"/>
    <cellStyle name="Euro 2 2 4 14" xfId="13426" xr:uid="{8ADF2975-2990-4D5B-91A9-4777C99EE1DD}"/>
    <cellStyle name="Euro 2 2 4 15" xfId="13427" xr:uid="{72C13DE0-43DC-4299-84AA-BBEB9CA6E8EF}"/>
    <cellStyle name="Euro 2 2 4 16" xfId="13428" xr:uid="{8DBC2527-33C7-4C78-9772-B8F07B55FCA9}"/>
    <cellStyle name="Euro 2 2 4 2" xfId="13429" xr:uid="{1F235848-F08C-44E0-B19F-D97368D2032E}"/>
    <cellStyle name="Euro 2 2 4 2 2" xfId="13430" xr:uid="{95C7CB17-F1B8-4B2B-A5F6-4232AD6005F2}"/>
    <cellStyle name="Euro 2 2 4 2_Margen" xfId="42167" xr:uid="{18041AF5-8C6B-455D-9B95-88D024280964}"/>
    <cellStyle name="Euro 2 2 4 3" xfId="13431" xr:uid="{83C2ECC3-47AF-41F0-AAFB-F135A3DD1658}"/>
    <cellStyle name="Euro 2 2 4 4" xfId="13432" xr:uid="{0ED1ECFF-BF3A-466F-9959-D9883CF536E7}"/>
    <cellStyle name="Euro 2 2 4 5" xfId="13433" xr:uid="{7DC71838-75D0-4745-A1D3-47C6CAA40909}"/>
    <cellStyle name="Euro 2 2 4 6" xfId="13434" xr:uid="{C68502AA-97A5-42DF-806B-CF3DBA57110F}"/>
    <cellStyle name="Euro 2 2 4 7" xfId="13435" xr:uid="{B3F44255-D76E-4A19-9560-C5C8E073FD12}"/>
    <cellStyle name="Euro 2 2 4 8" xfId="13436" xr:uid="{7EB04B37-AFCB-44A0-B9C5-FC56FE0FC12C}"/>
    <cellStyle name="Euro 2 2 4 9" xfId="13437" xr:uid="{233BCB80-F14F-44C6-B75E-FA053C554821}"/>
    <cellStyle name="Euro 2 2 4_Margen" xfId="42168" xr:uid="{0817E65B-EDE0-43B5-BFFE-81C7E5F5E8BF}"/>
    <cellStyle name="Euro 2 2 5" xfId="13438" xr:uid="{9E2816ED-A992-43E3-BDAC-66A89513F348}"/>
    <cellStyle name="Euro 2 2 5 10" xfId="13439" xr:uid="{9A51E460-E95B-4DA8-A27B-D9F5F06CD675}"/>
    <cellStyle name="Euro 2 2 5 11" xfId="13440" xr:uid="{E83054E2-6467-47CA-B63B-F656DBDBCC31}"/>
    <cellStyle name="Euro 2 2 5 12" xfId="13441" xr:uid="{1A264082-A2F7-4526-AD20-137432F3D349}"/>
    <cellStyle name="Euro 2 2 5 13" xfId="13442" xr:uid="{0A2D432F-2293-4A96-B86F-32799B73EB17}"/>
    <cellStyle name="Euro 2 2 5 14" xfId="13443" xr:uid="{5594EC2C-C62A-41D5-92D9-516014943C48}"/>
    <cellStyle name="Euro 2 2 5 15" xfId="13444" xr:uid="{F628F4A0-6809-4EC0-84FE-E561C48E21F3}"/>
    <cellStyle name="Euro 2 2 5 2" xfId="13445" xr:uid="{9E2839E2-4375-4BD6-AF76-6E0E81BED8EC}"/>
    <cellStyle name="Euro 2 2 5 3" xfId="13446" xr:uid="{F88D3D3C-3FE9-4423-B512-12CB9AC5F437}"/>
    <cellStyle name="Euro 2 2 5 4" xfId="13447" xr:uid="{50133D76-38A8-4CD3-BCFE-A5890B7AEF04}"/>
    <cellStyle name="Euro 2 2 5 5" xfId="13448" xr:uid="{3AAF0F40-0F91-4345-85BA-419D667847DD}"/>
    <cellStyle name="Euro 2 2 5 6" xfId="13449" xr:uid="{1CC98FAB-31EE-498D-9464-64E6EE22E4D2}"/>
    <cellStyle name="Euro 2 2 5 7" xfId="13450" xr:uid="{5524D1D1-CCB9-45A3-A13B-F24AFDB03C82}"/>
    <cellStyle name="Euro 2 2 5 8" xfId="13451" xr:uid="{721D9A6B-5D7E-4586-B368-E013F7064A40}"/>
    <cellStyle name="Euro 2 2 5 9" xfId="13452" xr:uid="{4B206913-1154-49DD-9C52-F320169DBFD2}"/>
    <cellStyle name="Euro 2 2 5_Margen" xfId="42169" xr:uid="{E5D33BFC-B0E5-4833-935F-2A61521714BD}"/>
    <cellStyle name="Euro 2 2 6" xfId="13453" xr:uid="{50BE3769-5F70-49BF-AFE4-8C564E90F9EB}"/>
    <cellStyle name="Euro 2 2 7" xfId="13454" xr:uid="{D17985FB-26D9-41AB-BECC-1613EAA0AFC5}"/>
    <cellStyle name="Euro 2 2 8" xfId="13455" xr:uid="{EA895B1D-EC12-46AD-8CB5-C62FC846D55D}"/>
    <cellStyle name="Euro 2 2 9" xfId="13456" xr:uid="{C352307F-C9AF-4033-AB53-46CB3D1509F3}"/>
    <cellStyle name="Euro 2 2 9 2" xfId="13457" xr:uid="{C011AC53-D9F6-41BD-B5BE-72A55689D6B0}"/>
    <cellStyle name="Euro 2 2 9_Margen" xfId="42170" xr:uid="{87994D1B-027F-4425-B155-9BA169E10189}"/>
    <cellStyle name="Euro 2 2_Libro2" xfId="13458" xr:uid="{A874FF88-8C18-403F-9803-3DFC9CF3E074}"/>
    <cellStyle name="Euro 2 20" xfId="13459" xr:uid="{2DA3F2EA-713F-4569-9269-768A987901A8}"/>
    <cellStyle name="Euro 2 21" xfId="13460" xr:uid="{96ACE248-F555-48BF-B782-41C24DB3733D}"/>
    <cellStyle name="Euro 2 22" xfId="13461" xr:uid="{46EB3962-700D-4764-AD14-9A4BF38E0F81}"/>
    <cellStyle name="Euro 2 23" xfId="13462" xr:uid="{68E86852-0B27-4265-BAA4-4051D3D11E64}"/>
    <cellStyle name="Euro 2 24" xfId="13463" xr:uid="{78AB490A-B6B9-4B12-9222-4998CC028C37}"/>
    <cellStyle name="Euro 2 3" xfId="13464" xr:uid="{87D34444-9DDD-463F-B8FB-79379BAAF536}"/>
    <cellStyle name="Euro 2 3 10" xfId="13465" xr:uid="{F99D89E3-9CC8-46F2-8D17-03A471CF1642}"/>
    <cellStyle name="Euro 2 3 11" xfId="13466" xr:uid="{E7DF1B5F-B325-489F-AD17-577D4A4B3750}"/>
    <cellStyle name="Euro 2 3 12" xfId="13467" xr:uid="{3B80A624-3174-4910-B6EB-59B0F352EDD7}"/>
    <cellStyle name="Euro 2 3 13" xfId="13468" xr:uid="{5827D33C-5D53-46C0-A322-F0828A438AE9}"/>
    <cellStyle name="Euro 2 3 14" xfId="13469" xr:uid="{8CDAC744-E76A-45B3-A498-3D71CD46D0CB}"/>
    <cellStyle name="Euro 2 3 15" xfId="13470" xr:uid="{5D6478D2-CA2A-4BC9-99EC-7B10AF7B771C}"/>
    <cellStyle name="Euro 2 3 16" xfId="13471" xr:uid="{25FFC23A-FE15-4A98-A741-F5930ACE4652}"/>
    <cellStyle name="Euro 2 3 2" xfId="13472" xr:uid="{DE3449CA-C813-4364-A725-49B9F44C12EA}"/>
    <cellStyle name="Euro 2 3 2 2" xfId="13473" xr:uid="{F736F704-7C1D-4C6D-BC42-C9CAF3F0E72B}"/>
    <cellStyle name="Euro 2 3 2_Margen" xfId="42171" xr:uid="{919BEBC3-2DB4-4DFD-A723-CC20DA8E6206}"/>
    <cellStyle name="Euro 2 3 3" xfId="13474" xr:uid="{D45146BB-79A8-4C52-B1A4-04CDA0B4EFA8}"/>
    <cellStyle name="Euro 2 3 4" xfId="13475" xr:uid="{4CB0C2EC-7F33-46F4-92B2-4DE17EEA67D9}"/>
    <cellStyle name="Euro 2 3 5" xfId="13476" xr:uid="{3AAEA03D-6B94-459F-A9F2-450668FB93F3}"/>
    <cellStyle name="Euro 2 3 6" xfId="13477" xr:uid="{C87DF5F1-1B91-4684-9280-7F2DE89BEC29}"/>
    <cellStyle name="Euro 2 3 7" xfId="13478" xr:uid="{3E313A8D-2A5A-4077-9F9F-E67BCABB0D70}"/>
    <cellStyle name="Euro 2 3 8" xfId="13479" xr:uid="{61ABF597-B2A3-438E-8245-226346DB1342}"/>
    <cellStyle name="Euro 2 3 9" xfId="13480" xr:uid="{90D8CB3D-F392-4B96-9D3F-7B118E14BFE7}"/>
    <cellStyle name="Euro 2 3_Margen" xfId="42172" xr:uid="{1BA1D6EF-7DA7-469C-9747-9486F8F40043}"/>
    <cellStyle name="Euro 2 4" xfId="13481" xr:uid="{E30573B1-8B9D-403C-BD8A-FF3BB910A2CB}"/>
    <cellStyle name="Euro 2 4 10" xfId="13482" xr:uid="{0CFAE488-AB61-4ECE-844E-061F47BC15F0}"/>
    <cellStyle name="Euro 2 4 11" xfId="13483" xr:uid="{C22E9D94-3D33-4A07-BAD8-CB055F2B0573}"/>
    <cellStyle name="Euro 2 4 12" xfId="13484" xr:uid="{73B1C08B-AED2-4C17-848B-42CC9A2CD4C6}"/>
    <cellStyle name="Euro 2 4 13" xfId="13485" xr:uid="{30591F68-6A33-414E-8AA4-785768D3AA8E}"/>
    <cellStyle name="Euro 2 4 14" xfId="13486" xr:uid="{6763E0BF-32C1-4C79-B90A-D4EA5520F37A}"/>
    <cellStyle name="Euro 2 4 15" xfId="13487" xr:uid="{B1FD6FB4-D1D1-495C-8BAA-0523F540EA02}"/>
    <cellStyle name="Euro 2 4 16" xfId="13488" xr:uid="{C1E0C5DC-B464-40F5-89D0-A06327BCF0A8}"/>
    <cellStyle name="Euro 2 4 2" xfId="13489" xr:uid="{81C904C3-AFA8-4AA8-9F49-177FF9A47610}"/>
    <cellStyle name="Euro 2 4 2 2" xfId="13490" xr:uid="{FBEC363D-3956-43A5-891D-1C026FB7753F}"/>
    <cellStyle name="Euro 2 4 2_Margen" xfId="42173" xr:uid="{5E05FEF9-9877-4FEA-A406-65C7135ECA69}"/>
    <cellStyle name="Euro 2 4 3" xfId="13491" xr:uid="{6FED0F96-B314-4BF9-BB46-9B1C75C8241E}"/>
    <cellStyle name="Euro 2 4 4" xfId="13492" xr:uid="{5AD97A04-1618-4EB2-927A-A696BFB15E97}"/>
    <cellStyle name="Euro 2 4 5" xfId="13493" xr:uid="{D4E01393-C868-446B-9FAD-B36390CF07E5}"/>
    <cellStyle name="Euro 2 4 6" xfId="13494" xr:uid="{16B04912-0B1C-44C6-8587-68853663DE0A}"/>
    <cellStyle name="Euro 2 4 7" xfId="13495" xr:uid="{E9CC13EE-8DD2-40FE-A9B9-6489BB316273}"/>
    <cellStyle name="Euro 2 4 8" xfId="13496" xr:uid="{3D6ED95A-9311-439C-A2AD-7F1E9F460B70}"/>
    <cellStyle name="Euro 2 4 9" xfId="13497" xr:uid="{9F840F76-B2FA-4463-B33C-AEAEB49A5444}"/>
    <cellStyle name="Euro 2 4_Margen" xfId="42174" xr:uid="{DC380020-023F-4C0A-9460-E3C77D12B11B}"/>
    <cellStyle name="Euro 2 5" xfId="13498" xr:uid="{085CDA1F-9339-4D9E-BED7-BCBC7FBE14A8}"/>
    <cellStyle name="Euro 2 5 10" xfId="13499" xr:uid="{F23FDC98-C8E7-48A1-97B9-42DD656FC590}"/>
    <cellStyle name="Euro 2 5 11" xfId="13500" xr:uid="{862ACC9C-072D-430E-9A64-BB1B19330D92}"/>
    <cellStyle name="Euro 2 5 12" xfId="13501" xr:uid="{87B716A0-E130-4188-B3CB-100262B6FF56}"/>
    <cellStyle name="Euro 2 5 13" xfId="13502" xr:uid="{97E409C7-E574-4FB6-BC10-DA9B24D3734E}"/>
    <cellStyle name="Euro 2 5 14" xfId="13503" xr:uid="{B8C2C378-448D-430B-8816-1753343130CE}"/>
    <cellStyle name="Euro 2 5 15" xfId="13504" xr:uid="{D4FC68D3-22FE-497B-A2C4-C7078E6E0CFD}"/>
    <cellStyle name="Euro 2 5 16" xfId="13505" xr:uid="{93EFAFA1-869A-4E67-A86E-CC703D05C41C}"/>
    <cellStyle name="Euro 2 5 2" xfId="13506" xr:uid="{5C33246D-402B-4F9C-83C9-C99F7F9FA3B4}"/>
    <cellStyle name="Euro 2 5 2 2" xfId="13507" xr:uid="{7922AF40-FFDA-4053-BC82-458E8BBA8B94}"/>
    <cellStyle name="Euro 2 5 2_Margen" xfId="42175" xr:uid="{93627377-6D1E-46E0-96C0-9FD66C26BF30}"/>
    <cellStyle name="Euro 2 5 3" xfId="13508" xr:uid="{6E4A5C4F-D78B-4354-B79A-B780C648BAAA}"/>
    <cellStyle name="Euro 2 5 4" xfId="13509" xr:uid="{CEBA753C-8533-4164-8C33-2B79CBD948E2}"/>
    <cellStyle name="Euro 2 5 5" xfId="13510" xr:uid="{7B3D7FAD-6140-4760-85A0-6A1265E59C2C}"/>
    <cellStyle name="Euro 2 5 6" xfId="13511" xr:uid="{F16E60B5-D5BF-4846-A5D5-83DABE92A209}"/>
    <cellStyle name="Euro 2 5 7" xfId="13512" xr:uid="{BEB6D164-1AE3-41CC-A334-8AB87EF3F34F}"/>
    <cellStyle name="Euro 2 5 8" xfId="13513" xr:uid="{4D2CC6B9-8C8C-440A-938F-88582A45F1F7}"/>
    <cellStyle name="Euro 2 5 9" xfId="13514" xr:uid="{7E012643-DD75-4094-97F1-68F22C7E44F4}"/>
    <cellStyle name="Euro 2 5_Margen" xfId="42176" xr:uid="{8FCD01DD-CEBA-497B-B9BF-E5425497BCC2}"/>
    <cellStyle name="Euro 2 6" xfId="13515" xr:uid="{24A7878A-33F2-4035-83BD-728930A5F4B5}"/>
    <cellStyle name="Euro 2 7" xfId="13516" xr:uid="{6FD57AA7-6CD7-4A82-9DDF-AC736DFBDC1C}"/>
    <cellStyle name="Euro 2 8" xfId="13517" xr:uid="{821D681C-324A-4E5B-939F-3E49716C26FB}"/>
    <cellStyle name="Euro 2 9" xfId="13518" xr:uid="{8F197D4E-3F79-45A1-BD4C-202C481A4317}"/>
    <cellStyle name="Euro 2_Datos" xfId="13519" xr:uid="{BBF0363D-E860-4463-8A3F-144B7FAE86B2}"/>
    <cellStyle name="Euro 20" xfId="1333" xr:uid="{C9F5B0F4-3122-43C2-AD9F-F43140435897}"/>
    <cellStyle name="Euro 20 10" xfId="13520" xr:uid="{CEEE6D1C-4560-487C-A15A-EFA24893C866}"/>
    <cellStyle name="Euro 20 11" xfId="13521" xr:uid="{5E0ACB0D-11A8-498A-80E2-B99E5AD8761D}"/>
    <cellStyle name="Euro 20 12" xfId="13522" xr:uid="{48A898F8-CD54-4EBA-A7BC-0C302D4FDD90}"/>
    <cellStyle name="Euro 20 13" xfId="13523" xr:uid="{D7D85EC6-6144-47E8-B4D1-F0E218311B7B}"/>
    <cellStyle name="Euro 20 2" xfId="13524" xr:uid="{FB1F5528-9683-4E30-8BA4-D0E5BCAC040F}"/>
    <cellStyle name="Euro 20 3" xfId="13525" xr:uid="{67DBEB03-3B9F-425D-9A4E-CEA80A6CAEE9}"/>
    <cellStyle name="Euro 20 4" xfId="13526" xr:uid="{B8CB0978-65B1-48FB-B179-85DD2F1ABCEA}"/>
    <cellStyle name="Euro 20 5" xfId="13527" xr:uid="{4DB904F7-6A25-471A-A5A3-D26358D4CFC8}"/>
    <cellStyle name="Euro 20 6" xfId="13528" xr:uid="{7EF49E91-13A5-44F0-9395-88EBA27C9484}"/>
    <cellStyle name="Euro 20 7" xfId="13529" xr:uid="{D4D12833-6AD7-4BC1-85BC-7C1FCC34D6AB}"/>
    <cellStyle name="Euro 20 8" xfId="13530" xr:uid="{C74B6A5F-1514-4D86-8282-D6B8C7730E57}"/>
    <cellStyle name="Euro 20 9" xfId="13531" xr:uid="{720D6BD1-1FCE-40A8-B16A-B582F144D76A}"/>
    <cellStyle name="Euro 20_Margen" xfId="42177" xr:uid="{604FEBE2-288C-4CC5-AC46-1B3C20F6E67B}"/>
    <cellStyle name="Euro 21" xfId="1334" xr:uid="{3BBCC674-5B62-4DB3-9CC4-A186292747D8}"/>
    <cellStyle name="Euro 21 10" xfId="13532" xr:uid="{B1AAF87A-ACA2-467A-B68A-A7DF33683E82}"/>
    <cellStyle name="Euro 21 11" xfId="13533" xr:uid="{12B373F0-33F9-4E00-BF37-83BFC220A831}"/>
    <cellStyle name="Euro 21 12" xfId="13534" xr:uid="{13229D19-691F-4792-89E8-D8515AFA762D}"/>
    <cellStyle name="Euro 21 13" xfId="13535" xr:uid="{2849195C-AC2E-4818-95FA-D503C4C8DDC5}"/>
    <cellStyle name="Euro 21 2" xfId="13536" xr:uid="{D60C7CFE-D4C8-402C-A36A-C6E4966D9CAD}"/>
    <cellStyle name="Euro 21 3" xfId="13537" xr:uid="{FCF327BD-BDA6-40D6-B895-6C5396D32912}"/>
    <cellStyle name="Euro 21 4" xfId="13538" xr:uid="{B662705A-09CA-46EA-AFD0-C7931D38E458}"/>
    <cellStyle name="Euro 21 5" xfId="13539" xr:uid="{088E79C0-4247-4861-B315-62F8B7F8ED44}"/>
    <cellStyle name="Euro 21 6" xfId="13540" xr:uid="{3F695D9C-2491-4FE6-9938-CB2EF27BBC0C}"/>
    <cellStyle name="Euro 21 7" xfId="13541" xr:uid="{9C290E23-9C00-4D2B-9AAC-4B1E7F8D10FF}"/>
    <cellStyle name="Euro 21 8" xfId="13542" xr:uid="{372428A4-F269-4D5C-9BFC-7ED2744E2D8D}"/>
    <cellStyle name="Euro 21 9" xfId="13543" xr:uid="{361B0D77-A09F-4E19-8744-B4D079A83AFF}"/>
    <cellStyle name="Euro 21_Margen" xfId="42178" xr:uid="{25204570-135D-485B-99F1-4581A42A11C4}"/>
    <cellStyle name="Euro 22" xfId="1335" xr:uid="{BB196D04-676F-4D54-A527-685009BDB95E}"/>
    <cellStyle name="Euro 22 10" xfId="13544" xr:uid="{4D0684D2-C7C6-4807-ABBB-B887FA0B7A05}"/>
    <cellStyle name="Euro 22 11" xfId="13545" xr:uid="{B2F28440-2049-49DC-B061-90B537214FFE}"/>
    <cellStyle name="Euro 22 12" xfId="13546" xr:uid="{3DB5603A-7529-49E9-A910-5994BD9CBF8D}"/>
    <cellStyle name="Euro 22 13" xfId="13547" xr:uid="{BF72A5FD-19B1-41F1-9729-ED23731A3364}"/>
    <cellStyle name="Euro 22 2" xfId="13548" xr:uid="{F2A4F860-D128-44D8-B3FC-A0F915BD5351}"/>
    <cellStyle name="Euro 22 3" xfId="13549" xr:uid="{8D4C01EA-513C-489D-9B47-A53811835783}"/>
    <cellStyle name="Euro 22 4" xfId="13550" xr:uid="{2E7C8B20-5B22-4483-8CD1-9D43683130B1}"/>
    <cellStyle name="Euro 22 5" xfId="13551" xr:uid="{2776755F-A03B-4B16-B481-F25AFADEA79D}"/>
    <cellStyle name="Euro 22 6" xfId="13552" xr:uid="{B30D058E-35A8-431E-BB99-7634B7427EF6}"/>
    <cellStyle name="Euro 22 7" xfId="13553" xr:uid="{FC97169C-DEAC-42AA-9C24-105790122D99}"/>
    <cellStyle name="Euro 22 8" xfId="13554" xr:uid="{0AB2F595-1102-4FF4-9A49-BB5A95A74223}"/>
    <cellStyle name="Euro 22 9" xfId="13555" xr:uid="{0F142660-1BEC-4EFA-B461-D40F5EFCB1E4}"/>
    <cellStyle name="Euro 22_Margen" xfId="42179" xr:uid="{7683FE3E-B028-4523-9575-5330E3CE5819}"/>
    <cellStyle name="Euro 23" xfId="1336" xr:uid="{2A411813-A480-4407-90BB-8A8E6C1CDE78}"/>
    <cellStyle name="Euro 23 10" xfId="13556" xr:uid="{0FE64EC5-8DFA-4D8A-AE4B-4942FE8D4672}"/>
    <cellStyle name="Euro 23 11" xfId="13557" xr:uid="{5C30F83F-EEBA-47A1-9E0A-996A848F3A21}"/>
    <cellStyle name="Euro 23 12" xfId="13558" xr:uid="{0F6FF034-1422-4F08-AA88-E86FDEE91FEB}"/>
    <cellStyle name="Euro 23 13" xfId="13559" xr:uid="{5362D36D-8D2D-4974-B867-3FE05F69E237}"/>
    <cellStyle name="Euro 23 2" xfId="13560" xr:uid="{DCEED182-B53B-4C48-802C-53DF21A3859A}"/>
    <cellStyle name="Euro 23 3" xfId="13561" xr:uid="{F77B5A4C-8021-42E6-A50A-E66590489E5C}"/>
    <cellStyle name="Euro 23 4" xfId="13562" xr:uid="{B3587D14-62E2-4018-A1A6-0CD9727D5C90}"/>
    <cellStyle name="Euro 23 5" xfId="13563" xr:uid="{82C3F106-FC7D-425A-8DA4-C45FA93DA27A}"/>
    <cellStyle name="Euro 23 6" xfId="13564" xr:uid="{025154D1-797F-4316-9332-F53377496C1C}"/>
    <cellStyle name="Euro 23 7" xfId="13565" xr:uid="{2AC9B372-B0B9-440C-A7CE-C20B7CD02B14}"/>
    <cellStyle name="Euro 23 8" xfId="13566" xr:uid="{3AD41913-CB96-418A-AEC1-087A23E4E5FB}"/>
    <cellStyle name="Euro 23 9" xfId="13567" xr:uid="{AECA97F9-5E27-437C-BFE0-B7C6763611E0}"/>
    <cellStyle name="Euro 23_Margen" xfId="42180" xr:uid="{4D4428FF-2916-466A-B69D-7B8C61F78742}"/>
    <cellStyle name="Euro 24" xfId="1337" xr:uid="{C9BD5017-8A7B-437C-8570-FF7691E91262}"/>
    <cellStyle name="Euro 25" xfId="1338" xr:uid="{E9D5369A-F6DE-40CF-9D11-7DABBA02ACA1}"/>
    <cellStyle name="Euro 26" xfId="1339" xr:uid="{A0D95419-876C-4180-BA00-810B34A41631}"/>
    <cellStyle name="Euro 27" xfId="1340" xr:uid="{4683AB3B-9601-4F60-B284-8A961C8DF71D}"/>
    <cellStyle name="Euro 28" xfId="1341" xr:uid="{2B490006-41B9-43B7-B795-DCC2D1FFE28D}"/>
    <cellStyle name="Euro 29" xfId="1342" xr:uid="{11ED7926-4671-4DA1-8EEF-B3FC6B233D2E}"/>
    <cellStyle name="Euro 3" xfId="1343" xr:uid="{934A06AE-92B1-4117-B8C6-1CAFA9BDA6B5}"/>
    <cellStyle name="Euro 3 10" xfId="13568" xr:uid="{7DDDC84C-DC9F-407A-9FBC-93236A339598}"/>
    <cellStyle name="Euro 3 11" xfId="13569" xr:uid="{2BB37DE8-9FC1-409E-AB94-AEDA5A4BF8D5}"/>
    <cellStyle name="Euro 3 12" xfId="13570" xr:uid="{F478D986-AF28-43E7-A37A-3B3E7B053F95}"/>
    <cellStyle name="Euro 3 13" xfId="13571" xr:uid="{51479914-E883-420A-B00B-CC7816D38F80}"/>
    <cellStyle name="Euro 3 14" xfId="13572" xr:uid="{1CD42452-4B05-49D8-9A44-B1A7F8AE59B8}"/>
    <cellStyle name="Euro 3 15" xfId="13573" xr:uid="{F1081835-886A-4F40-9D2C-DEE01B6A4036}"/>
    <cellStyle name="Euro 3 16" xfId="13574" xr:uid="{757BF1D9-7D65-484D-B919-F70A4244CF7A}"/>
    <cellStyle name="Euro 3 2" xfId="13575" xr:uid="{7074E7F2-D293-4E2E-B39B-7106467073BD}"/>
    <cellStyle name="Euro 3 2 2" xfId="13576" xr:uid="{3451DD73-0945-4DE3-8462-979C1BBA8BA6}"/>
    <cellStyle name="Euro 3 2 3" xfId="49675" xr:uid="{CB47E37D-20D9-43E3-A1CB-9868D419998B}"/>
    <cellStyle name="Euro 3 2_Margen" xfId="42181" xr:uid="{9BE318A1-31DD-4FA1-85A6-6355FC6FD6DD}"/>
    <cellStyle name="Euro 3 3" xfId="13577" xr:uid="{842283E4-3614-44A2-85D2-E04789F42580}"/>
    <cellStyle name="Euro 3 3 2" xfId="13578" xr:uid="{3E0C55D2-00F3-4235-863F-5D15F94F06A6}"/>
    <cellStyle name="Euro 3 3 3" xfId="13579" xr:uid="{010D9370-5D07-46C5-8AB9-F461FD5A3EA8}"/>
    <cellStyle name="Euro 3 4" xfId="13580" xr:uid="{73EB832D-4932-4A0D-9A9F-50FD0B4E6AEB}"/>
    <cellStyle name="Euro 3 5" xfId="13581" xr:uid="{B9BCF41A-B024-4B0E-BD84-7E1C5A6C29C6}"/>
    <cellStyle name="Euro 3 6" xfId="13582" xr:uid="{9D37D512-8BFB-48AA-AA47-01A90A4C63C7}"/>
    <cellStyle name="Euro 3 7" xfId="13583" xr:uid="{CBF2B70A-B80F-4BFA-A04E-386509246E23}"/>
    <cellStyle name="Euro 3 8" xfId="13584" xr:uid="{92BE3E34-1678-445B-8B78-870DE4095546}"/>
    <cellStyle name="Euro 3 9" xfId="13585" xr:uid="{AFAAC428-CD27-41F5-A57B-D2852A54B583}"/>
    <cellStyle name="Euro 3_Margen" xfId="42182" xr:uid="{ABDD22E7-156B-471A-A120-22F6709C708B}"/>
    <cellStyle name="Euro 30" xfId="1344" xr:uid="{C9DFF29D-F4E6-428C-A0F6-77D2F4D98672}"/>
    <cellStyle name="Euro 31" xfId="1345" xr:uid="{806C9EF6-71EE-4759-95DF-5BF0B43E2DD4}"/>
    <cellStyle name="Euro 32" xfId="1346" xr:uid="{6369EC91-545A-4C0E-BF1F-B22CCC962EAF}"/>
    <cellStyle name="Euro 33" xfId="1347" xr:uid="{ED6AB5D2-1A50-47D7-8153-29083AF56EF8}"/>
    <cellStyle name="Euro 34" xfId="1348" xr:uid="{9F5265D8-E47E-43D2-83F5-526F864CA65B}"/>
    <cellStyle name="Euro 35" xfId="1349" xr:uid="{2CFB387A-7902-4EFD-9399-1F9232F71D88}"/>
    <cellStyle name="Euro 36" xfId="1350" xr:uid="{10E40A80-C49D-41CE-8D12-3140B3DEF823}"/>
    <cellStyle name="Euro 37" xfId="1351" xr:uid="{6CAA1ADC-3F81-432D-ACC8-5919A85D7654}"/>
    <cellStyle name="Euro 38" xfId="1352" xr:uid="{F2106D43-9422-4D58-A979-59267A43515D}"/>
    <cellStyle name="Euro 38 2" xfId="48875" xr:uid="{AE1996A2-3186-4374-A6FB-899837702850}"/>
    <cellStyle name="Euro 39" xfId="1353" xr:uid="{38AC0360-CE0A-4CBE-9880-5A305DD0EFFE}"/>
    <cellStyle name="Euro 39 2" xfId="1354" xr:uid="{8AC11909-4B8D-4C89-ADB0-8F842899CBCA}"/>
    <cellStyle name="Euro 39 3" xfId="48876" xr:uid="{554F2C0C-EBF6-4E07-A302-30B17D6D048E}"/>
    <cellStyle name="Euro 4" xfId="1355" xr:uid="{916752AF-55C4-414A-A242-31EBCEAE30AB}"/>
    <cellStyle name="Euro 4 10" xfId="13586" xr:uid="{98C0326F-A531-4D9E-8D5D-96781D406DE3}"/>
    <cellStyle name="Euro 4 11" xfId="13587" xr:uid="{B2FE71C0-C100-495D-B4CE-9CCC3A77AE41}"/>
    <cellStyle name="Euro 4 12" xfId="13588" xr:uid="{CDCF797D-8DE8-4A5B-8D49-E3FF53D5AF28}"/>
    <cellStyle name="Euro 4 13" xfId="13589" xr:uid="{48E1AEFE-093C-4E24-AF56-CDBCAF2C1C6C}"/>
    <cellStyle name="Euro 4 14" xfId="13590" xr:uid="{63BC8E3E-4DE8-467E-B896-06C7E00CA67F}"/>
    <cellStyle name="Euro 4 15" xfId="13591" xr:uid="{2A89FC55-19BB-4849-9CAB-0C75CB408BED}"/>
    <cellStyle name="Euro 4 16" xfId="13592" xr:uid="{3D1DDFC1-CC18-4D7E-8B60-33FE14F974C3}"/>
    <cellStyle name="Euro 4 2" xfId="13593" xr:uid="{B23ACE76-1CD6-476D-BECB-AB057F540372}"/>
    <cellStyle name="Euro 4 2 2" xfId="13594" xr:uid="{3120E1FD-0C92-4595-A8BE-146B337BFA81}"/>
    <cellStyle name="Euro 4 2 3" xfId="49676" xr:uid="{1D8D4F21-6960-4262-8C72-EAF734F5EBA1}"/>
    <cellStyle name="Euro 4 2_Margen" xfId="42183" xr:uid="{E23A3FCC-4715-486B-930A-5A8E1D076AA7}"/>
    <cellStyle name="Euro 4 3" xfId="13595" xr:uid="{2F4409EE-2DBA-44CD-A368-A0EEB44FC0A4}"/>
    <cellStyle name="Euro 4 4" xfId="13596" xr:uid="{5AEC3991-8B77-431D-85C0-B5131F513453}"/>
    <cellStyle name="Euro 4 5" xfId="13597" xr:uid="{E770F06A-03B6-4183-BE01-F47C14E424F6}"/>
    <cellStyle name="Euro 4 6" xfId="13598" xr:uid="{7BCE74EF-31F1-4351-87EB-FB4676123CB8}"/>
    <cellStyle name="Euro 4 7" xfId="13599" xr:uid="{880E61D8-E45A-402B-BCBD-C8D9329998F8}"/>
    <cellStyle name="Euro 4 8" xfId="13600" xr:uid="{7E46399C-EB63-458F-97FB-668C32EE919F}"/>
    <cellStyle name="Euro 4 9" xfId="13601" xr:uid="{3A529075-9407-4BC9-901E-FA482CC0654A}"/>
    <cellStyle name="Euro 4_Margen" xfId="42184" xr:uid="{CC905445-518A-4513-A584-25104F7F0D6A}"/>
    <cellStyle name="Euro 40" xfId="1356" xr:uid="{2C6CFDB9-B5CA-4444-AD22-BC2CBB591C52}"/>
    <cellStyle name="Euro 41" xfId="1357" xr:uid="{331D3DE9-CC85-4569-A566-826519865AA8}"/>
    <cellStyle name="Euro 42" xfId="1358" xr:uid="{A1AB9A80-4B25-419E-916A-21F6ACAAC8F3}"/>
    <cellStyle name="Euro 43" xfId="1359" xr:uid="{5FB52072-9FFE-4F45-B887-67E9FC6BA0CB}"/>
    <cellStyle name="Euro 44" xfId="1360" xr:uid="{1C3A9FD9-B6CD-4A9A-809C-6001DFCCF19D}"/>
    <cellStyle name="Euro 45" xfId="1361" xr:uid="{1339BA87-B4B7-4459-9749-D6516D2206CE}"/>
    <cellStyle name="Euro 46" xfId="1362" xr:uid="{6B127591-613B-4DE7-9F35-1F089998BDBB}"/>
    <cellStyle name="Euro 47" xfId="1363" xr:uid="{AB383901-1E10-45C1-BE09-001C05A03701}"/>
    <cellStyle name="Euro 48" xfId="1364" xr:uid="{C17AF539-EC83-4824-933A-08BBF70386AB}"/>
    <cellStyle name="Euro 49" xfId="1365" xr:uid="{399A5467-AA05-436C-89B5-49FB378260BF}"/>
    <cellStyle name="Euro 5" xfId="1366" xr:uid="{9FD9FEE1-AFF4-4B6B-A12E-E4FC7B395017}"/>
    <cellStyle name="Euro 5 10" xfId="13602" xr:uid="{AC1236B3-06F4-4C96-9FF8-9509DB81D2E0}"/>
    <cellStyle name="Euro 5 11" xfId="13603" xr:uid="{CB3A76FB-21DC-4EFE-A522-3C624AD388A7}"/>
    <cellStyle name="Euro 5 12" xfId="13604" xr:uid="{1AFE057A-A8CD-4135-BF08-2BCF08D07019}"/>
    <cellStyle name="Euro 5 13" xfId="13605" xr:uid="{C535ED70-1156-410F-8CEB-EAC46B3EABCD}"/>
    <cellStyle name="Euro 5 14" xfId="13606" xr:uid="{A2574BA1-DDC6-4D99-9B88-BE0BDB00AABD}"/>
    <cellStyle name="Euro 5 15" xfId="13607" xr:uid="{50869177-7D2D-478B-9A4E-25CD1C628246}"/>
    <cellStyle name="Euro 5 16" xfId="13608" xr:uid="{74A78191-944F-41A6-9D3F-6506EBB8656C}"/>
    <cellStyle name="Euro 5 2" xfId="13609" xr:uid="{BCCF03D3-3E08-4190-B9DA-EB71547D42B4}"/>
    <cellStyle name="Euro 5 2 2" xfId="13610" xr:uid="{855B0E2C-7759-41F2-8D9B-DF5190AC5986}"/>
    <cellStyle name="Euro 5 2 3" xfId="49677" xr:uid="{8F762D7A-CBCE-48F9-8CA7-227CA6FC3792}"/>
    <cellStyle name="Euro 5 2_Margen" xfId="42185" xr:uid="{E5B5C2B0-601B-482B-9058-361A70AE2D5D}"/>
    <cellStyle name="Euro 5 3" xfId="13611" xr:uid="{D02A2850-4B3F-47C8-A818-3674BBEC07BA}"/>
    <cellStyle name="Euro 5 3 2" xfId="13612" xr:uid="{94971589-2A1F-4CB9-9A1F-94ACD41135CD}"/>
    <cellStyle name="Euro 5 4" xfId="13613" xr:uid="{D29D36FD-9867-4A39-BD1E-CAD32840A5A6}"/>
    <cellStyle name="Euro 5 5" xfId="13614" xr:uid="{25F802E3-8FBC-43B7-A3E4-A907643F40B2}"/>
    <cellStyle name="Euro 5 6" xfId="13615" xr:uid="{97D5A6DA-3E55-4BA4-8831-40D67808E00C}"/>
    <cellStyle name="Euro 5 7" xfId="13616" xr:uid="{4D675B35-D555-45E1-B7C7-C1D7DA6745CC}"/>
    <cellStyle name="Euro 5 8" xfId="13617" xr:uid="{5F6723ED-9E41-4192-91E8-62E7F9972623}"/>
    <cellStyle name="Euro 5 9" xfId="13618" xr:uid="{ABA48234-4CB0-4B87-9AF2-EC31F8873D16}"/>
    <cellStyle name="Euro 5_Margen" xfId="42186" xr:uid="{5F825350-06F8-41DF-A1C4-3CAE12BFD779}"/>
    <cellStyle name="Euro 50" xfId="1367" xr:uid="{BBADDE22-4622-48E6-A95E-479D1C548AB5}"/>
    <cellStyle name="Euro 51" xfId="1368" xr:uid="{3463D9E0-45FD-41C5-8BFA-BDBEA46149F9}"/>
    <cellStyle name="Euro 52" xfId="1369" xr:uid="{2D049C89-A228-445E-A543-9D897F5D659B}"/>
    <cellStyle name="Euro 53" xfId="1370" xr:uid="{76FE0723-3592-4A58-ACF2-918CC32FDFFE}"/>
    <cellStyle name="Euro 54" xfId="1371" xr:uid="{18A64EC9-7A37-43B3-8398-4DE42C8D3A85}"/>
    <cellStyle name="Euro 55" xfId="1372" xr:uid="{8C30B415-295D-49FE-832C-18D613E31AE9}"/>
    <cellStyle name="Euro 56" xfId="1373" xr:uid="{4E13A7B3-C01E-4B37-A973-E101E0FDBED0}"/>
    <cellStyle name="Euro 57" xfId="1374" xr:uid="{F1E0E975-B1B6-4D08-9AB0-CF8F0BE4219D}"/>
    <cellStyle name="Euro 58" xfId="1375" xr:uid="{43E489AC-6C78-42DD-B400-66EF0C427525}"/>
    <cellStyle name="Euro 59" xfId="1376" xr:uid="{191526E3-36EE-40A6-B362-BB0EF681DA12}"/>
    <cellStyle name="Euro 6" xfId="1377" xr:uid="{F7B93160-7459-487C-B200-8CEDAD3E2167}"/>
    <cellStyle name="Euro 6 10" xfId="13619" xr:uid="{B94CABAA-276E-4062-993E-AF782F86DE03}"/>
    <cellStyle name="Euro 6 11" xfId="13620" xr:uid="{E256201A-B915-4F06-BE6F-4CDB6C1F187E}"/>
    <cellStyle name="Euro 6 12" xfId="13621" xr:uid="{2E1A2625-3402-4EE9-8AC6-8162EEB54A90}"/>
    <cellStyle name="Euro 6 13" xfId="13622" xr:uid="{FCBB99DB-04EF-4FA9-8401-F18ED51E753F}"/>
    <cellStyle name="Euro 6 14" xfId="13623" xr:uid="{2070CB87-7D0A-4C41-8E89-EB96AE2432FE}"/>
    <cellStyle name="Euro 6 15" xfId="13624" xr:uid="{C66A58DE-5FA5-4539-8CC2-13E0647D134A}"/>
    <cellStyle name="Euro 6 16" xfId="13625" xr:uid="{9EA08CEB-23F5-4939-8680-C72CAD098FF8}"/>
    <cellStyle name="Euro 6 17" xfId="49678" xr:uid="{6B3077D9-34A9-4418-982E-12AEF2E00B5D}"/>
    <cellStyle name="Euro 6 2" xfId="13626" xr:uid="{7E47C77E-D434-4B8C-AADA-146BE402E0A5}"/>
    <cellStyle name="Euro 6 2 2" xfId="13627" xr:uid="{9B403648-B4E2-49E6-8BAD-821B73A26DD1}"/>
    <cellStyle name="Euro 6 2 3" xfId="51688" xr:uid="{CDEE97F0-C760-4175-A685-05805A479DDB}"/>
    <cellStyle name="Euro 6 2_Margen" xfId="42187" xr:uid="{A806E485-6D1D-4B8C-B9CA-5998CA8475DC}"/>
    <cellStyle name="Euro 6 3" xfId="13628" xr:uid="{DAEAF6C4-730B-46BF-B292-106F756D9749}"/>
    <cellStyle name="Euro 6 4" xfId="13629" xr:uid="{60092BDF-71F8-4780-9454-1E0E8F831554}"/>
    <cellStyle name="Euro 6 5" xfId="13630" xr:uid="{4F370CAE-1FEF-4504-B4E5-F04EE61EB11E}"/>
    <cellStyle name="Euro 6 6" xfId="13631" xr:uid="{C4767490-3002-451B-9D5E-D5ECB08D36C6}"/>
    <cellStyle name="Euro 6 7" xfId="13632" xr:uid="{9ABA8B28-8D50-465E-B6E2-9B21770F4D9B}"/>
    <cellStyle name="Euro 6 8" xfId="13633" xr:uid="{DCA6D6F9-9371-48AF-9A47-4B230B473003}"/>
    <cellStyle name="Euro 6 9" xfId="13634" xr:uid="{6367FC12-D854-4405-A450-B04E1F5EE107}"/>
    <cellStyle name="Euro 6_Margen" xfId="42188" xr:uid="{55C5531D-8065-4957-9E2C-6D53B70B33EC}"/>
    <cellStyle name="Euro 7" xfId="1378" xr:uid="{77DF2073-D1EE-44E8-BB7E-155E96C2EF65}"/>
    <cellStyle name="Euro 7 10" xfId="13635" xr:uid="{6E570EC2-BCAC-4ECC-8A9B-90A0E7A9FDDB}"/>
    <cellStyle name="Euro 7 11" xfId="13636" xr:uid="{A83B9DB2-EB1C-4F84-8BA6-A41758FC73E3}"/>
    <cellStyle name="Euro 7 12" xfId="13637" xr:uid="{751F3C3E-809B-4CE7-92AE-35E7DE433CB8}"/>
    <cellStyle name="Euro 7 13" xfId="13638" xr:uid="{69BE1924-8E92-4D53-B477-05196BDC641C}"/>
    <cellStyle name="Euro 7 14" xfId="13639" xr:uid="{C260E728-A16A-4485-9556-0EF405865750}"/>
    <cellStyle name="Euro 7 15" xfId="13640" xr:uid="{922C493D-530D-4239-AB2E-A6D4D677B4A5}"/>
    <cellStyle name="Euro 7 16" xfId="13641" xr:uid="{01E5C732-7D67-4657-A50B-1107DFD6AC43}"/>
    <cellStyle name="Euro 7 2" xfId="13642" xr:uid="{7BFB2AEC-7180-411D-9E99-77A027DED4DA}"/>
    <cellStyle name="Euro 7 2 2" xfId="13643" xr:uid="{114A7581-64AE-44F0-B358-7D00183DD998}"/>
    <cellStyle name="Euro 7 2_Margen" xfId="42189" xr:uid="{1C6CA38D-8A52-4E84-A7E2-F83218EAFC63}"/>
    <cellStyle name="Euro 7 3" xfId="13644" xr:uid="{86897F50-6AF6-4A6B-8DD3-56FA977005C6}"/>
    <cellStyle name="Euro 7 3 2" xfId="13645" xr:uid="{CAAB5B49-249A-4A69-83AB-8BC2759B894A}"/>
    <cellStyle name="Euro 7 4" xfId="13646" xr:uid="{54E31DDC-EB1A-4723-921C-230197943AF3}"/>
    <cellStyle name="Euro 7 5" xfId="13647" xr:uid="{72CB889C-36DA-4846-975B-E1411C8254AB}"/>
    <cellStyle name="Euro 7 6" xfId="13648" xr:uid="{DD8BAD92-3D52-4F69-86B3-EF1546CD83B9}"/>
    <cellStyle name="Euro 7 7" xfId="13649" xr:uid="{96EAE8E7-0267-4324-AF04-7AFF1DC1D4AC}"/>
    <cellStyle name="Euro 7 8" xfId="13650" xr:uid="{44D5132A-8E25-4C5D-AA74-C3597BAE3986}"/>
    <cellStyle name="Euro 7 9" xfId="13651" xr:uid="{5C047796-130B-4373-B4B8-D54D413F986F}"/>
    <cellStyle name="Euro 7_Margen" xfId="42190" xr:uid="{61F05CA7-58C5-4B31-9CEC-733EAA27E34A}"/>
    <cellStyle name="Euro 8" xfId="1379" xr:uid="{D37C0742-6F01-4BC8-8BC5-C0647593CEA4}"/>
    <cellStyle name="Euro 8 10" xfId="13652" xr:uid="{2D6F71BC-BDF3-4F28-917D-4FD6F7D6E8CE}"/>
    <cellStyle name="Euro 8 11" xfId="13653" xr:uid="{B0B51A3F-3291-40F4-90D8-F393868DF0AB}"/>
    <cellStyle name="Euro 8 12" xfId="13654" xr:uid="{66093BCF-126B-4DDA-A9E3-E20361668AE4}"/>
    <cellStyle name="Euro 8 13" xfId="13655" xr:uid="{EF474668-1339-4EBE-B966-A4E7D7D1910C}"/>
    <cellStyle name="Euro 8 14" xfId="13656" xr:uid="{3FF61426-78CD-486F-B766-E3879FD7F584}"/>
    <cellStyle name="Euro 8 15" xfId="13657" xr:uid="{B02348E7-CA2B-4D13-99E7-69FF56543E61}"/>
    <cellStyle name="Euro 8 16" xfId="13658" xr:uid="{1218B7FB-253E-401E-B35A-7205F7A124DF}"/>
    <cellStyle name="Euro 8 2" xfId="13659" xr:uid="{179AF6D6-5EDE-4F5E-8586-6B3B870B669E}"/>
    <cellStyle name="Euro 8 2 2" xfId="13660" xr:uid="{196C4531-2E3C-401A-846F-1B8C596A1AD6}"/>
    <cellStyle name="Euro 8 2_Margen" xfId="42191" xr:uid="{8028D30F-6895-4AE2-8582-FD8B473E2320}"/>
    <cellStyle name="Euro 8 3" xfId="13661" xr:uid="{D2A873FD-B7A1-4466-A91A-B26ECC0AAB82}"/>
    <cellStyle name="Euro 8 3 2" xfId="13662" xr:uid="{AF58E23D-97FE-484E-8DE9-415C27A544D1}"/>
    <cellStyle name="Euro 8 4" xfId="13663" xr:uid="{F0DC1760-80C7-4E13-B32E-E5727FBE7A75}"/>
    <cellStyle name="Euro 8 5" xfId="13664" xr:uid="{E38D3FC9-64CF-4220-8C74-48C6BB3DE2F5}"/>
    <cellStyle name="Euro 8 6" xfId="13665" xr:uid="{5D04BB98-6113-4178-AE19-526098CEFB5B}"/>
    <cellStyle name="Euro 8 7" xfId="13666" xr:uid="{7C68C43A-9000-4CC7-8687-2EC7AB9E44B4}"/>
    <cellStyle name="Euro 8 8" xfId="13667" xr:uid="{2138E465-EB4E-4FA2-874A-C73897828217}"/>
    <cellStyle name="Euro 8 9" xfId="13668" xr:uid="{64AB6816-321F-48BF-815F-A0915786780E}"/>
    <cellStyle name="Euro 8_Margen" xfId="42192" xr:uid="{67D9CFF2-03B5-40EB-A594-4F3C1ED663EC}"/>
    <cellStyle name="Euro 9" xfId="1380" xr:uid="{EACAEAB8-EE1D-4068-AA64-D3DAE50484BE}"/>
    <cellStyle name="Euro 9 10" xfId="13669" xr:uid="{E088D415-C7F9-4F95-A1D7-C7BAEBB02FC3}"/>
    <cellStyle name="Euro 9 11" xfId="13670" xr:uid="{C4D21ED4-DB14-4994-B619-0AB34820792B}"/>
    <cellStyle name="Euro 9 12" xfId="13671" xr:uid="{93248D55-7082-45E7-BBA6-C9B1853293DF}"/>
    <cellStyle name="Euro 9 13" xfId="13672" xr:uid="{54974E80-584D-4226-A347-58B422B47702}"/>
    <cellStyle name="Euro 9 14" xfId="13673" xr:uid="{5A97BA25-6007-4999-82A8-135257EFC57F}"/>
    <cellStyle name="Euro 9 15" xfId="13674" xr:uid="{578D43B7-1339-4CCB-B0AA-7D6CC10574CD}"/>
    <cellStyle name="Euro 9 16" xfId="13675" xr:uid="{A23721DC-889B-49EE-A39C-D39D270E4FBE}"/>
    <cellStyle name="Euro 9 2" xfId="13676" xr:uid="{BCCAD34B-A323-4173-9F74-9B8927A28C1C}"/>
    <cellStyle name="Euro 9 2 2" xfId="13677" xr:uid="{DC49DA03-5FC1-4B44-B18A-9E88EA580B8E}"/>
    <cellStyle name="Euro 9 2_Margen" xfId="42193" xr:uid="{2F9DF01A-9AE6-4424-94B6-ED349B482DCC}"/>
    <cellStyle name="Euro 9 3" xfId="13678" xr:uid="{487C0CFF-83C3-4964-A7F8-56F132D19F30}"/>
    <cellStyle name="Euro 9 4" xfId="13679" xr:uid="{51FB9440-C066-4402-B297-5EF8B4C7B8E3}"/>
    <cellStyle name="Euro 9 5" xfId="13680" xr:uid="{520EB20B-0CC4-42E5-82C7-B16FD1597719}"/>
    <cellStyle name="Euro 9 6" xfId="13681" xr:uid="{000EA0EB-5545-4D22-8B43-E8776F5819EB}"/>
    <cellStyle name="Euro 9 7" xfId="13682" xr:uid="{9513100D-C145-4959-AB27-D45F78631339}"/>
    <cellStyle name="Euro 9 8" xfId="13683" xr:uid="{7797F463-EC41-4B2F-867F-04467FB39400}"/>
    <cellStyle name="Euro 9 9" xfId="13684" xr:uid="{B4AFC49C-AF3D-4E3C-887A-4A724735C720}"/>
    <cellStyle name="Euro 9_Margen" xfId="42194" xr:uid="{3D2D8103-8393-474F-A1F0-278A61960186}"/>
    <cellStyle name="Euro_0-Formato Seguimiento de Metas 2011" xfId="13685" xr:uid="{CFFFEA6F-F6FA-4FA3-B257-5619A2D0F447}"/>
    <cellStyle name="Excel Built-in Normal" xfId="13686" xr:uid="{3E287E96-937A-4CEC-B65F-00ECA99F79B2}"/>
    <cellStyle name="Excel Built-in Normal 2" xfId="13687" xr:uid="{E9361A2A-FEB1-4720-8BA6-98166119CA9B}"/>
    <cellStyle name="Excel Built-in Normal_Margen" xfId="42195" xr:uid="{5682431C-8E27-4344-8AFA-A1A830BA9B94}"/>
    <cellStyle name="Explanatory Text" xfId="69" xr:uid="{062D5042-02CB-4FA3-8356-F72D65ADEB7A}"/>
    <cellStyle name="Explanatory Text 10" xfId="13688" xr:uid="{F6D2DF41-95D1-408E-93EF-CE81687EDB77}"/>
    <cellStyle name="Explanatory Text 11" xfId="13689" xr:uid="{0130F06F-AB24-450A-8819-DDA0C441A08E}"/>
    <cellStyle name="Explanatory Text 12" xfId="13690" xr:uid="{80304A37-7F40-4FA9-BF25-B5B9FBD1EA09}"/>
    <cellStyle name="Explanatory Text 13" xfId="13691" xr:uid="{24164911-663A-476C-81A5-351D836D8009}"/>
    <cellStyle name="Explanatory Text 2" xfId="13692" xr:uid="{1A311452-BC2A-48DD-B16F-0088E4C93EF4}"/>
    <cellStyle name="Explanatory Text 2 2" xfId="49679" xr:uid="{9209C7CB-1D39-4A97-B51D-CB18F0116C65}"/>
    <cellStyle name="Explanatory Text 3" xfId="13693" xr:uid="{BBE176E3-F433-4D00-BBE2-58DF00BAD4E3}"/>
    <cellStyle name="Explanatory Text 3 2" xfId="49680" xr:uid="{9669B4D0-730E-4E51-A39C-765E92687F65}"/>
    <cellStyle name="Explanatory Text 4" xfId="13694" xr:uid="{2E13F241-28C3-403E-B742-3376C3A519DA}"/>
    <cellStyle name="Explanatory Text 5" xfId="13695" xr:uid="{9BE8FA99-E333-4063-AF64-254D86C8FC6F}"/>
    <cellStyle name="Explanatory Text 6" xfId="13696" xr:uid="{4940CC2A-53E9-4E77-9683-B73F69716B89}"/>
    <cellStyle name="Explanatory Text 7" xfId="13697" xr:uid="{0D810994-A690-4FFD-BC83-109153B6CA3F}"/>
    <cellStyle name="Explanatory Text 8" xfId="13698" xr:uid="{ABDBCA1C-547D-418F-A0FE-480A427F22C3}"/>
    <cellStyle name="Explanatory Text 9" xfId="13699" xr:uid="{AAB265EE-D48A-466A-BD3B-FA4F40777C91}"/>
    <cellStyle name="Explanatory Text_Margen" xfId="42196" xr:uid="{A804F165-34C2-4C2A-9629-2F51489D6B1C}"/>
    <cellStyle name="F2" xfId="13700" xr:uid="{96526B24-E381-4429-A677-0D7CD499A720}"/>
    <cellStyle name="F3" xfId="13701" xr:uid="{3CD2015C-91E1-4193-B3A9-E98F3AC3AACE}"/>
    <cellStyle name="F4" xfId="13702" xr:uid="{91321BEF-B5DA-49DE-AF3D-13CE6F189002}"/>
    <cellStyle name="F5" xfId="13703" xr:uid="{A4425298-70B4-4E10-AA5F-F87C9FBA907B}"/>
    <cellStyle name="F6" xfId="13704" xr:uid="{696266F7-0870-4493-B4BD-AAFA31AEFEFA}"/>
    <cellStyle name="F7" xfId="13705" xr:uid="{6E2AE3D8-142A-4307-9F2E-9EF3ED8A9404}"/>
    <cellStyle name="F8" xfId="13706" xr:uid="{502B9292-3CCB-485F-A796-7FCD2C3DFAEF}"/>
    <cellStyle name="fact" xfId="13707" xr:uid="{8EA3E4C6-B372-45BC-8825-044A2B8BE530}"/>
    <cellStyle name="Fecha" xfId="13708" xr:uid="{F85F2A80-61C5-4A49-92D9-8ED4FBD56219}"/>
    <cellStyle name="Fijo" xfId="1381" xr:uid="{38DED368-8BDA-44C7-9385-A36A2EDB2354}"/>
    <cellStyle name="Fijo 2" xfId="1382" xr:uid="{B178875F-20D1-4224-9614-8CF5E2B46B0E}"/>
    <cellStyle name="Fijo_Margen" xfId="42197" xr:uid="{C44181C0-4093-4C65-870A-CF561A629E9D}"/>
    <cellStyle name="Financiero" xfId="1383" xr:uid="{A7E088EA-9B56-430F-97AB-0816332F7BA5}"/>
    <cellStyle name="Financiero 2" xfId="1384" xr:uid="{E687678A-2BD2-49CF-B870-1E99C23337A0}"/>
    <cellStyle name="Financiero_Margen" xfId="42198" xr:uid="{6456B7DD-3C2A-4732-AD57-5620F607C9EB}"/>
    <cellStyle name="Fixed" xfId="13709" xr:uid="{CF5CB973-D756-48CF-8ACB-B2D1DA7DB7CA}"/>
    <cellStyle name="Fixed [0]" xfId="13710" xr:uid="{F9CD8FB8-2700-4CA4-B871-A3EC63AFBED2}"/>
    <cellStyle name="Fixed_051011 Cahua budget 2006 SNPI NOVEMBER FINAL" xfId="13711" xr:uid="{4533BC89-C6E0-43C1-8447-783E69E3D6D6}"/>
    <cellStyle name="font12" xfId="13712" xr:uid="{B69DF4E5-4FDE-4F6E-B9FE-AA27229C2E02}"/>
    <cellStyle name="font14" xfId="13713" xr:uid="{8D38EEA1-5F5D-42E8-B688-485FD5DC4C47}"/>
    <cellStyle name="Footnote" xfId="13714" xr:uid="{A1BBB315-5376-422B-89AE-FEAFAF285274}"/>
    <cellStyle name="Good 2" xfId="13715" xr:uid="{AF76E0AF-D630-4E64-919F-2196BB65326E}"/>
    <cellStyle name="Good 2 2" xfId="42199" xr:uid="{C8FBAED9-0F10-4420-8834-49517F7448AB}"/>
    <cellStyle name="Good 2 3" xfId="49681" xr:uid="{37F5A913-961C-44D9-BD00-5D78401DEB05}"/>
    <cellStyle name="Good 3" xfId="13716" xr:uid="{19C822CD-DB90-49ED-95C5-41B363DA131F}"/>
    <cellStyle name="Good 3 2" xfId="49682" xr:uid="{AEA8FD79-5244-4EE1-817B-F0E23E3FBEF5}"/>
    <cellStyle name="Grey" xfId="1386" xr:uid="{BBD2DA32-1547-412B-AE8A-ABCE0476D654}"/>
    <cellStyle name="Grey 10" xfId="1387" xr:uid="{A7208DAD-B189-47DB-BAC4-BF7F9529F765}"/>
    <cellStyle name="Grey 11" xfId="1388" xr:uid="{31F97C6E-B7B7-48DB-861D-B5676058A93E}"/>
    <cellStyle name="Grey 12" xfId="1389" xr:uid="{AAB0BC79-127F-4B1D-84F6-5B351DE345F4}"/>
    <cellStyle name="Grey 13" xfId="1390" xr:uid="{CC6B7EA8-F550-4A72-91E9-A2A395DA2F88}"/>
    <cellStyle name="Grey 14" xfId="1391" xr:uid="{4241F53E-A1AD-4F97-8D4D-3CE92C6E09BC}"/>
    <cellStyle name="Grey 15" xfId="1392" xr:uid="{23ACC443-3D4F-4D26-BB45-6567E28C273A}"/>
    <cellStyle name="Grey 16" xfId="1393" xr:uid="{6CE2B1CC-2CDB-47C8-8C8C-A3E1A0A1F698}"/>
    <cellStyle name="Grey 17" xfId="1394" xr:uid="{6206F640-CF98-4640-8EC4-D7DFCFBC3948}"/>
    <cellStyle name="Grey 18" xfId="1395" xr:uid="{0637AFF5-459E-4657-B72B-2CFAFD954358}"/>
    <cellStyle name="Grey 19" xfId="1396" xr:uid="{73B6C9B8-B4B3-4BCA-A8D8-EBAE65FF75D4}"/>
    <cellStyle name="Grey 2" xfId="1397" xr:uid="{9BC63C6C-11B1-45D6-9841-5EDDEA052B76}"/>
    <cellStyle name="Grey 20" xfId="1398" xr:uid="{3B420352-F0D6-4F01-95E4-C41EDBDD63E5}"/>
    <cellStyle name="Grey 21" xfId="1399" xr:uid="{F835B480-F501-4ADF-B1D2-7CD277E54F04}"/>
    <cellStyle name="Grey 22" xfId="1400" xr:uid="{F9A4EF77-94D3-4672-94A4-2802EC9DD3CC}"/>
    <cellStyle name="Grey 23" xfId="1401" xr:uid="{81BD7EA2-F9DE-4D78-8F82-9AE60E35B880}"/>
    <cellStyle name="Grey 24" xfId="1402" xr:uid="{A609B4C3-9586-4CA9-B06F-F13F18CA8509}"/>
    <cellStyle name="Grey 25" xfId="1403" xr:uid="{94C48354-7D03-427B-B1AA-90BFDC299162}"/>
    <cellStyle name="Grey 26" xfId="1404" xr:uid="{B9C9A5F1-229C-4CDD-8026-00B16D14C6C4}"/>
    <cellStyle name="Grey 27" xfId="1405" xr:uid="{7124ABA6-B4C2-43D4-9337-D7D24A3626FD}"/>
    <cellStyle name="Grey 28" xfId="1406" xr:uid="{3C60D6FA-05B4-43B1-A085-46414736FF86}"/>
    <cellStyle name="Grey 29" xfId="1407" xr:uid="{257BF2BA-0803-4CC9-9D78-2D4970A0D698}"/>
    <cellStyle name="Grey 29 2" xfId="1408" xr:uid="{49C14CC1-D41A-4E76-BADE-3FA45172B029}"/>
    <cellStyle name="Grey 3" xfId="1409" xr:uid="{CEB7AF28-8931-496F-928F-EF73E4BD0174}"/>
    <cellStyle name="Grey 3 2" xfId="42200" xr:uid="{8F47623A-8CC2-4CA0-BFDD-B82D6656C1C3}"/>
    <cellStyle name="Grey 3 3" xfId="49683" xr:uid="{BD42E4A7-3E82-46F7-B21C-251AC571C7A1}"/>
    <cellStyle name="Grey 30" xfId="1410" xr:uid="{7B35D33B-AE94-424E-9F5D-87AFDAB0007F}"/>
    <cellStyle name="Grey 31" xfId="1411" xr:uid="{7DEF918B-120A-498B-8316-62D639AA3DDC}"/>
    <cellStyle name="Grey 32" xfId="1412" xr:uid="{C58FF865-9009-4E85-A41B-F40CEFEA4D1D}"/>
    <cellStyle name="Grey 33" xfId="1413" xr:uid="{8DE2BAAA-4E7E-4234-98E2-D3E6B555E5ED}"/>
    <cellStyle name="Grey 34" xfId="1414" xr:uid="{F5C07F75-D7A5-4025-BA62-572EF833C9AE}"/>
    <cellStyle name="Grey 35" xfId="1415" xr:uid="{918ED97C-E05A-46C0-9C9F-F19EBAA13E05}"/>
    <cellStyle name="Grey 36" xfId="1416" xr:uid="{50B031ED-6D60-4BA2-9F2B-DEC8999708F2}"/>
    <cellStyle name="Grey 37" xfId="1417" xr:uid="{D99931A9-4AD4-4E05-9107-6B399786BCB1}"/>
    <cellStyle name="Grey 38" xfId="1418" xr:uid="{28A2D7A8-4C8E-4D9C-951A-E05DE66B22AC}"/>
    <cellStyle name="Grey 39" xfId="1419" xr:uid="{F2233B0B-746B-4279-8383-4AC653893C78}"/>
    <cellStyle name="Grey 4" xfId="1420" xr:uid="{41B8EDE0-DAD1-4252-9424-1BBB818879AB}"/>
    <cellStyle name="Grey 40" xfId="1421" xr:uid="{60DBDB9E-227F-4535-8BDB-D0528F1FD7EF}"/>
    <cellStyle name="Grey 41" xfId="1422" xr:uid="{AF6C1A92-6E2E-4C6C-BFBD-694026C8ACED}"/>
    <cellStyle name="Grey 42" xfId="1423" xr:uid="{6C3A7A12-B033-48F8-A693-F4B8AB7ECCE2}"/>
    <cellStyle name="Grey 43" xfId="1424" xr:uid="{630CBC4F-15BA-4D57-A6F9-728D61CA4CCC}"/>
    <cellStyle name="Grey 44" xfId="1425" xr:uid="{4BE2166B-FF81-4422-8F8D-41F99B3FEC4E}"/>
    <cellStyle name="Grey 45" xfId="1426" xr:uid="{220B5CCF-1BE5-4C46-9577-291068581296}"/>
    <cellStyle name="Grey 46" xfId="1427" xr:uid="{D280190B-F86B-45C1-8220-019270D4EAA9}"/>
    <cellStyle name="Grey 47" xfId="1428" xr:uid="{EF17DA78-6C40-4A67-9D47-73772B19A2FB}"/>
    <cellStyle name="Grey 48" xfId="1429" xr:uid="{7809A31F-685D-4949-9742-9344FD3A14F5}"/>
    <cellStyle name="Grey 49" xfId="1430" xr:uid="{A0D49302-D7EE-460D-9BE6-CDDD65E39CA6}"/>
    <cellStyle name="Grey 5" xfId="1431" xr:uid="{E61C2E51-04EF-43DD-A839-59F1DEE7DCAA}"/>
    <cellStyle name="Grey 50" xfId="1432" xr:uid="{848D56F4-D1F7-4697-A1F9-F15661811B5C}"/>
    <cellStyle name="Grey 51" xfId="1433" xr:uid="{AA7E4EC2-B03A-46A0-97DE-F890FFDF8CB7}"/>
    <cellStyle name="Grey 52" xfId="1434" xr:uid="{57FD02E0-C371-4881-BC0B-96CFEB763B7E}"/>
    <cellStyle name="Grey 53" xfId="1435" xr:uid="{8BACAC60-9C92-4BC5-96B8-9AC9941FA769}"/>
    <cellStyle name="Grey 54" xfId="1436" xr:uid="{AE0D400B-262D-45A5-9339-A488321BBB13}"/>
    <cellStyle name="Grey 55" xfId="1437" xr:uid="{B6C9C715-5C43-4D52-B112-5D2AAB0751AF}"/>
    <cellStyle name="Grey 56" xfId="1438" xr:uid="{033BE392-4FB5-489B-AD29-E9A42CDB1B92}"/>
    <cellStyle name="Grey 57" xfId="1439" xr:uid="{1EB0E8A4-AA43-46AC-A68B-6C57332BC30A}"/>
    <cellStyle name="Grey 6" xfId="1440" xr:uid="{DF783815-2CF9-4449-B194-EB5234C95D3C}"/>
    <cellStyle name="Grey 7" xfId="1441" xr:uid="{E0794C78-C0A6-4190-82C5-5FCEBDB46B8E}"/>
    <cellStyle name="Grey 8" xfId="1442" xr:uid="{B3C1A43B-CDC5-4CC6-BEF3-5EDF22616797}"/>
    <cellStyle name="Grey 9" xfId="1443" xr:uid="{092BA5BD-57D5-4604-934B-35672EF2A56E}"/>
    <cellStyle name="Hard Percent" xfId="13717" xr:uid="{D0D93E35-28A0-4A69-A4DA-77233F3716DC}"/>
    <cellStyle name="Header" xfId="13718" xr:uid="{BF5A8C06-B109-4454-8072-AA2A4869F8DD}"/>
    <cellStyle name="Header - Style1" xfId="13719" xr:uid="{5F0ED677-78C9-4243-B60F-8603BE27A4A3}"/>
    <cellStyle name="Header_Canon 2006" xfId="13720" xr:uid="{306D4475-A6E8-4167-8F86-89127018392E}"/>
    <cellStyle name="Header1" xfId="1444" xr:uid="{A8C55E79-D288-47DA-9493-050752323573}"/>
    <cellStyle name="Header1 2" xfId="1445" xr:uid="{0C2D68F8-E08F-4939-B8A6-6648F907EE90}"/>
    <cellStyle name="Header1 2 2" xfId="48878" xr:uid="{2A61EA04-660B-47F9-B82E-ABD07FE8B9A1}"/>
    <cellStyle name="Header1 3" xfId="48877" xr:uid="{A92BDC7B-918D-4D29-9293-511C222EA0AB}"/>
    <cellStyle name="Header1_Margen" xfId="42201" xr:uid="{76BD453E-FE50-4E83-9B1E-6C346ADAA13F}"/>
    <cellStyle name="Header2" xfId="1446" xr:uid="{F8465735-CB27-40ED-8027-D85D72198C80}"/>
    <cellStyle name="Header2 10" xfId="13721" xr:uid="{16CD1823-3120-46A1-9090-147FDDB3A5CC}"/>
    <cellStyle name="Header2 10 2" xfId="13722" xr:uid="{BB869AFC-C068-41B1-9F33-AF4925471847}"/>
    <cellStyle name="Header2 10_Margen" xfId="42202" xr:uid="{6B795FE9-F008-46F2-8E16-7AF2B98ED794}"/>
    <cellStyle name="Header2 11" xfId="13723" xr:uid="{DE794B97-DFC2-437B-9DBA-3FE103A9C903}"/>
    <cellStyle name="Header2 11 2" xfId="13724" xr:uid="{76F28453-AFDF-4A6A-8C3A-737371746176}"/>
    <cellStyle name="Header2 11_Margen" xfId="42203" xr:uid="{CCCB65B0-760C-45F2-8C26-14F04FF5ECC5}"/>
    <cellStyle name="Header2 12" xfId="13725" xr:uid="{31C2A0C8-2F07-4105-99B4-17BA8D566CED}"/>
    <cellStyle name="Header2 2" xfId="1447" xr:uid="{48306482-7964-481F-BF07-8028B791998D}"/>
    <cellStyle name="Header2 2 2" xfId="13726" xr:uid="{3A3DA019-CB1B-4DFE-8F22-ACA71F3EF463}"/>
    <cellStyle name="Header2 2 3" xfId="48879" xr:uid="{8A8F8D3C-8847-4B8B-ACF3-B4BD83330AC3}"/>
    <cellStyle name="Header2 2_Margen" xfId="42204" xr:uid="{5DA61838-1AE4-4DC8-BD19-15FEAAB2FF13}"/>
    <cellStyle name="Header2 3" xfId="13727" xr:uid="{4A206F3B-6459-4B8F-AC25-E68EDA2EAFF1}"/>
    <cellStyle name="Header2 3 2" xfId="13728" xr:uid="{486A4DCF-382C-41C5-A2FA-5C54A5C52507}"/>
    <cellStyle name="Header2 3_Margen" xfId="42205" xr:uid="{FBEE100F-69FC-4DFE-8B55-F1B951A4861B}"/>
    <cellStyle name="Header2 4" xfId="13729" xr:uid="{BB7DE26B-E012-46B7-8E33-3F8F7A4F4D59}"/>
    <cellStyle name="Header2 4 2" xfId="13730" xr:uid="{9E311A34-BBC6-4120-AC57-D058714852F4}"/>
    <cellStyle name="Header2 4_Margen" xfId="42206" xr:uid="{96241DEC-3CF9-4522-A31A-F800183110D4}"/>
    <cellStyle name="Header2 5" xfId="13731" xr:uid="{B5212394-614A-461F-B06F-DE7512EAC3EE}"/>
    <cellStyle name="Header2 5 2" xfId="13732" xr:uid="{F31A30C1-0CD7-4654-BF91-D7D5C9403558}"/>
    <cellStyle name="Header2 5_Margen" xfId="42207" xr:uid="{DBAC9428-87F9-4652-8B71-04AC7FDBE4BE}"/>
    <cellStyle name="Header2 6" xfId="13733" xr:uid="{FE64FEB6-6ED7-423D-9F6E-EEDA1E5B455D}"/>
    <cellStyle name="Header2 6 2" xfId="13734" xr:uid="{E8D06EB1-8DB5-4A4A-B568-7DBADC11C937}"/>
    <cellStyle name="Header2 6_Margen" xfId="42208" xr:uid="{874B3D1E-DDD3-46CE-96DA-B0CB7B5C7A2C}"/>
    <cellStyle name="Header2 7" xfId="13735" xr:uid="{71CA55D7-10CF-4FF4-96C0-5C8F4FCA349D}"/>
    <cellStyle name="Header2 7 2" xfId="13736" xr:uid="{01259A1B-C58A-4147-8B19-3F55EC8C7436}"/>
    <cellStyle name="Header2 7_Margen" xfId="42209" xr:uid="{C61671C3-7B96-4CD7-9226-18FBAF45B8A8}"/>
    <cellStyle name="Header2 8" xfId="13737" xr:uid="{67E1A1CD-CD47-4389-9F47-8F9E618E6346}"/>
    <cellStyle name="Header2 8 2" xfId="13738" xr:uid="{26FAAEC3-539E-4F6B-BB03-FFD089F4736D}"/>
    <cellStyle name="Header2 8_Margen" xfId="42210" xr:uid="{82685398-BD9C-4123-B1E8-5B7C91959BC2}"/>
    <cellStyle name="Header2 9" xfId="13739" xr:uid="{1A8128EA-175C-45E7-953A-7C87774501D6}"/>
    <cellStyle name="Header2 9 2" xfId="13740" xr:uid="{FF8D4338-E432-4087-AEAB-117F6E1C8A4D}"/>
    <cellStyle name="Header2 9_Margen" xfId="42211" xr:uid="{F624317A-33C3-45DB-BB88-5E639E505F26}"/>
    <cellStyle name="Header2_Margen" xfId="42212" xr:uid="{B4634756-1C6E-4CDD-BD4C-A79E618D6699}"/>
    <cellStyle name="Heading" xfId="13741" xr:uid="{309771E1-2753-4884-8FE4-CA7C567D6C88}"/>
    <cellStyle name="Heading 1 10" xfId="13742" xr:uid="{30A5DE5B-37E0-4A46-98C1-3653F206167C}"/>
    <cellStyle name="Heading 1 11" xfId="13743" xr:uid="{D399DC29-1230-4EB6-8ED1-712778640B5C}"/>
    <cellStyle name="Heading 1 12" xfId="13744" xr:uid="{11403AD5-F653-4580-BB2E-361D0C1CE0A1}"/>
    <cellStyle name="Heading 1 13" xfId="13745" xr:uid="{F3E8517A-D711-49C6-BE85-81BA971EB2E7}"/>
    <cellStyle name="Heading 1 2" xfId="13746" xr:uid="{2ECFE702-5CFB-4A9E-ACE0-88A919F5AC18}"/>
    <cellStyle name="Heading 1 2 2" xfId="42213" xr:uid="{9DE59DE1-5AF7-4781-A8AB-8C440A7019EB}"/>
    <cellStyle name="Heading 1 2 2 2" xfId="42214" xr:uid="{09D5D459-A7C9-4D4B-9635-A9482ECD973B}"/>
    <cellStyle name="Heading 1 2 3" xfId="42215" xr:uid="{0DF0E2A6-03FF-47BC-9177-BFFEE2CA54F5}"/>
    <cellStyle name="Heading 1 2 3 2" xfId="42216" xr:uid="{943A40A8-7949-40F0-8778-55E4FC508B43}"/>
    <cellStyle name="Heading 1 2 4" xfId="42217" xr:uid="{17CF46A9-A753-4031-9527-226095B9A3A3}"/>
    <cellStyle name="Heading 1 2 5" xfId="42218" xr:uid="{4A44FC6C-DDDD-434E-872D-B266837090C2}"/>
    <cellStyle name="Heading 1 3" xfId="13747" xr:uid="{D8D87FFA-D39E-4861-8539-728F31D7A052}"/>
    <cellStyle name="Heading 1 3 2" xfId="49684" xr:uid="{3556C996-8F6C-4A43-BCFD-074B1D10AFD0}"/>
    <cellStyle name="Heading 1 4" xfId="13748" xr:uid="{A86C2E05-4CA5-47F2-BC18-878CA7DB9D9C}"/>
    <cellStyle name="Heading 1 5" xfId="13749" xr:uid="{F6E3598F-A41A-4F9C-95C5-B444F2D80219}"/>
    <cellStyle name="Heading 1 6" xfId="13750" xr:uid="{448D57CA-6726-4F4E-B748-678802A3AC27}"/>
    <cellStyle name="Heading 1 7" xfId="13751" xr:uid="{64946523-FEBC-4F9B-BEF2-413DCADAFEB8}"/>
    <cellStyle name="Heading 1 8" xfId="13752" xr:uid="{98CDD061-739D-4DC8-877A-1EC45B5D963A}"/>
    <cellStyle name="Heading 1 9" xfId="13753" xr:uid="{4E57274B-6E18-42F1-A1C2-780E517FD6A4}"/>
    <cellStyle name="Heading 2" xfId="64" xr:uid="{05985118-FD70-4D37-BD6A-3F6620C420D8}"/>
    <cellStyle name="Heading 2 10" xfId="13754" xr:uid="{AA84A679-C04C-47BD-A7BF-879472073A2C}"/>
    <cellStyle name="Heading 2 11" xfId="13755" xr:uid="{311D95EA-E916-4BDA-AB5A-E6C884E15012}"/>
    <cellStyle name="Heading 2 12" xfId="13756" xr:uid="{912B0A2D-AA79-4B20-A2C8-8BD15C892DCC}"/>
    <cellStyle name="Heading 2 13" xfId="13757" xr:uid="{85305026-77F6-4888-A9C1-17235ECE4F21}"/>
    <cellStyle name="Heading 2 2" xfId="13758" xr:uid="{CC474534-D72A-455D-A58F-725D181916FD}"/>
    <cellStyle name="Heading 2 2 2" xfId="42219" xr:uid="{F0FD9A57-566A-4BA2-83AA-D6CD4E10BA44}"/>
    <cellStyle name="Heading 2 2 2 2" xfId="42220" xr:uid="{DE35A9C8-96BD-4099-888E-136F2C0ECD35}"/>
    <cellStyle name="Heading 2 2 3" xfId="42221" xr:uid="{28B199C7-AFCA-4E9D-90E8-179FF9E51426}"/>
    <cellStyle name="Heading 2 2 3 2" xfId="42222" xr:uid="{9F3CF4E2-7AD7-4B94-9C00-282E2A6AE0AF}"/>
    <cellStyle name="Heading 2 2 4" xfId="42223" xr:uid="{DC2AC3EC-BF51-4186-96B2-F875D88B32A5}"/>
    <cellStyle name="Heading 2 2 5" xfId="42224" xr:uid="{8E3F0708-0DA5-495C-A980-F888CC0425DF}"/>
    <cellStyle name="Heading 2 3" xfId="13759" xr:uid="{4CB2BC6A-068B-48FE-9668-96DCEEFE4C7D}"/>
    <cellStyle name="Heading 2 3 2" xfId="49685" xr:uid="{92409864-DB02-438B-A337-5FFE8DF7977F}"/>
    <cellStyle name="Heading 2 4" xfId="13760" xr:uid="{F2524251-F12F-4067-99E6-BF22FF385911}"/>
    <cellStyle name="Heading 2 5" xfId="13761" xr:uid="{8080231F-3AED-485D-A14D-8C4020FAC91F}"/>
    <cellStyle name="Heading 2 6" xfId="13762" xr:uid="{0399A317-DA67-4919-86FE-6E56E018900A}"/>
    <cellStyle name="Heading 2 7" xfId="13763" xr:uid="{E92D4899-823F-4CD4-8A9F-328934A13691}"/>
    <cellStyle name="Heading 2 8" xfId="13764" xr:uid="{E29DB659-324D-48F2-8235-80DDC68DF47C}"/>
    <cellStyle name="Heading 2 9" xfId="13765" xr:uid="{470B37B6-C0BB-4180-ACAD-9B517476F9C6}"/>
    <cellStyle name="Heading 2_Margen" xfId="42225" xr:uid="{E0623869-509A-4F9A-9E2A-FDD7BFA3537C}"/>
    <cellStyle name="Heading 2a" xfId="13766" xr:uid="{1F0DA828-1294-4912-81E6-02A3B428C8FA}"/>
    <cellStyle name="Heading 3" xfId="65" xr:uid="{33938E3A-BA83-417D-97E4-1D7FC8C3096F}"/>
    <cellStyle name="Heading 3 10" xfId="13767" xr:uid="{FC30F340-4607-43BC-8A31-9D2422239308}"/>
    <cellStyle name="Heading 3 11" xfId="13768" xr:uid="{6893B5C9-8A86-42E0-AFA6-82A7F0BB0C9D}"/>
    <cellStyle name="Heading 3 12" xfId="13769" xr:uid="{C9D33D85-4103-48A8-AF5E-3D5F1B67B86C}"/>
    <cellStyle name="Heading 3 13" xfId="13770" xr:uid="{BFC63070-FC80-4D25-978C-6C3A7F9DC839}"/>
    <cellStyle name="Heading 3 2" xfId="13771" xr:uid="{E9A751C9-CB54-4C39-B66A-E35A63F9E225}"/>
    <cellStyle name="Heading 3 2 2" xfId="42226" xr:uid="{837E533B-4D91-43AF-9B13-98B7BB20C0D9}"/>
    <cellStyle name="Heading 3 2 2 2" xfId="42227" xr:uid="{21F371E0-7F8D-44A1-AA5A-B1EE9416FFFA}"/>
    <cellStyle name="Heading 3 2 3" xfId="42228" xr:uid="{75E4660B-0129-4CBF-B7EF-73DFCFF44206}"/>
    <cellStyle name="Heading 3 2 3 2" xfId="42229" xr:uid="{6D2AC730-9CE0-4226-9F1E-8D81363735EF}"/>
    <cellStyle name="Heading 3 2 4" xfId="42230" xr:uid="{B774B83C-C45A-4810-A583-B25702C16B3A}"/>
    <cellStyle name="Heading 3 2 5" xfId="42231" xr:uid="{17EF1330-4196-45D5-835E-2AA9E958B3CA}"/>
    <cellStyle name="Heading 3 3" xfId="13772" xr:uid="{0DFE39CA-46AB-406B-BEEA-CB39AA90C621}"/>
    <cellStyle name="Heading 3 3 2" xfId="49686" xr:uid="{885494B1-C5A1-4CBF-9D5C-45DD03983F77}"/>
    <cellStyle name="Heading 3 4" xfId="13773" xr:uid="{A3F01E87-68DC-4058-98A9-04D5C46FEDCD}"/>
    <cellStyle name="Heading 3 5" xfId="13774" xr:uid="{D08F5015-296F-478E-A219-2CFDB2C309E1}"/>
    <cellStyle name="Heading 3 6" xfId="13775" xr:uid="{4F810621-BFCE-44E0-9EC3-300BA92D9500}"/>
    <cellStyle name="Heading 3 7" xfId="13776" xr:uid="{345CB2FE-6A41-4696-AC99-9EA5DE4E9AA4}"/>
    <cellStyle name="Heading 3 8" xfId="13777" xr:uid="{7F9B7C93-2121-4A04-BC68-62FACA28B4BE}"/>
    <cellStyle name="Heading 3 9" xfId="13778" xr:uid="{54569843-569A-4669-9006-7FFB194CDDD9}"/>
    <cellStyle name="Heading 3_Margen" xfId="42232" xr:uid="{A7990CEA-0E94-4333-9FBB-2DE5BBEF589C}"/>
    <cellStyle name="Heading 4 2" xfId="13779" xr:uid="{8A3D27BD-CC17-42EB-9DE6-138D7323D289}"/>
    <cellStyle name="Heading 4 2 2" xfId="42233" xr:uid="{CFBDFE11-F6E7-471F-979C-3CD96A413D57}"/>
    <cellStyle name="Heading 4 2 2 2" xfId="42234" xr:uid="{F3FD944E-C1DA-4984-BE24-D437F457FF06}"/>
    <cellStyle name="Heading 4 2 3" xfId="42235" xr:uid="{339720DA-BD36-4662-84EF-F7DAD8B7EC39}"/>
    <cellStyle name="Heading 4 2 3 2" xfId="42236" xr:uid="{C4567246-0DF0-4221-87C9-D069ADE93436}"/>
    <cellStyle name="Heading 4 2 4" xfId="42237" xr:uid="{7D8D6CD8-79F3-4ADF-9537-7A5EE2ED4396}"/>
    <cellStyle name="Heading 4 2 5" xfId="42238" xr:uid="{DF04325D-ACC2-4626-B6B0-F8631DEFD15B}"/>
    <cellStyle name="Heading 4 3" xfId="13780" xr:uid="{E45E02DE-6DB0-4D3C-9927-5972C1C6D823}"/>
    <cellStyle name="Heading 4 3 2" xfId="49687" xr:uid="{3F1EA9A1-C9D7-4192-A0FA-79B74F458140}"/>
    <cellStyle name="HEADING1" xfId="13781" xr:uid="{CA5BE0B8-BB3B-401C-B8C9-2EC303ACA5DE}"/>
    <cellStyle name="HEADING2" xfId="13782" xr:uid="{7F7D7BC0-3D75-450B-BB28-2DD480F3BB34}"/>
    <cellStyle name="Hiper?ínculo visitado_m310704.xls Gráfico 13" xfId="42239" xr:uid="{ED83FE31-FF4B-40FF-A8B1-10D76D459538}"/>
    <cellStyle name="Hiper⛶ínculo visitado_m310704.xls Gráfico 13" xfId="13783" xr:uid="{A36398C8-25C3-4CFE-A700-DF8F850BED85}"/>
    <cellStyle name="Hipervínculo" xfId="1" builtinId="8"/>
    <cellStyle name="Hipervínculo ?isitado?m310704.xls Gráfico 12-2" xfId="13784" xr:uid="{8A28C691-8304-4FB4-B5B3-6A39AE0C79C4}"/>
    <cellStyle name="Hipervínculo 2" xfId="13785" xr:uid="{4F966223-29D3-4314-976A-5F1F3340607A}"/>
    <cellStyle name="Hipervínculo 2 2" xfId="13786" xr:uid="{B0E2106C-DB45-4378-978E-B53FFDCD049D}"/>
    <cellStyle name="Hipervínculo 2 3" xfId="13787" xr:uid="{8E39B0F1-57F8-4289-842F-16910ADF5D3C}"/>
    <cellStyle name="Hipervínculo 2 4" xfId="13788" xr:uid="{64501107-6848-46E5-801D-51154AF8B268}"/>
    <cellStyle name="Hipervínculo 2_Margen" xfId="42240" xr:uid="{6E8B0FF7-FA4E-4691-BF45-3C0993AD3011}"/>
    <cellStyle name="Hipervínculo 3" xfId="13789" xr:uid="{DA50F3B5-9121-4131-9247-E5C67235DB74}"/>
    <cellStyle name="Hipervínculo 3 2" xfId="13790" xr:uid="{7C0900EF-0DEF-485C-B1C5-42EEBBEB5088}"/>
    <cellStyle name="Hipervínculo 4" xfId="13791" xr:uid="{1E1DBD51-3EA4-472B-99F5-7A580A4FA239}"/>
    <cellStyle name="Hipervínculo 4 2" xfId="13792" xr:uid="{5D670213-5CCC-4B6A-B52A-B4B69E14C7E8}"/>
    <cellStyle name="Hipervínculo 4 3" xfId="13793" xr:uid="{BD6B1B5C-F242-4FB4-8BBB-CE135B86CA1F}"/>
    <cellStyle name="Hipervínculo 4_Hoja4" xfId="13794" xr:uid="{EB9D6F3D-BD92-4729-9B5A-A36111D426DB}"/>
    <cellStyle name="Hipervínculo visitado 2" xfId="13795" xr:uid="{30DA1860-E5BC-4F5F-ADB7-7BE166AA6257}"/>
    <cellStyle name="Hipervínculo visitado?m311003.xls Gráfico 7-2" xfId="13796" xr:uid="{E83CAA0B-AD42-43FA-927A-8AD7EA515213}"/>
    <cellStyle name="Hipervínculo visitado᫟m311003.xls Gráfico 7-2" xfId="13797" xr:uid="{DCB139D8-E2EB-4102-8BF1-28309E234C4A}"/>
    <cellStyle name="Hipervínculo visitado᫟m311003.xls Gráfico 7-2 2" xfId="13798" xr:uid="{9B5E43F0-D545-49BE-8D21-B4528D3707ED}"/>
    <cellStyle name="Hipervínculo visitado᫟m311003.xls Gráfico 7-2 2 2" xfId="13799" xr:uid="{BC045C63-6BB2-4E04-A885-AED96368B7DF}"/>
    <cellStyle name="Hipervínculo visitado᫟m311003.xls Gráfico 7-2 2 3" xfId="13800" xr:uid="{03521557-3123-46ED-8D31-45276580AE03}"/>
    <cellStyle name="Hipervínculo visitado᫟m311003.xls Gráfico 7-2 3" xfId="13801" xr:uid="{53A7387A-A868-4C1A-817A-482447F2A67D}"/>
    <cellStyle name="Hipervínculo 䓶isitado䗟m310704.xls Gráfico 12-2" xfId="13802" xr:uid="{2FCF4B5D-CB99-49AA-BDDD-37713E3FAD2D}"/>
    <cellStyle name="Hyperlink seguido_apresentação 2ºsem.2001.xls Gráfico 2" xfId="13803" xr:uid="{A08D0A84-16A8-4BAC-8E28-D244C88FC39C}"/>
    <cellStyle name="Hyperlink_Anexos Flash Report" xfId="13804" xr:uid="{DE4E146E-24BB-410D-B7AD-0521E9B7B06A}"/>
    <cellStyle name="Incorrecto 10" xfId="1450" xr:uid="{1FF39B08-F361-4FBB-840D-7C6AA18E762D}"/>
    <cellStyle name="Incorrecto 11" xfId="1451" xr:uid="{EAD97343-DB50-4C09-BDE7-884B38AA379A}"/>
    <cellStyle name="Incorrecto 2" xfId="1452" xr:uid="{4C259CD7-7861-4C55-B594-355B668174CB}"/>
    <cellStyle name="Incorrecto 2 2" xfId="1453" xr:uid="{D2B88AEF-EA67-454F-B74E-DF37153C6287}"/>
    <cellStyle name="Incorrecto 2 2 2" xfId="48881" xr:uid="{A2B016D1-BB14-40C0-BC37-839C02FC6B44}"/>
    <cellStyle name="Incorrecto 2 3" xfId="13805" xr:uid="{8C793704-2C30-4127-ABA5-A864E3B00459}"/>
    <cellStyle name="Incorrecto 2 4" xfId="13806" xr:uid="{6A16D522-6CBB-4683-B3E4-9FC0055F016A}"/>
    <cellStyle name="Incorrecto 2 5" xfId="13807" xr:uid="{1A5553D1-6729-4B8E-BD84-91FA20BDC4F4}"/>
    <cellStyle name="Incorrecto 2 6" xfId="48880" xr:uid="{DB311CBB-277B-4285-89FD-CF8E86C76D04}"/>
    <cellStyle name="Incorrecto 2_Margen" xfId="42241" xr:uid="{AD9470EC-B75D-456E-9B90-8C61AB39350A}"/>
    <cellStyle name="Incorrecto 3" xfId="1454" xr:uid="{84FEA1D4-662D-434B-9F68-FC061B50A792}"/>
    <cellStyle name="Incorrecto 3 2" xfId="1455" xr:uid="{E8069385-AEBF-45DA-980A-BC93F1258DB3}"/>
    <cellStyle name="Incorrecto 3 2 2" xfId="42242" xr:uid="{E54CC7C5-49CA-4E34-A0EA-38A0CA34A3A0}"/>
    <cellStyle name="Incorrecto 3 2 3" xfId="42243" xr:uid="{E90ED116-B72A-43AB-8A6E-EB3745D3909F}"/>
    <cellStyle name="Incorrecto 3 2 4" xfId="42244" xr:uid="{F91241F8-5803-4926-8E70-794A372E2C07}"/>
    <cellStyle name="Incorrecto 3 2 5" xfId="48883" xr:uid="{5F9189A5-A305-42D1-8F62-228A2C060742}"/>
    <cellStyle name="Incorrecto 3 3" xfId="13808" xr:uid="{12496A02-4706-44A9-A51D-4176DD0EF237}"/>
    <cellStyle name="Incorrecto 3 3 2" xfId="51687" xr:uid="{5B0712DA-5FED-4CCC-81D1-45F9AB943788}"/>
    <cellStyle name="Incorrecto 3 4" xfId="48882" xr:uid="{F9152B87-B397-479C-9497-DBA6A8D73351}"/>
    <cellStyle name="Incorrecto 3_Margen" xfId="42245" xr:uid="{46B062EE-0467-4431-9288-FC4AD2ED8CA5}"/>
    <cellStyle name="Incorrecto 4" xfId="1456" xr:uid="{B3A5093B-4D6B-43C8-A106-4F8727B722E2}"/>
    <cellStyle name="Incorrecto 4 2" xfId="1457" xr:uid="{5B9356A4-BD64-4274-A8DF-379D6195794B}"/>
    <cellStyle name="Incorrecto 4 2 2" xfId="50489" xr:uid="{C9AD77F5-8052-4AD7-AB48-8ADBED6EB337}"/>
    <cellStyle name="Incorrecto 4 3" xfId="42246" xr:uid="{6CD382D9-275E-49AD-A9D2-0E7145C75E86}"/>
    <cellStyle name="Incorrecto 4 4" xfId="48884" xr:uid="{79B56411-75D9-4782-B5C5-F64B4301556A}"/>
    <cellStyle name="Incorrecto 4 5" xfId="49688" xr:uid="{136616C3-BA2C-41BB-9921-7ECA0F48148E}"/>
    <cellStyle name="Incorrecto 5" xfId="1458" xr:uid="{29E68EF4-F10F-4AF4-BC2E-C5204410A34B}"/>
    <cellStyle name="Incorrecto 5 2" xfId="1459" xr:uid="{33E78C89-508B-4B7F-8C1E-82A192837B47}"/>
    <cellStyle name="Incorrecto 6" xfId="1460" xr:uid="{9377A8DE-3DB1-4180-A69A-81BD9FFDE410}"/>
    <cellStyle name="Incorrecto 7" xfId="1461" xr:uid="{5C062F9A-98BB-40F2-87F1-B9927254A141}"/>
    <cellStyle name="Incorrecto 8" xfId="1462" xr:uid="{58D20DD4-8A19-4283-80DB-90E0B4B40DD8}"/>
    <cellStyle name="Incorrecto 9" xfId="1463" xr:uid="{6972450B-767E-4E3E-BBF6-9369E390620B}"/>
    <cellStyle name="Indefinido" xfId="13809" xr:uid="{96543957-19DC-4407-B711-41601A99FE3D}"/>
    <cellStyle name="Input (%)" xfId="13810" xr:uid="{C2D0F819-FD8C-49DF-A94B-A8F392B0419D}"/>
    <cellStyle name="Input (£m)" xfId="13811" xr:uid="{221B32AE-9BD8-4336-B434-D8ACEC8C9500}"/>
    <cellStyle name="Input (No)" xfId="13812" xr:uid="{943948A2-4ECB-492A-9696-7CC23D5B88C3}"/>
    <cellStyle name="Input [yellow]" xfId="1465" xr:uid="{BC5FA86D-7E40-45ED-8786-2C3A1B3707DC}"/>
    <cellStyle name="Input [yellow] 10" xfId="1466" xr:uid="{7F261CD0-32D4-4390-A2BE-56FDCBCA8D1C}"/>
    <cellStyle name="Input [yellow] 11" xfId="1467" xr:uid="{C4C9174B-150F-4144-968F-A6B2212C6D9B}"/>
    <cellStyle name="Input [yellow] 12" xfId="1468" xr:uid="{1F51ECC8-85FA-4658-B34B-F011A8694ACF}"/>
    <cellStyle name="Input [yellow] 13" xfId="1469" xr:uid="{EE250881-D39D-46BE-8357-94C535574F36}"/>
    <cellStyle name="Input [yellow] 14" xfId="1470" xr:uid="{B068F2B6-C487-48E6-A6A9-C6B76CB68616}"/>
    <cellStyle name="Input [yellow] 15" xfId="1471" xr:uid="{A86833BC-29F9-4D3C-A6B9-3D6E2F4818F5}"/>
    <cellStyle name="Input [yellow] 16" xfId="1472" xr:uid="{E027EB9D-3E65-4191-9952-069D7A23F6DF}"/>
    <cellStyle name="Input [yellow] 17" xfId="1473" xr:uid="{D2F038EC-7710-43F0-993B-7CFA31C33498}"/>
    <cellStyle name="Input [yellow] 18" xfId="1474" xr:uid="{F1518422-EDA7-426F-92A2-EAA36E8D6697}"/>
    <cellStyle name="Input [yellow] 19" xfId="1475" xr:uid="{E4E17D61-D940-4C70-9469-1C2228B0A796}"/>
    <cellStyle name="Input [yellow] 2" xfId="1476" xr:uid="{53002C7C-C66B-4CFC-A789-3E285EF346E8}"/>
    <cellStyle name="Input [yellow] 20" xfId="1477" xr:uid="{9CD1E043-5E56-428A-B0C5-0B76CD2B4155}"/>
    <cellStyle name="Input [yellow] 21" xfId="1478" xr:uid="{FBB5B662-3C2A-4287-8315-4ACCFAB57972}"/>
    <cellStyle name="Input [yellow] 22" xfId="1479" xr:uid="{089EA05F-6409-4E4C-8C1D-404C091CA287}"/>
    <cellStyle name="Input [yellow] 23" xfId="1480" xr:uid="{FDB020B2-9C19-4CF6-90D8-8AD6EA5D23EC}"/>
    <cellStyle name="Input [yellow] 24" xfId="1481" xr:uid="{53CB5B86-1E40-4EDF-8D0E-F4CDB6CDCB95}"/>
    <cellStyle name="Input [yellow] 25" xfId="1482" xr:uid="{D0D3A47B-CDD7-4363-B3B1-2319A85A1726}"/>
    <cellStyle name="Input [yellow] 26" xfId="1483" xr:uid="{0799FFFF-47DA-4A28-AE69-95796C073720}"/>
    <cellStyle name="Input [yellow] 27" xfId="1484" xr:uid="{0279AE82-C9DF-409A-8CD2-7FAEB234DD91}"/>
    <cellStyle name="Input [yellow] 28" xfId="1485" xr:uid="{293B6960-C976-4280-9781-CEC953FC88CF}"/>
    <cellStyle name="Input [yellow] 29" xfId="1486" xr:uid="{41A6DC18-94B6-4A97-86A5-0872FBC9C79E}"/>
    <cellStyle name="Input [yellow] 29 2" xfId="1487" xr:uid="{14155C44-F557-4D07-98AB-495971B1372C}"/>
    <cellStyle name="Input [yellow] 3" xfId="1488" xr:uid="{11124B23-617D-4335-B9C4-BA41FC191973}"/>
    <cellStyle name="Input [yellow] 30" xfId="1489" xr:uid="{F261CA9F-06EC-48D9-ADB2-7AD0E7D6739C}"/>
    <cellStyle name="Input [yellow] 31" xfId="1490" xr:uid="{ABE2B0D6-372B-4443-847D-F8621C8EA05D}"/>
    <cellStyle name="Input [yellow] 32" xfId="1491" xr:uid="{2669196A-5D45-42DF-9AC0-39ED0A298BF2}"/>
    <cellStyle name="Input [yellow] 33" xfId="1492" xr:uid="{E2B79275-5BB4-4B5F-9781-C85533275F14}"/>
    <cellStyle name="Input [yellow] 34" xfId="1493" xr:uid="{A1F98FA5-25FD-4B00-8D33-A9213BD36602}"/>
    <cellStyle name="Input [yellow] 35" xfId="1494" xr:uid="{4A62C7BA-234C-4DBC-B3FF-C403DAA1A9DF}"/>
    <cellStyle name="Input [yellow] 36" xfId="1495" xr:uid="{54CAD956-1941-4E24-858C-D25C5C798F45}"/>
    <cellStyle name="Input [yellow] 37" xfId="1496" xr:uid="{93EA0A49-F1FF-4330-BB53-3D60C7C68600}"/>
    <cellStyle name="Input [yellow] 38" xfId="1497" xr:uid="{BE7AC675-D052-40A6-9EE2-D40FE3EE0788}"/>
    <cellStyle name="Input [yellow] 39" xfId="1498" xr:uid="{FF07A2F8-C535-4C7B-BDD4-5218D869BF85}"/>
    <cellStyle name="Input [yellow] 4" xfId="1499" xr:uid="{32E0B298-A183-41AA-8A57-55F6C669EF83}"/>
    <cellStyle name="Input [yellow] 40" xfId="1500" xr:uid="{E39F5B34-4070-40A9-B2E8-BF31D76B5032}"/>
    <cellStyle name="Input [yellow] 41" xfId="1501" xr:uid="{EB2446CB-ECFF-4644-9AAE-3365687E52C0}"/>
    <cellStyle name="Input [yellow] 42" xfId="1502" xr:uid="{23DD5D02-0592-480C-AFFD-37F6DADF24E6}"/>
    <cellStyle name="Input [yellow] 43" xfId="1503" xr:uid="{087EE602-0BFE-47C2-8F51-2F2C4123C115}"/>
    <cellStyle name="Input [yellow] 44" xfId="1504" xr:uid="{FAA06305-69EB-48EB-B569-FD95708E91D2}"/>
    <cellStyle name="Input [yellow] 45" xfId="1505" xr:uid="{63B50021-FDC0-49F0-ACA9-5678F3922D00}"/>
    <cellStyle name="Input [yellow] 46" xfId="1506" xr:uid="{367A81E4-BA00-46C3-AEA7-69135E05B9A1}"/>
    <cellStyle name="Input [yellow] 47" xfId="1507" xr:uid="{909595CF-A6F7-4308-94F3-FCF8B6758CCC}"/>
    <cellStyle name="Input [yellow] 48" xfId="1508" xr:uid="{470A30F8-186F-43B7-B5C2-1A99D422CA1C}"/>
    <cellStyle name="Input [yellow] 49" xfId="1509" xr:uid="{1744CDD9-E5D0-40FC-86D8-1A3A3230CCE3}"/>
    <cellStyle name="Input [yellow] 5" xfId="1510" xr:uid="{4E4E33F8-E73C-49C2-8A1D-7FE0974FB97C}"/>
    <cellStyle name="Input [yellow] 50" xfId="1511" xr:uid="{BA8D089C-7303-4673-803C-4E304F5C93CD}"/>
    <cellStyle name="Input [yellow] 51" xfId="1512" xr:uid="{B537B0A9-75F8-4510-B4FF-7D4225667426}"/>
    <cellStyle name="Input [yellow] 52" xfId="1513" xr:uid="{5F4D7121-5BF4-4A41-B908-A78269225D27}"/>
    <cellStyle name="Input [yellow] 53" xfId="1514" xr:uid="{F2870160-28F6-48A1-91A4-FCFD149E2A80}"/>
    <cellStyle name="Input [yellow] 54" xfId="1515" xr:uid="{D739C926-DA15-418E-83A2-09E467E803CA}"/>
    <cellStyle name="Input [yellow] 55" xfId="1516" xr:uid="{F019633E-D82C-47F3-B396-B33E97E8BA2C}"/>
    <cellStyle name="Input [yellow] 56" xfId="1517" xr:uid="{D89202EC-1AA4-4557-8775-76C1F0540B01}"/>
    <cellStyle name="Input [yellow] 57" xfId="1518" xr:uid="{F90D0450-D10F-4407-A906-C8A45F84538C}"/>
    <cellStyle name="Input [yellow] 6" xfId="1519" xr:uid="{E9CF42A4-821B-4B70-8ED1-5544C315EE0D}"/>
    <cellStyle name="Input [yellow] 7" xfId="1520" xr:uid="{7F0BAE2E-B5FF-42BD-AEE9-FF64E18EB749}"/>
    <cellStyle name="Input [yellow] 8" xfId="1521" xr:uid="{5C1A8842-C7DF-49BD-B5B0-E36A0DF0451F}"/>
    <cellStyle name="Input [yellow] 9" xfId="1522" xr:uid="{944B4BF5-74A1-4EA3-A6F7-16B252307F5B}"/>
    <cellStyle name="Input [yellow]_Margen" xfId="42247" xr:uid="{2AC2F20C-6D5E-4E22-AF99-7DA371C6A875}"/>
    <cellStyle name="Input 10" xfId="13813" xr:uid="{B869EB47-CB8A-4067-8D44-E2AD8F1580B4}"/>
    <cellStyle name="Input 11" xfId="13814" xr:uid="{4E71A62D-1B4A-4B38-B180-E1CF5EDC6CCA}"/>
    <cellStyle name="Input 12" xfId="13815" xr:uid="{1F8CF648-8277-44EF-8480-3EE0D6B22771}"/>
    <cellStyle name="Input 13" xfId="13816" xr:uid="{DF8CD712-EF0A-4A1A-9088-154BC8024F83}"/>
    <cellStyle name="Input 14" xfId="13817" xr:uid="{E131C58C-F7F9-4ED1-B9AA-3DBFF7769F3A}"/>
    <cellStyle name="Input 15" xfId="13818" xr:uid="{2B05BF28-EE59-4F62-9998-0D7A8E453D80}"/>
    <cellStyle name="Input 16" xfId="13819" xr:uid="{5513B4A3-DFC8-4783-9C9C-8F5250696350}"/>
    <cellStyle name="Input 17" xfId="13820" xr:uid="{745EBD9F-5F08-4B16-8663-AC75032A3828}"/>
    <cellStyle name="Input 18" xfId="13821" xr:uid="{CCABA269-4CD1-46D5-9428-1853EDA40AB8}"/>
    <cellStyle name="Input 19" xfId="13822" xr:uid="{EC5B4862-B41E-4CD8-99D6-BF7B68904DD8}"/>
    <cellStyle name="Input 2" xfId="13823" xr:uid="{757BDA6E-4798-45E5-BBB9-82CAD80266A9}"/>
    <cellStyle name="Input 2 2" xfId="13824" xr:uid="{FF11D126-70B6-4628-9E91-C30F42D93BDA}"/>
    <cellStyle name="Input 2 3" xfId="13825" xr:uid="{A465CFFD-903B-4616-9455-61757016FFDE}"/>
    <cellStyle name="Input 2 4" xfId="49689" xr:uid="{D793F5E2-5D40-4B5E-BEF4-1BDAB53D6969}"/>
    <cellStyle name="Input 20" xfId="49482" xr:uid="{B3C988C4-D93E-49BD-9B18-C746EE9AE3AE}"/>
    <cellStyle name="Input 21" xfId="51336" xr:uid="{9BE8ED39-7BF8-4AAE-92EF-8DF3257325D2}"/>
    <cellStyle name="Input 3" xfId="13826" xr:uid="{7E8A2D24-FE8D-4271-8548-51E3C230B689}"/>
    <cellStyle name="Input 3 2" xfId="49690" xr:uid="{B55BB430-6189-4B5A-B6D8-FACAC1D71C77}"/>
    <cellStyle name="Input 4" xfId="13827" xr:uid="{ABFA9994-FE41-4786-BEB2-260546E78A96}"/>
    <cellStyle name="Input 4 2" xfId="49691" xr:uid="{C98F2337-4B88-4BCD-998F-BADB43A29023}"/>
    <cellStyle name="Input 5" xfId="13828" xr:uid="{AF8E2C56-846F-4079-BC26-7CC72C405033}"/>
    <cellStyle name="Input 5 2" xfId="49692" xr:uid="{81F44DEE-C67D-4A8C-8F06-10BD384281DB}"/>
    <cellStyle name="Input 6" xfId="13829" xr:uid="{9B9F00BC-41A3-4BD6-B1CB-660354BD5B26}"/>
    <cellStyle name="Input 7" xfId="13830" xr:uid="{F4963A3B-62E9-45CE-BA6D-A97B4729A2C3}"/>
    <cellStyle name="Input 8" xfId="13831" xr:uid="{4AD047EA-E91E-4782-874E-3EE0A6911EF6}"/>
    <cellStyle name="Input 9" xfId="13832" xr:uid="{7A51F3A5-0080-4DE5-AE04-1CA029807486}"/>
    <cellStyle name="Input blu" xfId="13833" xr:uid="{09CB2AF7-493B-45A1-AD4D-AD0F028984D3}"/>
    <cellStyle name="Input Cells" xfId="1523" xr:uid="{1AB23285-D2AA-4931-91D2-4305BEA6C301}"/>
    <cellStyle name="Input Cells 2" xfId="1524" xr:uid="{C16368A2-D8F1-4BF6-817B-E4384CC38835}"/>
    <cellStyle name="Input colorato" xfId="13834" xr:uid="{E3B86669-4F85-42A2-8E99-DBDF4C974BD4}"/>
    <cellStyle name="Input colorato 10" xfId="13835" xr:uid="{A879491F-0AF6-4DE7-9AFF-941880330C6B}"/>
    <cellStyle name="Input colorato_Cartel1" xfId="13836" xr:uid="{4251F86E-AE79-4C9A-B248-9CA656D2C353}"/>
    <cellStyle name="Input Normal" xfId="13837" xr:uid="{7B640217-659F-4A1E-9257-B690987E7FCD}"/>
    <cellStyle name="Input Percent" xfId="13838" xr:uid="{DE73AD01-3F06-4FFB-AECD-29A1DD449A6A}"/>
    <cellStyle name="Input2" xfId="13839" xr:uid="{7F83AD68-9A58-4C94-972C-781D621CFA81}"/>
    <cellStyle name="Input2 2" xfId="48885" xr:uid="{9AAFE634-6E26-4C37-84FA-9864235A458F}"/>
    <cellStyle name="INPUTS" xfId="13840" xr:uid="{3D9E8699-7DDB-45D1-BC74-43F13048BE7D}"/>
    <cellStyle name="jpm standard" xfId="13841" xr:uid="{35EC911E-E53C-45A7-9798-2AD2993DD937}"/>
    <cellStyle name="kjk" xfId="13842" xr:uid="{9991D320-F7D4-432F-BF34-5F4258D1D268}"/>
    <cellStyle name="ligne_detail" xfId="13843" xr:uid="{93EDDA1E-46B1-4DE3-9A1A-52DEF05CFD05}"/>
    <cellStyle name="Line" xfId="13844" xr:uid="{732FCBAF-1CAC-4393-AFF6-5998976DDD89}"/>
    <cellStyle name="Linked Cell 2" xfId="13845" xr:uid="{60350431-9289-4885-98EB-AC51802B5A0C}"/>
    <cellStyle name="Linked Cell 2 2" xfId="42248" xr:uid="{003282C0-8272-43D1-9519-06FF587E2E63}"/>
    <cellStyle name="Linked Cell 2 2 2" xfId="42249" xr:uid="{F9960C3F-8EE0-46DE-B7C2-0F557018CA24}"/>
    <cellStyle name="Linked Cell 2 3" xfId="42250" xr:uid="{A9397A10-EEF1-4B2E-AD92-879F84DC19A1}"/>
    <cellStyle name="Linked Cell 2 3 2" xfId="42251" xr:uid="{028B7757-13E1-4109-920D-4FD486C01DEE}"/>
    <cellStyle name="Linked Cell 2 4" xfId="42252" xr:uid="{DECF48FD-C142-40C9-9330-131E4A4FD03A}"/>
    <cellStyle name="Linked Cell 2 5" xfId="42253" xr:uid="{F82B2F92-9A4C-476F-BD8B-2DD31D623D5F}"/>
    <cellStyle name="Linked Cell 3" xfId="13846" xr:uid="{06FE696C-28DB-46D3-AB64-7E3BD5C2E753}"/>
    <cellStyle name="Linked Cell 3 2" xfId="49694" xr:uid="{B7CD390A-2711-4ABC-9294-48480F1D7398}"/>
    <cellStyle name="Linked Cells" xfId="1526" xr:uid="{AF4848F0-DDBA-49FC-A0BE-A8F8715993C7}"/>
    <cellStyle name="Linked Cells 2" xfId="1527" xr:uid="{CA749A7C-7D15-4C70-942B-1739067DCEFE}"/>
    <cellStyle name="lista 3" xfId="13847" xr:uid="{E46B6E07-A405-4374-A5B4-67F48544D355}"/>
    <cellStyle name="lista 3 2" xfId="48886" xr:uid="{F0077810-4C14-4CD5-BD79-BFA39C6E2569}"/>
    <cellStyle name="MacroCode" xfId="13848" xr:uid="{B19539DB-E1ED-4D07-8AA8-CF264AC7F9AC}"/>
    <cellStyle name="Migliaia (0)_0601PI" xfId="13849" xr:uid="{E4FB6BE0-ED34-45B8-8BCC-A6FA9390CA28}"/>
    <cellStyle name="Migliaia [0]_02 Databook Agosto03-10" xfId="13850" xr:uid="{2866064A-1AD3-482B-B1BD-1339B10242FB}"/>
    <cellStyle name="Migliaia_BALANCE.XLS" xfId="13851" xr:uid="{D42B9EC9-5626-44B9-86DD-05C63F3BCE8F}"/>
    <cellStyle name="Mike" xfId="13852" xr:uid="{A5F2A691-9189-4240-A348-6EF02B3484B7}"/>
    <cellStyle name="Miliardi" xfId="13853" xr:uid="{B8F36B41-F509-4981-8FF9-61FF14D4CA92}"/>
    <cellStyle name="Millares" xfId="53393" builtinId="3"/>
    <cellStyle name="Millares [0,1]" xfId="13854" xr:uid="{8CB58FDE-6EAE-44CC-A7E6-97BE9AC0F3DA}"/>
    <cellStyle name="Millares [0.0]" xfId="13855" xr:uid="{19B86499-0FAC-4331-99BA-6C9F03D486D8}"/>
    <cellStyle name="Millares [0.1]" xfId="13856" xr:uid="{B80A99F1-222A-416F-B324-12FFCDEA2C9E}"/>
    <cellStyle name="Millares [0] 2" xfId="1528" xr:uid="{C0D751BC-87E1-42E5-8527-BFD8C6CB405C}"/>
    <cellStyle name="Millares [0] 2 2" xfId="1529" xr:uid="{55510617-0B89-418A-A1E9-F2FD0A021357}"/>
    <cellStyle name="Millares [0] 2 2 2" xfId="53321" xr:uid="{564203A2-2DE8-4F37-8B44-754D8E740C71}"/>
    <cellStyle name="Millares [0] 2 2 3" xfId="52601" xr:uid="{2006A788-DFA8-4527-89DA-B6E46B73AA51}"/>
    <cellStyle name="Millares [0] 2 2 4" xfId="51685" xr:uid="{D153DF0F-4C24-4888-90D6-04CA108AC249}"/>
    <cellStyle name="Millares [0] 2 3" xfId="1530" xr:uid="{F357ABEB-1B73-4296-9C66-8456F885C812}"/>
    <cellStyle name="Millares [0] 3" xfId="1531" xr:uid="{FAAA29A9-62E0-401A-BF88-063B01617D11}"/>
    <cellStyle name="Millares [0] 3 2" xfId="1532" xr:uid="{F2503E21-DDF9-40FB-913B-3848994790A8}"/>
    <cellStyle name="Millares [0] 3 2 2" xfId="53322" xr:uid="{6D136F6B-93D7-4FA3-9FB6-5D765A35D12D}"/>
    <cellStyle name="Millares [0] 3 2 3" xfId="52602" xr:uid="{23AB0AB2-7B2D-48CD-A021-88587D687606}"/>
    <cellStyle name="Millares [0] 3 2 4" xfId="51686" xr:uid="{D3EDEC82-115B-4099-90B8-6AF793D0F1E6}"/>
    <cellStyle name="Millares [0] 4" xfId="1533" xr:uid="{E9595684-2956-417F-8423-FADA7243D503}"/>
    <cellStyle name="Millares [0] 4 2" xfId="1534" xr:uid="{225EEE23-AA0E-4368-AE7B-D619FA69D791}"/>
    <cellStyle name="Millares [1]" xfId="13857" xr:uid="{B5A066AE-DCFC-452A-B7D0-9A14D3B70658}"/>
    <cellStyle name="Millares [2]" xfId="13858" xr:uid="{FB8EA57E-39FC-44B0-8401-16AE8E1E7618}"/>
    <cellStyle name="Millares [3]" xfId="13859" xr:uid="{0169D83E-0C83-41F5-94AA-7B2A72F9CF42}"/>
    <cellStyle name="Millares 10" xfId="12" xr:uid="{9FE900D3-D866-AF4D-9717-EB7A13F010DE}"/>
    <cellStyle name="Millares 10 10" xfId="1535" xr:uid="{937BE746-A047-4F10-A788-C9D93FF26600}"/>
    <cellStyle name="Millares 10 10 2" xfId="13860" xr:uid="{CA659D8F-869C-42C3-A655-11E5541174A0}"/>
    <cellStyle name="Millares 10 10_Margen" xfId="42254" xr:uid="{6928172F-4ACF-4CAA-B079-06E8D9DD6926}"/>
    <cellStyle name="Millares 10 11" xfId="1536" xr:uid="{3B7E5162-E670-4F01-B226-D63E402D3253}"/>
    <cellStyle name="Millares 10 12" xfId="1537" xr:uid="{15A4992B-565E-443A-8CE6-57128B792DC3}"/>
    <cellStyle name="Millares 10 13" xfId="1538" xr:uid="{6A4E2EFD-0B53-4EB0-B130-666C37A4A31F}"/>
    <cellStyle name="Millares 10 14" xfId="1539" xr:uid="{2CFD19EC-A3C2-4D73-BFBE-239A33E7E302}"/>
    <cellStyle name="Millares 10 15" xfId="55" xr:uid="{9C1260D3-06AE-4543-8E58-39B2A2BBFF76}"/>
    <cellStyle name="Millares 10 16" xfId="13861" xr:uid="{5CE7D4D1-BF18-4C1D-8757-0362AE002C1E}"/>
    <cellStyle name="Millares 10 17" xfId="13862" xr:uid="{4AAB6BFA-7CDF-4135-ADD7-52F0AFE9DF4B}"/>
    <cellStyle name="Millares 10 18" xfId="13863" xr:uid="{0FA0BE87-DE09-4DAA-B6C5-66ECC2AE3E42}"/>
    <cellStyle name="Millares 10 19" xfId="13864" xr:uid="{0756C5A4-14F9-4262-9D92-1E5E148EA1FD}"/>
    <cellStyle name="Millares 10 2" xfId="43" xr:uid="{880E7457-9034-4127-ABDF-1AB4392E8044}"/>
    <cellStyle name="Millares 10 2 10" xfId="15" xr:uid="{FA1AFB30-0F3B-9943-AB55-87314C4995EB}"/>
    <cellStyle name="Millares 10 2 11" xfId="13865" xr:uid="{D0051C17-4BA6-4CCF-B580-372FE7DDB285}"/>
    <cellStyle name="Millares 10 2 12" xfId="13866" xr:uid="{6630BA0A-636A-49E0-903D-83C9C115D265}"/>
    <cellStyle name="Millares 10 2 13" xfId="13867" xr:uid="{81FDF720-0A34-443B-83ED-7FA4325C86B9}"/>
    <cellStyle name="Millares 10 2 14" xfId="13868" xr:uid="{17B99BD6-B240-40FA-9F40-EA03BFAF1060}"/>
    <cellStyle name="Millares 10 2 15" xfId="13869" xr:uid="{B6941C23-2636-48CC-8270-97937F9F3468}"/>
    <cellStyle name="Millares 10 2 16" xfId="13870" xr:uid="{95017C14-A62D-4201-AC0D-47F9E80F5A71}"/>
    <cellStyle name="Millares 10 2 17" xfId="13871" xr:uid="{CB46AAAC-20AC-4A9A-B97D-619AE99C287C}"/>
    <cellStyle name="Millares 10 2 18" xfId="13872" xr:uid="{9BA8C649-EE3B-4991-83FC-EC41954EC83C}"/>
    <cellStyle name="Millares 10 2 19" xfId="13873" xr:uid="{971991DA-5C1C-4C50-83D7-4B7AEFC6BBA0}"/>
    <cellStyle name="Millares 10 2 2" xfId="1540" xr:uid="{9B0AD373-59AA-40D5-827D-74F6767ABDA0}"/>
    <cellStyle name="Millares 10 2 2 2" xfId="13874" xr:uid="{09C31EDF-6124-421F-9C53-0C5149BA39DE}"/>
    <cellStyle name="Millares 10 2 2 3" xfId="51684" xr:uid="{ABE45F7C-5416-4DD1-9CF2-98DFF97893C6}"/>
    <cellStyle name="Millares 10 2 2_Margen" xfId="42255" xr:uid="{19448ADD-ACBF-4BC3-BAB8-46AE49CE1D6B}"/>
    <cellStyle name="Millares 10 2 20" xfId="13875" xr:uid="{3E5BEDAC-6183-4CEE-B96C-48626ABAC9DF}"/>
    <cellStyle name="Millares 10 2 21" xfId="13876" xr:uid="{0813E2AC-9F97-4A24-9D63-1522DD70AC26}"/>
    <cellStyle name="Millares 10 2 22" xfId="13877" xr:uid="{B8147B7B-7CA9-453D-A64F-1CACB50072C9}"/>
    <cellStyle name="Millares 10 2 23" xfId="13878" xr:uid="{2787D3C9-FF3F-4904-B534-C093409E30D8}"/>
    <cellStyle name="Millares 10 2 24" xfId="13879" xr:uid="{C455D40D-EAA1-4937-B29C-8959A810A732}"/>
    <cellStyle name="Millares 10 2 25" xfId="13880" xr:uid="{D3730390-B8B8-4B87-BBB0-B78BDC1A000E}"/>
    <cellStyle name="Millares 10 2 26" xfId="13881" xr:uid="{D71A9169-5D8C-4805-83C6-009375825F2B}"/>
    <cellStyle name="Millares 10 2 27" xfId="13882" xr:uid="{2B01C59C-3E6A-4AF2-AB57-3A059D629B25}"/>
    <cellStyle name="Millares 10 2 28" xfId="13883" xr:uid="{2A3EA649-2E1A-44B6-A45A-31C9E8201DEF}"/>
    <cellStyle name="Millares 10 2 29" xfId="13884" xr:uid="{DE5E5439-BC59-4751-93DC-5C0DB0A490BD}"/>
    <cellStyle name="Millares 10 2 3" xfId="13885" xr:uid="{E45CC6DD-E16C-43C4-AA5C-74070A02CF73}"/>
    <cellStyle name="Millares 10 2 30" xfId="13886" xr:uid="{FA75A1BE-C648-4441-A278-8603852C4B0F}"/>
    <cellStyle name="Millares 10 2 31" xfId="13887" xr:uid="{7F96F44E-8937-4DE1-B4CE-5F657592665D}"/>
    <cellStyle name="Millares 10 2 32" xfId="13888" xr:uid="{21B1E0B5-EBC1-4F0D-96ED-3E7B26B8557E}"/>
    <cellStyle name="Millares 10 2 33" xfId="48888" xr:uid="{0E727B68-D35B-44A2-B086-A64E65EBC31D}"/>
    <cellStyle name="Millares 10 2 34" xfId="49068" xr:uid="{059330C4-0C70-4852-AEAE-E77BCAB0E15D}"/>
    <cellStyle name="Millares 10 2 35" xfId="49696" xr:uid="{1AB8A35A-ED12-482A-8551-7E05B4E05EEF}"/>
    <cellStyle name="Millares 10 2 36" xfId="49966" xr:uid="{EC93B8E5-362B-4198-8181-FD75530053A6}"/>
    <cellStyle name="Millares 10 2 4" xfId="13889" xr:uid="{7ABADF0D-1908-421C-9F4F-86A2AA468662}"/>
    <cellStyle name="Millares 10 2 5" xfId="13890" xr:uid="{B7D1534D-B5AA-4C9A-9687-A74FD9AEAF38}"/>
    <cellStyle name="Millares 10 2 6" xfId="13891" xr:uid="{BB616864-FA77-4A46-AD1A-A34EAC254714}"/>
    <cellStyle name="Millares 10 2 7" xfId="13892" xr:uid="{0138F78B-C89E-4A6E-9663-AEC191977E78}"/>
    <cellStyle name="Millares 10 2 8" xfId="13893" xr:uid="{D32364BA-76D6-4C88-BCDD-53E22A53C2D9}"/>
    <cellStyle name="Millares 10 2 9" xfId="13894" xr:uid="{A3D98205-948C-47A5-B788-668E55C2B680}"/>
    <cellStyle name="Millares 10 2_Margen" xfId="42256" xr:uid="{D032B79C-EF0D-4943-B5E9-C9058939F953}"/>
    <cellStyle name="Millares 10 20" xfId="13895" xr:uid="{830311A4-9109-463C-A358-F745052DB5B0}"/>
    <cellStyle name="Millares 10 21" xfId="13896" xr:uid="{E2A7602E-3860-4A39-8B51-4DCED03B120F}"/>
    <cellStyle name="Millares 10 22" xfId="13897" xr:uid="{1D67668C-D432-471B-A2DA-A48A0AD53438}"/>
    <cellStyle name="Millares 10 23" xfId="13898" xr:uid="{9A56E7B3-B329-4F36-8356-6F431F290AF4}"/>
    <cellStyle name="Millares 10 24" xfId="13899" xr:uid="{71E0C262-E2FC-49B4-855A-0F66A10E91A1}"/>
    <cellStyle name="Millares 10 25" xfId="13900" xr:uid="{73BAFC1F-D0D9-4649-BF5F-3CA67A5ED53F}"/>
    <cellStyle name="Millares 10 26" xfId="13901" xr:uid="{19C4C4AD-528B-40B2-A3FB-EF4211CF9479}"/>
    <cellStyle name="Millares 10 27" xfId="13902" xr:uid="{2E14A415-8914-4982-B0C5-96B4E735674D}"/>
    <cellStyle name="Millares 10 28" xfId="13903" xr:uid="{E5A4787E-9013-4F86-AB4F-18CC9C4E2019}"/>
    <cellStyle name="Millares 10 29" xfId="13904" xr:uid="{9FF4D9A9-A37A-474F-BD8C-ECB11CE6DEF5}"/>
    <cellStyle name="Millares 10 3" xfId="1541" xr:uid="{3BBB152E-65F6-4B38-8C99-7B604CF458DB}"/>
    <cellStyle name="Millares 10 3 10" xfId="13905" xr:uid="{F93AC48F-2D2E-4301-9BA3-399736CC52E6}"/>
    <cellStyle name="Millares 10 3 11" xfId="13906" xr:uid="{041695A9-63BA-4AA3-B550-6BB64066C8FF}"/>
    <cellStyle name="Millares 10 3 12" xfId="13907" xr:uid="{08127FE6-ABA9-4F1F-8192-C1298657F0C2}"/>
    <cellStyle name="Millares 10 3 13" xfId="13908" xr:uid="{A0D2D70F-3837-46E5-87E4-9F9895C7F397}"/>
    <cellStyle name="Millares 10 3 14" xfId="13909" xr:uid="{BA60856E-42B3-4B9C-9F9A-C19D99097C0B}"/>
    <cellStyle name="Millares 10 3 15" xfId="13910" xr:uid="{9F3F0809-3150-4536-892F-9757AD070499}"/>
    <cellStyle name="Millares 10 3 16" xfId="48889" xr:uid="{7B9BC4C6-3B8A-4C05-9A22-DDB8C2EBBBA2}"/>
    <cellStyle name="Millares 10 3 2" xfId="1542" xr:uid="{0E5848F7-E8E9-4C1B-B32F-20D7BE10E582}"/>
    <cellStyle name="Millares 10 3 3" xfId="13911" xr:uid="{3DC65A2D-E2D6-4ACF-872F-CE832EED7A58}"/>
    <cellStyle name="Millares 10 3 4" xfId="13912" xr:uid="{B665649E-A066-48E5-8647-FA09D665DD7A}"/>
    <cellStyle name="Millares 10 3 5" xfId="13913" xr:uid="{94EEB4D9-879F-4BEF-8A6B-F50056BC6A4E}"/>
    <cellStyle name="Millares 10 3 6" xfId="13914" xr:uid="{81DC6B44-196D-43BD-96B7-720DB0E747AC}"/>
    <cellStyle name="Millares 10 3 7" xfId="13915" xr:uid="{5C42FB34-31EB-42EC-ACB7-2BB597B5490F}"/>
    <cellStyle name="Millares 10 3 8" xfId="13916" xr:uid="{4E14365F-1F58-4D36-AD27-B74457CD0F6C}"/>
    <cellStyle name="Millares 10 3 9" xfId="13917" xr:uid="{5B5958FD-7E51-4F59-8CF1-7D73D9D1A94C}"/>
    <cellStyle name="Millares 10 3_Margen" xfId="42257" xr:uid="{1DD703C5-5744-494B-B74B-1D5818DB60BE}"/>
    <cellStyle name="Millares 10 30" xfId="13918" xr:uid="{2AD1B066-D983-49CA-A3DA-27E74A15FA83}"/>
    <cellStyle name="Millares 10 31" xfId="13919" xr:uid="{D4DC6AEB-B304-4536-94B3-F3E6FD157AD7}"/>
    <cellStyle name="Millares 10 32" xfId="13920" xr:uid="{57A19E43-5491-4BE5-A3EB-3CA831CCC78F}"/>
    <cellStyle name="Millares 10 33" xfId="13921" xr:uid="{185FA2B8-1789-40A4-AA73-A1930CB6FA63}"/>
    <cellStyle name="Millares 10 34" xfId="13922" xr:uid="{7419DE47-94D7-4E0D-A2E0-C4D103C9048C}"/>
    <cellStyle name="Millares 10 35" xfId="13923" xr:uid="{39433D5D-1183-42BD-AB16-0F4E51FC7218}"/>
    <cellStyle name="Millares 10 36" xfId="13924" xr:uid="{D1AEAEE7-BF7B-4C5D-9BED-BEBD5E3884EE}"/>
    <cellStyle name="Millares 10 37" xfId="13925" xr:uid="{3FFF6070-9115-4EE5-ACE4-6CC1446D7FD4}"/>
    <cellStyle name="Millares 10 38" xfId="13926" xr:uid="{CDDAB417-89E2-4555-A06C-F02C24512D3F}"/>
    <cellStyle name="Millares 10 39" xfId="13927" xr:uid="{4E3EED3D-69A0-4912-98D1-334D623A42A5}"/>
    <cellStyle name="Millares 10 4" xfId="1543" xr:uid="{3C52AA00-537C-4658-BE3E-F7BE28E68111}"/>
    <cellStyle name="Millares 10 4 10" xfId="13928" xr:uid="{2835D919-A70F-4F57-8D37-D9B1D24A341F}"/>
    <cellStyle name="Millares 10 4 11" xfId="13929" xr:uid="{06D30A52-0975-4089-85AE-CED9437F1720}"/>
    <cellStyle name="Millares 10 4 12" xfId="13930" xr:uid="{524BB508-6537-4867-8D34-E394A8F6EDDB}"/>
    <cellStyle name="Millares 10 4 13" xfId="13931" xr:uid="{AD6AE506-0299-437C-9937-1CB7E51F7D21}"/>
    <cellStyle name="Millares 10 4 14" xfId="13932" xr:uid="{D3979D7B-3835-435E-8A79-1F12CF1B31FC}"/>
    <cellStyle name="Millares 10 4 15" xfId="13933" xr:uid="{117C8092-0E05-416A-8CAE-CFE39F0FFE44}"/>
    <cellStyle name="Millares 10 4 16" xfId="13934" xr:uid="{5EF8CB83-6A7A-4B3C-BA1F-7D49F189E687}"/>
    <cellStyle name="Millares 10 4 17" xfId="13935" xr:uid="{29EF133A-B2E4-454C-914A-E408F5340D7A}"/>
    <cellStyle name="Millares 10 4 2" xfId="13936" xr:uid="{5C6C73EB-DF95-4B83-945D-B297ADA34A20}"/>
    <cellStyle name="Millares 10 4 3" xfId="13937" xr:uid="{1E5D1FF4-22C5-458A-98DC-EA171D306E98}"/>
    <cellStyle name="Millares 10 4 4" xfId="13938" xr:uid="{16A9F183-28B7-4664-9EA4-7C3FCDEA516F}"/>
    <cellStyle name="Millares 10 4 5" xfId="13939" xr:uid="{B993A7C3-235B-47CF-A9AE-202E5CC8FE75}"/>
    <cellStyle name="Millares 10 4 6" xfId="13940" xr:uid="{DCEE0BE2-1225-4CF7-9F50-CE940AC03EBB}"/>
    <cellStyle name="Millares 10 4 7" xfId="13941" xr:uid="{E8468DD4-8A3B-4D06-A9CE-4A60D5DEF9D6}"/>
    <cellStyle name="Millares 10 4 8" xfId="13942" xr:uid="{D3A477A0-6C27-4C6F-9263-5CB5DF7FAC13}"/>
    <cellStyle name="Millares 10 4 9" xfId="13943" xr:uid="{18F034F7-B2E1-4A8A-A403-C7AC427D2A87}"/>
    <cellStyle name="Millares 10 4_Margen" xfId="42258" xr:uid="{123AED96-8B89-45A4-91B5-8480FDC4325F}"/>
    <cellStyle name="Millares 10 40" xfId="13944" xr:uid="{C7671C96-E3C0-4FFD-A733-A06288C3130F}"/>
    <cellStyle name="Millares 10 41" xfId="13945" xr:uid="{C902F16C-B9CE-4A42-B22B-5620F4DB70ED}"/>
    <cellStyle name="Millares 10 42" xfId="13946" xr:uid="{DB82ACA2-B082-410D-9A4F-9A7A444AE8CD}"/>
    <cellStyle name="Millares 10 43" xfId="13947" xr:uid="{65B26DB1-EB05-4EF6-88BD-ADA4413977D9}"/>
    <cellStyle name="Millares 10 44" xfId="48887" xr:uid="{E5EE5D34-4FFA-4620-A15E-2BAC3B347B73}"/>
    <cellStyle name="Millares 10 45" xfId="49069" xr:uid="{9B9DF220-CC73-464A-958A-DFFB26BAA1E8}"/>
    <cellStyle name="Millares 10 46" xfId="49539" xr:uid="{B347A4EC-787B-4384-BF71-6C8513686601}"/>
    <cellStyle name="Millares 10 47" xfId="49492" xr:uid="{E85BA8B3-EAA9-4B9E-8801-A3E5AA4E873B}"/>
    <cellStyle name="Millares 10 5" xfId="1544" xr:uid="{1104C689-E39F-4553-84EE-C88884804E56}"/>
    <cellStyle name="Millares 10 5 10" xfId="13948" xr:uid="{6A20F49D-4FF3-4394-B6B7-85C55BA40EBC}"/>
    <cellStyle name="Millares 10 5 11" xfId="13949" xr:uid="{AC12FE26-60D8-4725-8E20-A2EC6F2133CF}"/>
    <cellStyle name="Millares 10 5 12" xfId="13950" xr:uid="{38506B4F-19CB-441D-91AE-26C3FEB8FC3C}"/>
    <cellStyle name="Millares 10 5 13" xfId="13951" xr:uid="{321188AD-59C5-4E8C-ACE9-B9EE8A4FCC5E}"/>
    <cellStyle name="Millares 10 5 14" xfId="13952" xr:uid="{3A42911A-699E-4A34-969F-6DA9C44BD9D1}"/>
    <cellStyle name="Millares 10 5 15" xfId="13953" xr:uid="{3FADCC2B-03BA-43D6-BB36-88F5CCA08DF0}"/>
    <cellStyle name="Millares 10 5 16" xfId="13954" xr:uid="{F405B06D-750B-43C4-9455-8E063419B21A}"/>
    <cellStyle name="Millares 10 5 17" xfId="13955" xr:uid="{43E41AD7-3755-4019-BEEB-9B95DEEAD213}"/>
    <cellStyle name="Millares 10 5 2" xfId="13956" xr:uid="{2ED32B2E-FDF5-4275-8535-B4ED30ED8CD8}"/>
    <cellStyle name="Millares 10 5 3" xfId="13957" xr:uid="{FB40E826-6E0F-425C-9450-1CE63692DF8A}"/>
    <cellStyle name="Millares 10 5 4" xfId="13958" xr:uid="{29ADD1FE-77E0-4F8A-9E51-6F5C8640F929}"/>
    <cellStyle name="Millares 10 5 5" xfId="13959" xr:uid="{8537AF8C-A56B-4CFC-9CE6-784726D3F5AB}"/>
    <cellStyle name="Millares 10 5 6" xfId="13960" xr:uid="{20F193C7-65BA-491B-87C0-DF3BFC42C567}"/>
    <cellStyle name="Millares 10 5 7" xfId="13961" xr:uid="{CFC1399A-9469-4DA0-A26C-3B5819DC8B5B}"/>
    <cellStyle name="Millares 10 5 8" xfId="13962" xr:uid="{D64F6383-8A0E-4FB1-8817-FEBFD4BA82EB}"/>
    <cellStyle name="Millares 10 5 9" xfId="13963" xr:uid="{F2DB30A1-4110-45EB-86F1-5EC047D40608}"/>
    <cellStyle name="Millares 10 5_Margen" xfId="42259" xr:uid="{E0B5B18E-CD3A-4C2F-AF24-BB470A653BA9}"/>
    <cellStyle name="Millares 10 6" xfId="1545" xr:uid="{38495F0E-72E7-4325-97DD-00B24F77B4B4}"/>
    <cellStyle name="Millares 10 6 10" xfId="13964" xr:uid="{EA5CD64D-6413-47B2-8209-EAA0B8820E0E}"/>
    <cellStyle name="Millares 10 6 11" xfId="13965" xr:uid="{B59AEFEF-FB2B-43FD-967C-307CD898F183}"/>
    <cellStyle name="Millares 10 6 12" xfId="13966" xr:uid="{37624DC8-C3B8-414B-AA4A-30A0A1687825}"/>
    <cellStyle name="Millares 10 6 13" xfId="13967" xr:uid="{5E44A0A0-6CBA-41F8-A776-673D85C26016}"/>
    <cellStyle name="Millares 10 6 14" xfId="13968" xr:uid="{5DDB832E-00D0-4E2E-99F7-55E1D3C40ED1}"/>
    <cellStyle name="Millares 10 6 15" xfId="13969" xr:uid="{65F37301-08DE-45EC-BCDD-5D1BBA0D38B0}"/>
    <cellStyle name="Millares 10 6 16" xfId="13970" xr:uid="{F6A14576-3E23-4C28-8876-30BBF679CC8D}"/>
    <cellStyle name="Millares 10 6 17" xfId="13971" xr:uid="{86BACD46-883C-44C2-A952-7CF994B0FF7E}"/>
    <cellStyle name="Millares 10 6 2" xfId="13972" xr:uid="{9F38159F-0E47-4A9E-9344-E11CA72400AE}"/>
    <cellStyle name="Millares 10 6 3" xfId="13973" xr:uid="{EC78D90A-7F30-463B-8FC0-8D330F38BA10}"/>
    <cellStyle name="Millares 10 6 4" xfId="13974" xr:uid="{B10730DB-28CB-4F7C-86BC-81237C988144}"/>
    <cellStyle name="Millares 10 6 5" xfId="13975" xr:uid="{C6F5C736-74D8-4E3E-89FA-5EDEB28CC44A}"/>
    <cellStyle name="Millares 10 6 6" xfId="13976" xr:uid="{FE8A09C6-9E97-44E4-A627-5570167027B5}"/>
    <cellStyle name="Millares 10 6 7" xfId="13977" xr:uid="{31907E70-6B23-4DF6-A898-F2A387A68F40}"/>
    <cellStyle name="Millares 10 6 8" xfId="13978" xr:uid="{8C4F734D-13E0-451D-B246-DEF9A5835E28}"/>
    <cellStyle name="Millares 10 6 9" xfId="13979" xr:uid="{81058831-393A-458F-B0EC-97103BBF37F9}"/>
    <cellStyle name="Millares 10 6_Margen" xfId="42260" xr:uid="{EF88A383-0F9A-435D-B74A-CC1E55902CA1}"/>
    <cellStyle name="Millares 10 7" xfId="1546" xr:uid="{504416C6-1562-4634-9D8C-663190251B7E}"/>
    <cellStyle name="Millares 10 7 10" xfId="13980" xr:uid="{82776288-7025-4BE6-BCAD-190AE1393775}"/>
    <cellStyle name="Millares 10 7 11" xfId="13981" xr:uid="{C574413B-82EF-4AC8-8688-C4EBCF5B1D40}"/>
    <cellStyle name="Millares 10 7 12" xfId="13982" xr:uid="{BD01316B-03D4-4D8D-A5E6-4E51CB58CBDF}"/>
    <cellStyle name="Millares 10 7 13" xfId="13983" xr:uid="{F551BB49-7DAB-4CA8-9605-102E8B227D58}"/>
    <cellStyle name="Millares 10 7 14" xfId="13984" xr:uid="{7A27B8AD-12C3-411C-B746-BB3559F72ADC}"/>
    <cellStyle name="Millares 10 7 15" xfId="13985" xr:uid="{6DACA6EF-9995-436C-9F53-0A778728CE89}"/>
    <cellStyle name="Millares 10 7 16" xfId="13986" xr:uid="{2863A6F8-F958-4469-8565-06A85109C9D6}"/>
    <cellStyle name="Millares 10 7 17" xfId="13987" xr:uid="{8B906EC4-31BD-43A4-B684-4E15DA293037}"/>
    <cellStyle name="Millares 10 7 2" xfId="13988" xr:uid="{E6A2970F-A037-4D40-A29D-D2FEEFC475CA}"/>
    <cellStyle name="Millares 10 7 3" xfId="13989" xr:uid="{B3CA025D-B06E-4681-8F23-CB8D7D760E22}"/>
    <cellStyle name="Millares 10 7 4" xfId="13990" xr:uid="{24985D7A-D4AC-44E3-8F90-ED4A3C574B88}"/>
    <cellStyle name="Millares 10 7 5" xfId="13991" xr:uid="{5562327E-457D-4BC9-BE89-5159E01E621E}"/>
    <cellStyle name="Millares 10 7 6" xfId="13992" xr:uid="{981D762E-2A8E-466C-8120-58EDEBBD91C9}"/>
    <cellStyle name="Millares 10 7 7" xfId="13993" xr:uid="{36212E0A-365C-4A53-AA44-39A80C68DFAE}"/>
    <cellStyle name="Millares 10 7 8" xfId="13994" xr:uid="{D37AB4D3-7591-4C85-AB73-AA3D9AC05DA2}"/>
    <cellStyle name="Millares 10 7 9" xfId="13995" xr:uid="{76CB7C77-2A0A-471F-8B17-726DD46911CF}"/>
    <cellStyle name="Millares 10 7_Margen" xfId="42261" xr:uid="{24034431-007F-40FC-B559-CA3AF6A1DA78}"/>
    <cellStyle name="Millares 10 8" xfId="1547" xr:uid="{751BDAAD-E239-45F9-99B4-62D252F6F348}"/>
    <cellStyle name="Millares 10 8 10" xfId="13996" xr:uid="{9CF9BA39-3517-4DED-8727-08543FA8E563}"/>
    <cellStyle name="Millares 10 8 11" xfId="13997" xr:uid="{8E495EDE-DB04-400F-A7C8-15E4F5EAC1AA}"/>
    <cellStyle name="Millares 10 8 12" xfId="13998" xr:uid="{ACB7D1B3-5ECE-4047-98E5-F71E1ABA30A8}"/>
    <cellStyle name="Millares 10 8 13" xfId="13999" xr:uid="{0B06B4C5-425C-4D0E-8F57-B1ED59DAFDFB}"/>
    <cellStyle name="Millares 10 8 14" xfId="14000" xr:uid="{C4397E99-1A65-449A-94CC-2179EDDFCAAD}"/>
    <cellStyle name="Millares 10 8 15" xfId="14001" xr:uid="{4EE03D2B-184E-4D3C-A582-556096B8FF27}"/>
    <cellStyle name="Millares 10 8 16" xfId="14002" xr:uid="{F131BC8A-5AB8-4E3A-9C74-265873D6DB09}"/>
    <cellStyle name="Millares 10 8 17" xfId="14003" xr:uid="{F57E9E5C-FB6B-44C6-BA74-C216065BED0A}"/>
    <cellStyle name="Millares 10 8 2" xfId="14004" xr:uid="{A59880AF-40A5-4E23-8B02-D3FA4F810DCB}"/>
    <cellStyle name="Millares 10 8 3" xfId="14005" xr:uid="{6C5542F8-4E8A-41EB-8074-4602A816F04B}"/>
    <cellStyle name="Millares 10 8 4" xfId="14006" xr:uid="{CFA0D54E-AF74-4C67-A7BA-55A54305DE3F}"/>
    <cellStyle name="Millares 10 8 5" xfId="14007" xr:uid="{A19C20B7-9EA3-4466-AD8A-4144159178D8}"/>
    <cellStyle name="Millares 10 8 6" xfId="14008" xr:uid="{66F3B8E8-1CB3-4EA4-81AD-347DB1EC83D2}"/>
    <cellStyle name="Millares 10 8 7" xfId="14009" xr:uid="{7DBB7280-A532-4635-82B5-9E35D74F2561}"/>
    <cellStyle name="Millares 10 8 8" xfId="14010" xr:uid="{B91EB2B8-4CD0-499E-B6A6-7552C2511734}"/>
    <cellStyle name="Millares 10 8 9" xfId="14011" xr:uid="{4D612DD1-90B8-4586-A44C-AD5199C5CE04}"/>
    <cellStyle name="Millares 10 8_Margen" xfId="42262" xr:uid="{B6220E3F-AA88-40AF-991A-39E9F6D51584}"/>
    <cellStyle name="Millares 10 9" xfId="1548" xr:uid="{E0CEAC56-0A58-433C-9129-62B217660D5E}"/>
    <cellStyle name="Millares 10 9 10" xfId="14012" xr:uid="{849DF98D-B222-416B-ABED-8F0A8D93A014}"/>
    <cellStyle name="Millares 10 9 11" xfId="14013" xr:uid="{73069622-CB41-4C9F-B498-74E31E7B6ABC}"/>
    <cellStyle name="Millares 10 9 12" xfId="14014" xr:uid="{20B0D405-FA3A-404F-8001-C808FC0ABEA7}"/>
    <cellStyle name="Millares 10 9 13" xfId="14015" xr:uid="{B7CAD638-F8E8-45FD-9FF1-D96785DB7B54}"/>
    <cellStyle name="Millares 10 9 14" xfId="14016" xr:uid="{2FC0701D-B4F1-4C2D-B448-94CF81EF71A6}"/>
    <cellStyle name="Millares 10 9 15" xfId="14017" xr:uid="{90B1BEFC-08AB-4187-B33F-1A3F700E1AD9}"/>
    <cellStyle name="Millares 10 9 16" xfId="14018" xr:uid="{738EF210-935F-4050-B0E3-4EC71C7B21F2}"/>
    <cellStyle name="Millares 10 9 17" xfId="14019" xr:uid="{5FFC0DD4-4215-4BF1-A7BB-49A631079990}"/>
    <cellStyle name="Millares 10 9 2" xfId="14020" xr:uid="{B3C9DC55-E0F3-4B13-8751-C06E1ECC125A}"/>
    <cellStyle name="Millares 10 9 3" xfId="14021" xr:uid="{B0CAB9E6-BF47-4161-BB41-702FC7F2B7F3}"/>
    <cellStyle name="Millares 10 9 4" xfId="14022" xr:uid="{8F8DA294-381F-472E-8A7D-17AA10609A51}"/>
    <cellStyle name="Millares 10 9 5" xfId="14023" xr:uid="{E07932C0-8523-4A86-8924-5780EBB39529}"/>
    <cellStyle name="Millares 10 9 6" xfId="14024" xr:uid="{AD497759-884E-48AD-8EBC-93B0EFA038AE}"/>
    <cellStyle name="Millares 10 9 7" xfId="14025" xr:uid="{A315E3A3-51B1-434A-8004-F08C00DC9CFD}"/>
    <cellStyle name="Millares 10 9 8" xfId="14026" xr:uid="{859EE16B-F8FC-4B7C-AE40-ADAAB4A9A94A}"/>
    <cellStyle name="Millares 10 9 9" xfId="14027" xr:uid="{EF12BEF5-BEA0-4784-BED8-D904AA5C9934}"/>
    <cellStyle name="Millares 10 9_Margen" xfId="42263" xr:uid="{4A2D60E6-7ED4-4C2A-8331-9E02EFB02768}"/>
    <cellStyle name="Millares 10_Margen" xfId="42264" xr:uid="{EF897527-31BC-46B8-B0A7-6B47CF68E1C6}"/>
    <cellStyle name="Millares 100" xfId="42265" xr:uid="{4DDA09D9-57D9-4C0A-9173-5210210717DD}"/>
    <cellStyle name="Millares 100 2" xfId="42266" xr:uid="{CFF18390-0148-4D42-98A3-E48EC583538E}"/>
    <cellStyle name="Millares 100 2 2" xfId="52616" xr:uid="{2CFFEA7C-2369-4AC4-A3BF-68DF3352AB31}"/>
    <cellStyle name="Millares 100 2 3" xfId="51890" xr:uid="{F9F34AE0-70E7-4B26-9E07-138DCC6A832D}"/>
    <cellStyle name="Millares 100 3" xfId="42267" xr:uid="{1209ADEB-C443-45F7-8789-C92FFB52B8B4}"/>
    <cellStyle name="Millares 100 3 2" xfId="52617" xr:uid="{04BFB39D-25F2-4BED-B524-429C4A7893A0}"/>
    <cellStyle name="Millares 100 3 3" xfId="51891" xr:uid="{45ABAF6A-BD28-46BF-94E0-D6B88C4892D3}"/>
    <cellStyle name="Millares 100 4" xfId="52615" xr:uid="{9537E65B-0D4B-4037-A2B4-F6365725700B}"/>
    <cellStyle name="Millares 100 5" xfId="51889" xr:uid="{BDD50072-0B0C-4A21-9D6A-D1D9CA608332}"/>
    <cellStyle name="Millares 101" xfId="42268" xr:uid="{4BCDDAB1-C008-4DF8-956F-EF2DF3712919}"/>
    <cellStyle name="Millares 101 2" xfId="42269" xr:uid="{71ED59CD-27CD-4ADB-9399-95CE9BAFE341}"/>
    <cellStyle name="Millares 101 2 2" xfId="52619" xr:uid="{D07CA228-6499-4923-B5C8-F636C2694807}"/>
    <cellStyle name="Millares 101 2 3" xfId="51893" xr:uid="{23FEF12A-101E-40D7-8E2C-D14BE5847501}"/>
    <cellStyle name="Millares 101 3" xfId="42270" xr:uid="{AE6DF057-6558-4BE8-A716-F04A1E241AEA}"/>
    <cellStyle name="Millares 101 3 2" xfId="52620" xr:uid="{82A39FC8-6A9D-460D-8DFE-952BEF2B67E5}"/>
    <cellStyle name="Millares 101 3 3" xfId="51894" xr:uid="{7315931D-693E-4FD6-9383-A680F61A7E53}"/>
    <cellStyle name="Millares 101 4" xfId="52618" xr:uid="{88A42385-7A66-4297-83FB-E7EF4D7E54F1}"/>
    <cellStyle name="Millares 101 5" xfId="51892" xr:uid="{51DD12FD-7DBA-48F5-990D-0A000A90103C}"/>
    <cellStyle name="Millares 101 6" xfId="53366" xr:uid="{62693004-FE9B-41C3-B354-763F3B7F4CFC}"/>
    <cellStyle name="Millares 102" xfId="42271" xr:uid="{334B4B11-F56F-4A57-B3AE-56ED9EADA3A5}"/>
    <cellStyle name="Millares 102 2" xfId="42272" xr:uid="{FE36C9DD-7463-4516-B2E7-0407801F4730}"/>
    <cellStyle name="Millares 102 2 2" xfId="52622" xr:uid="{59FF9DD6-B8ED-4D9A-9231-A9233BFF1E49}"/>
    <cellStyle name="Millares 102 2 3" xfId="51896" xr:uid="{37E2B7E4-6ABF-4213-A3BD-B3973899E52C}"/>
    <cellStyle name="Millares 102 3" xfId="42273" xr:uid="{C60F15E6-2D1F-49CB-96A8-99BE8B7C4EDE}"/>
    <cellStyle name="Millares 102 3 2" xfId="52623" xr:uid="{04BAB303-8DAE-4ED3-8A28-1A2C50E26BCF}"/>
    <cellStyle name="Millares 102 3 3" xfId="51897" xr:uid="{71853A9A-61D7-447E-A5FB-036C81C521C9}"/>
    <cellStyle name="Millares 102 4" xfId="52621" xr:uid="{96E710F2-855A-42C2-B717-5CEE195C2E95}"/>
    <cellStyle name="Millares 102 5" xfId="51895" xr:uid="{A3EAA31D-3C2C-4D33-99B1-934EAC4D478A}"/>
    <cellStyle name="Millares 102 6" xfId="53367" xr:uid="{3AB7B705-D036-40A1-935F-087F117431B0}"/>
    <cellStyle name="Millares 103" xfId="42274" xr:uid="{B2B28208-D3B7-4D2F-9160-11C4A668D950}"/>
    <cellStyle name="Millares 103 2" xfId="42275" xr:uid="{A8D778CE-2109-4C5E-8E16-55F9711DB729}"/>
    <cellStyle name="Millares 103 2 2" xfId="52625" xr:uid="{3A8C8946-FD11-44DD-8885-F3CD7051F160}"/>
    <cellStyle name="Millares 103 2 3" xfId="51899" xr:uid="{7717D071-4A1A-454B-9BB4-A598581CC012}"/>
    <cellStyle name="Millares 103 3" xfId="42276" xr:uid="{E6ABAA2A-7222-4CBE-AD4D-45B0CFED02F4}"/>
    <cellStyle name="Millares 103 3 2" xfId="52626" xr:uid="{1E8AD567-C444-4AFE-A421-0B69AACB99B9}"/>
    <cellStyle name="Millares 103 3 3" xfId="51900" xr:uid="{510035BB-84C1-4572-A5E3-3A8D74B96A76}"/>
    <cellStyle name="Millares 103 4" xfId="52624" xr:uid="{A928E34A-85E6-48B1-9922-324F93D641E0}"/>
    <cellStyle name="Millares 103 5" xfId="51898" xr:uid="{DB6E4A5E-7E25-4724-B80C-E40C7BF066B7}"/>
    <cellStyle name="Millares 104" xfId="42277" xr:uid="{E011DCC5-F371-4644-9250-A14587E247CE}"/>
    <cellStyle name="Millares 104 2" xfId="42278" xr:uid="{7DC38B9C-3A6C-49E2-899B-65A0356019A8}"/>
    <cellStyle name="Millares 104 2 2" xfId="52628" xr:uid="{B5C875B6-F246-4271-B6F3-3817E0C37597}"/>
    <cellStyle name="Millares 104 2 3" xfId="51902" xr:uid="{D95272C3-E424-48A8-9FC7-31C54B8736C0}"/>
    <cellStyle name="Millares 104 3" xfId="42279" xr:uid="{5A91E134-AA3A-4E16-88A1-465FAD30E690}"/>
    <cellStyle name="Millares 104 3 2" xfId="52629" xr:uid="{77997A2B-53A8-4F52-811B-E534F237FE80}"/>
    <cellStyle name="Millares 104 3 3" xfId="51903" xr:uid="{3D1977C6-B3AB-46BE-9650-42AE8BF24364}"/>
    <cellStyle name="Millares 104 4" xfId="52627" xr:uid="{903511F7-D910-44E3-8B89-5C93C06F3684}"/>
    <cellStyle name="Millares 104 5" xfId="51901" xr:uid="{412BE76F-B3E8-471F-9EE2-BC94231276DD}"/>
    <cellStyle name="Millares 105" xfId="42280" xr:uid="{03DFC62A-AC4C-4150-9BE1-89503E081E79}"/>
    <cellStyle name="Millares 105 2" xfId="42281" xr:uid="{4152D07D-AC44-411E-991C-FBF45702056F}"/>
    <cellStyle name="Millares 105 2 2" xfId="52631" xr:uid="{62CBAF8B-7443-465B-8BA7-B1383D06376C}"/>
    <cellStyle name="Millares 105 2 3" xfId="51905" xr:uid="{5E65CE4B-AA5D-41B1-92BC-6505DCC72CF2}"/>
    <cellStyle name="Millares 105 3" xfId="42282" xr:uid="{BFFD4A40-1E09-43E6-8EEA-17597659D397}"/>
    <cellStyle name="Millares 105 3 2" xfId="52632" xr:uid="{258182A8-5B19-4E03-BEB6-CDF5152D6BC1}"/>
    <cellStyle name="Millares 105 3 3" xfId="51906" xr:uid="{423B720A-E722-402A-B549-32C962FFCEFB}"/>
    <cellStyle name="Millares 105 4" xfId="52630" xr:uid="{BBB01795-F585-4F63-8B6F-9799F20BBCD9}"/>
    <cellStyle name="Millares 105 5" xfId="51904" xr:uid="{43454222-AD10-40C6-9204-CD62BB825445}"/>
    <cellStyle name="Millares 105 6" xfId="53369" xr:uid="{AC16784D-552F-4B7F-B078-FC8CBF1443D9}"/>
    <cellStyle name="Millares 106" xfId="17" xr:uid="{BEA48B26-94C0-0D44-9424-5D6A5BF561E1}"/>
    <cellStyle name="Millares 106 2" xfId="42284" xr:uid="{DE5DC555-BF1B-481E-A493-24393B9E84F5}"/>
    <cellStyle name="Millares 106 2 2" xfId="52634" xr:uid="{096CA360-EDBE-424B-BD8C-DC7A07733C43}"/>
    <cellStyle name="Millares 106 2 3" xfId="51908" xr:uid="{D13A68AF-E32A-49E2-AC02-6664791228BD}"/>
    <cellStyle name="Millares 106 3" xfId="42285" xr:uid="{5B8DB403-9D73-4D92-BA25-52B0F36B4D4B}"/>
    <cellStyle name="Millares 106 3 2" xfId="52635" xr:uid="{C79BB51C-A285-4A1A-8FE3-55A5B5EAFFD2}"/>
    <cellStyle name="Millares 106 3 3" xfId="51909" xr:uid="{6885A40A-5DDE-49BD-92BB-A9E61DB71189}"/>
    <cellStyle name="Millares 106 4" xfId="52633" xr:uid="{1E22B1EA-3243-4A7E-9F14-FD69A4CBF9EF}"/>
    <cellStyle name="Millares 106 5" xfId="51907" xr:uid="{B7CC59B3-016F-43BC-853F-FEFF0F852461}"/>
    <cellStyle name="Millares 106 6" xfId="42283" xr:uid="{24F42587-FAF9-45A8-BC44-330CDBAA8A76}"/>
    <cellStyle name="Millares 107" xfId="42286" xr:uid="{2E8CCE48-CE29-4353-BAB3-3F4FEEC9EA44}"/>
    <cellStyle name="Millares 107 2" xfId="42287" xr:uid="{D29326DB-F7B4-423B-A4D0-CF379D777767}"/>
    <cellStyle name="Millares 107 2 2" xfId="52637" xr:uid="{22EE062B-A0BE-4D35-A587-A2B161121F8A}"/>
    <cellStyle name="Millares 107 2 3" xfId="51911" xr:uid="{53EF56CF-E6A0-4F4C-9EE9-A5938C28C915}"/>
    <cellStyle name="Millares 107 3" xfId="42288" xr:uid="{8D6D945F-EFDC-4FC8-AFFD-B719DE48EE9C}"/>
    <cellStyle name="Millares 107 3 2" xfId="52638" xr:uid="{E2E440C0-4B2A-406A-8D2C-654B060D5686}"/>
    <cellStyle name="Millares 107 3 3" xfId="51912" xr:uid="{99734FC5-9DCE-4511-936F-7E0C27DCFEE7}"/>
    <cellStyle name="Millares 107 4" xfId="52636" xr:uid="{1E0D61DE-0332-4BDC-92B5-0C10FD6E8C1E}"/>
    <cellStyle name="Millares 107 5" xfId="51910" xr:uid="{5ECF4ED1-D58F-4286-A5E7-5C476B61B581}"/>
    <cellStyle name="Millares 108" xfId="42289" xr:uid="{B1DF3CD6-4D57-4961-B42B-DED1F74133C8}"/>
    <cellStyle name="Millares 108 2" xfId="42290" xr:uid="{F7F98E8E-D1F5-4DBA-9828-6817758BF5E5}"/>
    <cellStyle name="Millares 108 2 2" xfId="52640" xr:uid="{900FF0E5-5887-44C1-A3F6-A3A302A4D4E0}"/>
    <cellStyle name="Millares 108 2 3" xfId="51914" xr:uid="{68C02036-9E0B-481F-86ED-31AA71D56A99}"/>
    <cellStyle name="Millares 108 3" xfId="42291" xr:uid="{C92E103D-5B8A-4E5F-8D5A-D884AF1E2756}"/>
    <cellStyle name="Millares 108 3 2" xfId="52641" xr:uid="{FC484F92-7F59-463C-9092-E936F8405FF7}"/>
    <cellStyle name="Millares 108 3 3" xfId="51915" xr:uid="{E79A918E-4C5C-408A-A986-2AFC7EE7B054}"/>
    <cellStyle name="Millares 108 4" xfId="52639" xr:uid="{68842049-8853-4FA4-BBA8-FE69CA9A9E60}"/>
    <cellStyle name="Millares 108 5" xfId="51913" xr:uid="{609661B4-6891-4393-B8AF-8473478D8431}"/>
    <cellStyle name="Millares 109" xfId="42292" xr:uid="{DC612F97-5F0F-41AB-8A5B-C7D996F0E10F}"/>
    <cellStyle name="Millares 109 2" xfId="42293" xr:uid="{B1EE3717-28B1-479C-9AEE-4C3D146D7994}"/>
    <cellStyle name="Millares 109 2 2" xfId="52643" xr:uid="{500B82F1-E9E1-43BB-AC5A-2A9A1D9600D0}"/>
    <cellStyle name="Millares 109 2 3" xfId="51917" xr:uid="{FF3BC8C3-F971-44C5-B478-01B9AE07F99C}"/>
    <cellStyle name="Millares 109 3" xfId="42294" xr:uid="{A08F66E0-D793-4C34-809F-AAFAB1172C85}"/>
    <cellStyle name="Millares 109 3 2" xfId="52644" xr:uid="{A9068B1A-9B2B-4D44-B9BD-6C67A88B2034}"/>
    <cellStyle name="Millares 109 3 3" xfId="51918" xr:uid="{5B3002FA-4DFE-4E1A-869A-1560246834F9}"/>
    <cellStyle name="Millares 109 4" xfId="52642" xr:uid="{55C232EF-A50D-4F81-97BE-CDBA872FDF81}"/>
    <cellStyle name="Millares 109 5" xfId="51916" xr:uid="{F54AC375-2EAC-4D23-B712-BAB9EFF9EB44}"/>
    <cellStyle name="Millares 11" xfId="1549" xr:uid="{A47A76C2-9F9A-4E93-BF37-EAD817854753}"/>
    <cellStyle name="Millares 11 10" xfId="1550" xr:uid="{FA6A43DE-EB34-4918-AD16-09F2D84164B3}"/>
    <cellStyle name="Millares 11 11" xfId="1551" xr:uid="{0234E133-DFC5-40C3-83E2-E7F8C3911875}"/>
    <cellStyle name="Millares 11 12" xfId="1552" xr:uid="{D1AAD26F-DBF9-4CBD-A35C-ACBC9D8C48E2}"/>
    <cellStyle name="Millares 11 13" xfId="1553" xr:uid="{FB307B55-5FBD-42B2-98E8-792B3503C4C1}"/>
    <cellStyle name="Millares 11 14" xfId="1554" xr:uid="{AFAF3D67-C7D9-4D36-BD9C-02F929C10F3F}"/>
    <cellStyle name="Millares 11 15" xfId="14028" xr:uid="{8FF5ABD9-2871-44D6-9E1C-CB7526E93E5A}"/>
    <cellStyle name="Millares 11 16" xfId="14029" xr:uid="{A0F5DBA5-FC21-4B87-8228-A6E057B41EC7}"/>
    <cellStyle name="Millares 11 17" xfId="14030" xr:uid="{D821DE57-F2AD-4BF2-B983-6025AF82E0AA}"/>
    <cellStyle name="Millares 11 18" xfId="14031" xr:uid="{92D50DB4-C8AE-427C-9449-61284E32C54A}"/>
    <cellStyle name="Millares 11 19" xfId="14032" xr:uid="{91B83C7F-F831-4D65-871F-EF4553DD16BC}"/>
    <cellStyle name="Millares 11 2" xfId="1555" xr:uid="{2819D8C4-E1A8-45C5-9433-2879E45430D2}"/>
    <cellStyle name="Millares 11 2 10" xfId="14033" xr:uid="{61520DE8-2949-4A2E-9CC5-C5AF51DE2E4B}"/>
    <cellStyle name="Millares 11 2 11" xfId="14034" xr:uid="{EFDA67AC-B677-4D08-8F19-333D5223E8B9}"/>
    <cellStyle name="Millares 11 2 12" xfId="14035" xr:uid="{F3A1FAE3-A066-4A60-B34F-0A6F92F28C0A}"/>
    <cellStyle name="Millares 11 2 13" xfId="14036" xr:uid="{65E1E9F8-B050-4416-8505-FAD9F99C1603}"/>
    <cellStyle name="Millares 11 2 14" xfId="14037" xr:uid="{FB165F37-900A-4F6C-9D11-CEEED25E1E50}"/>
    <cellStyle name="Millares 11 2 15" xfId="14038" xr:uid="{C2F43352-A239-4ACC-9F82-51374615935C}"/>
    <cellStyle name="Millares 11 2 16" xfId="14039" xr:uid="{85B6F097-FE50-48BA-A578-70139809901E}"/>
    <cellStyle name="Millares 11 2 17" xfId="14040" xr:uid="{63A35FE7-0D83-48C0-9623-FD354E83BB54}"/>
    <cellStyle name="Millares 11 2 18" xfId="48890" xr:uid="{C68EE385-5454-4C63-8229-BA30666E378C}"/>
    <cellStyle name="Millares 11 2 2" xfId="14041" xr:uid="{1FECDD70-D3A6-495F-8BE0-F59A42425F14}"/>
    <cellStyle name="Millares 11 2 2 2" xfId="14042" xr:uid="{8569BA3A-3F62-46D1-8ECE-F6DA38074EEB}"/>
    <cellStyle name="Millares 11 2 2_Margen" xfId="42295" xr:uid="{302F0C4E-7132-4AE7-A3F3-E53FA9A81CF7}"/>
    <cellStyle name="Millares 11 2 3" xfId="14043" xr:uid="{F26FC4EE-9D3D-47F8-A2FD-9B8BEEFA0BF1}"/>
    <cellStyle name="Millares 11 2 4" xfId="14044" xr:uid="{5488E72D-07B9-4A7C-8974-A9666E832FE0}"/>
    <cellStyle name="Millares 11 2 5" xfId="14045" xr:uid="{5DA1988F-0E29-4CFF-B7A9-6E402174916F}"/>
    <cellStyle name="Millares 11 2 6" xfId="14046" xr:uid="{882EC16F-DB0E-48F3-BCD8-987980F4388E}"/>
    <cellStyle name="Millares 11 2 7" xfId="14047" xr:uid="{09A1C7C4-72BD-40EE-A8C4-1D0A2B22DA43}"/>
    <cellStyle name="Millares 11 2 8" xfId="14048" xr:uid="{7EAA621F-CBD5-4534-AFC1-FC9F0D59DE31}"/>
    <cellStyle name="Millares 11 2 9" xfId="14049" xr:uid="{CF7AF1E7-ACC9-404F-9D32-75C3F6B3542A}"/>
    <cellStyle name="Millares 11 2_Margen" xfId="42296" xr:uid="{0A5831F1-3B8C-49FA-86E2-E4C3C0F8B582}"/>
    <cellStyle name="Millares 11 20" xfId="14050" xr:uid="{106FD3BE-815A-4F1F-BE7F-EC21B9C96209}"/>
    <cellStyle name="Millares 11 21" xfId="14051" xr:uid="{C43CC177-9BFF-40FB-893D-96ABC54E1602}"/>
    <cellStyle name="Millares 11 22" xfId="14052" xr:uid="{045F9FDF-B239-4799-96C7-1B6341F46F8C}"/>
    <cellStyle name="Millares 11 23" xfId="14053" xr:uid="{CD046539-119A-4B5F-A181-8D1B54719C52}"/>
    <cellStyle name="Millares 11 24" xfId="14054" xr:uid="{FEF72C7F-AE18-4924-A1D2-4A23531946F2}"/>
    <cellStyle name="Millares 11 25" xfId="14055" xr:uid="{0D69F1ED-CE4E-474E-9252-C05E770B8C07}"/>
    <cellStyle name="Millares 11 26" xfId="14056" xr:uid="{8FB782E7-657A-46CD-82B0-6943918858CA}"/>
    <cellStyle name="Millares 11 27" xfId="14057" xr:uid="{355628CE-1064-4EFE-A8A0-1C90FACA1E1E}"/>
    <cellStyle name="Millares 11 28" xfId="14058" xr:uid="{68E12A40-A7EE-46D3-8574-407D0C06F4D3}"/>
    <cellStyle name="Millares 11 29" xfId="14059" xr:uid="{B71034D4-1AD8-45F6-8117-D8658EEC55FC}"/>
    <cellStyle name="Millares 11 3" xfId="1556" xr:uid="{EA0A1154-80AD-4669-8777-C81884BD32F7}"/>
    <cellStyle name="Millares 11 3 10" xfId="14060" xr:uid="{FB838A0B-C504-479B-AB2D-E443A8C02ADB}"/>
    <cellStyle name="Millares 11 3 11" xfId="14061" xr:uid="{91D75A19-900B-4AC7-992B-26EF47C43932}"/>
    <cellStyle name="Millares 11 3 12" xfId="14062" xr:uid="{11D1048D-D4FC-4909-9C79-B04C643AAFED}"/>
    <cellStyle name="Millares 11 3 13" xfId="14063" xr:uid="{0356C042-35B3-4BC2-B232-F675A8CFE999}"/>
    <cellStyle name="Millares 11 3 14" xfId="14064" xr:uid="{C9D92D53-E8A5-4BF5-B694-4A83E3B00538}"/>
    <cellStyle name="Millares 11 3 15" xfId="14065" xr:uid="{D8F2F36D-7778-45D5-B6D2-0DF48EC509AF}"/>
    <cellStyle name="Millares 11 3 16" xfId="14066" xr:uid="{7BCA5F03-2F31-4901-89C3-41C7DBBD5CFB}"/>
    <cellStyle name="Millares 11 3 17" xfId="14067" xr:uid="{F897819F-4A00-47FD-9829-430AE26B6FB8}"/>
    <cellStyle name="Millares 11 3 2" xfId="14068" xr:uid="{71398AA8-CFA2-49E9-9A61-B5363EB6C135}"/>
    <cellStyle name="Millares 11 3 2 2" xfId="14069" xr:uid="{3D2FCA84-7ACF-41A2-A82D-69DE9BBDFB2A}"/>
    <cellStyle name="Millares 11 3 2 3" xfId="14070" xr:uid="{D4D38B6C-BF0F-42F0-8C84-BA170E01C9A3}"/>
    <cellStyle name="Millares 11 3 2_Margen" xfId="42297" xr:uid="{4238988D-9974-4A57-A9B1-D40B9FED5AE5}"/>
    <cellStyle name="Millares 11 3 3" xfId="14071" xr:uid="{A20DB1B5-1FBD-4A94-B34B-47FFE786FD5F}"/>
    <cellStyle name="Millares 11 3 4" xfId="14072" xr:uid="{8A97E56F-CC90-4BC4-84F4-B65ACF6FF355}"/>
    <cellStyle name="Millares 11 3 5" xfId="14073" xr:uid="{4BF26C03-89D2-4660-9F5D-8A9DCC178197}"/>
    <cellStyle name="Millares 11 3 6" xfId="14074" xr:uid="{6F6410F8-EAA0-4A98-B095-242E7E0B56EE}"/>
    <cellStyle name="Millares 11 3 7" xfId="14075" xr:uid="{B4D6E0D4-1822-4BE6-B184-4C8CEFFBEC82}"/>
    <cellStyle name="Millares 11 3 8" xfId="14076" xr:uid="{FB045512-36B7-4A5A-939D-522ABD4E150A}"/>
    <cellStyle name="Millares 11 3 9" xfId="14077" xr:uid="{9352CB81-B162-4996-BFEA-1D0B81764A6D}"/>
    <cellStyle name="Millares 11 3_Margen" xfId="42298" xr:uid="{A4CF45EF-AD14-4775-BF50-B6548126D72D}"/>
    <cellStyle name="Millares 11 30" xfId="14078" xr:uid="{9701003C-37D1-4D7F-B205-86E53E7A0339}"/>
    <cellStyle name="Millares 11 31" xfId="14079" xr:uid="{A340ED13-8328-4AD1-ACA1-B09FD87FC4BD}"/>
    <cellStyle name="Millares 11 32" xfId="14080" xr:uid="{7B86B5C0-3121-4520-8D46-71ECD36C00FC}"/>
    <cellStyle name="Millares 11 33" xfId="14081" xr:uid="{04146680-1110-4E8F-9E6D-4CBBAB58F041}"/>
    <cellStyle name="Millares 11 34" xfId="14082" xr:uid="{8D49A868-DF1C-4D6D-B969-7E77D4E886BB}"/>
    <cellStyle name="Millares 11 35" xfId="42299" xr:uid="{4064394E-DE88-4BA0-998E-22440598736C}"/>
    <cellStyle name="Millares 11 36" xfId="48269" xr:uid="{010E7719-A5FF-4458-AE43-A2DED5044D5F}"/>
    <cellStyle name="Millares 11 37" xfId="48298" xr:uid="{CE5DD3B7-B7A5-40FC-AF7D-9D0FEE516F57}"/>
    <cellStyle name="Millares 11 38" xfId="48326" xr:uid="{9D1CD616-DB35-4052-8419-8C37859E0D09}"/>
    <cellStyle name="Millares 11 39" xfId="48354" xr:uid="{8FBF6C46-49F5-48B2-B269-24EF57D32147}"/>
    <cellStyle name="Millares 11 4" xfId="1557" xr:uid="{B88818B4-696D-4719-8C89-4AD16826AD2D}"/>
    <cellStyle name="Millares 11 4 10" xfId="14083" xr:uid="{2EF5EF95-C678-449C-9DC2-321E3965BBB4}"/>
    <cellStyle name="Millares 11 4 11" xfId="14084" xr:uid="{B1E46329-D2F7-4099-94D0-D4F6DDB8A030}"/>
    <cellStyle name="Millares 11 4 12" xfId="14085" xr:uid="{951FB3F5-558F-42B4-866C-0EE35ED24D26}"/>
    <cellStyle name="Millares 11 4 13" xfId="14086" xr:uid="{A957A08D-0D27-4A8A-B68C-9F5F19075D5B}"/>
    <cellStyle name="Millares 11 4 14" xfId="14087" xr:uid="{4B58C1F9-6811-4AE4-BEB7-7A99C1CA3362}"/>
    <cellStyle name="Millares 11 4 15" xfId="14088" xr:uid="{557334FB-E843-49F0-AE1A-DE9FEF6215D1}"/>
    <cellStyle name="Millares 11 4 2" xfId="14089" xr:uid="{E9EF63D1-9F1A-4077-BF3A-C9FAAEE4FC70}"/>
    <cellStyle name="Millares 11 4 3" xfId="14090" xr:uid="{2D685342-CCC4-4D8F-BF07-62DFD3DFECB0}"/>
    <cellStyle name="Millares 11 4 4" xfId="14091" xr:uid="{B43DADBD-2FC2-4134-B0D0-857E0D29E4BA}"/>
    <cellStyle name="Millares 11 4 5" xfId="14092" xr:uid="{1BDE66DC-D32E-4408-AE84-2948E6719F23}"/>
    <cellStyle name="Millares 11 4 6" xfId="14093" xr:uid="{56C9B160-3294-4D90-AF96-A01D78EFF4BD}"/>
    <cellStyle name="Millares 11 4 7" xfId="14094" xr:uid="{9B87668A-6A0F-411D-9ED9-AC44479956BD}"/>
    <cellStyle name="Millares 11 4 8" xfId="14095" xr:uid="{D0A3DA5B-4CC2-4BA6-8166-30C4F73E0D39}"/>
    <cellStyle name="Millares 11 4 9" xfId="14096" xr:uid="{74A1E1AD-09B3-48C9-B1DD-1F1FA484C9C3}"/>
    <cellStyle name="Millares 11 4_Margen" xfId="42300" xr:uid="{4D977D55-CE5B-415C-9655-C8AC3723985E}"/>
    <cellStyle name="Millares 11 40" xfId="48381" xr:uid="{1EC97B66-C13E-49A8-94F3-05D834BF8D2F}"/>
    <cellStyle name="Millares 11 41" xfId="48408" xr:uid="{CF2CA0B0-27FB-44E6-A4E3-5443CB77A2F1}"/>
    <cellStyle name="Millares 11 42" xfId="48434" xr:uid="{E6707B4D-2144-439D-90DE-13509F27FD5D}"/>
    <cellStyle name="Millares 11 43" xfId="48461" xr:uid="{0BD395C8-5125-40B4-9BE0-A3501C704EA5}"/>
    <cellStyle name="Millares 11 44" xfId="48488" xr:uid="{577F9602-EE0A-4CAC-9C2F-77B1451DACC2}"/>
    <cellStyle name="Millares 11 45" xfId="48515" xr:uid="{31566A03-A041-4D17-9EDC-E12F5B0E7DE5}"/>
    <cellStyle name="Millares 11 46" xfId="48542" xr:uid="{991B104B-8FE2-4B3D-9058-A410345C637E}"/>
    <cellStyle name="Millares 11 47" xfId="48569" xr:uid="{7483AEC5-ED14-4845-9958-B5A468F056E0}"/>
    <cellStyle name="Millares 11 48" xfId="48590" xr:uid="{B1144F74-32B0-4965-912F-149257A78C60}"/>
    <cellStyle name="Millares 11 49" xfId="48601" xr:uid="{B498282E-69D3-4D90-BF11-16F69E8E22C4}"/>
    <cellStyle name="Millares 11 5" xfId="1558" xr:uid="{9A5FE081-E1B2-4BB6-B647-C0E9FE5333A8}"/>
    <cellStyle name="Millares 11 5 10" xfId="14097" xr:uid="{FB1FE07C-3946-4BF3-8F1C-9A6837F175C7}"/>
    <cellStyle name="Millares 11 5 11" xfId="14098" xr:uid="{6DB4115E-C161-4FD0-8764-868A1DAE9E25}"/>
    <cellStyle name="Millares 11 5 12" xfId="14099" xr:uid="{837B2F55-F28E-4077-B1A3-58836B348D99}"/>
    <cellStyle name="Millares 11 5 13" xfId="14100" xr:uid="{EDF10B23-5EF0-46EC-A40B-00B09F896CFE}"/>
    <cellStyle name="Millares 11 5 14" xfId="14101" xr:uid="{A57605D8-2A24-4349-A720-772CCCB1070B}"/>
    <cellStyle name="Millares 11 5 15" xfId="14102" xr:uid="{2E6D64B2-64FF-4F51-8490-41A0AEBB2C37}"/>
    <cellStyle name="Millares 11 5 16" xfId="14103" xr:uid="{5943F000-696F-4D1A-9ED9-2CC7BB4D0821}"/>
    <cellStyle name="Millares 11 5 17" xfId="14104" xr:uid="{37E3B0AE-C603-4F8C-BAB2-4798A5A577B2}"/>
    <cellStyle name="Millares 11 5 2" xfId="14105" xr:uid="{DB87989B-4008-401A-A6A3-896F3E49EA47}"/>
    <cellStyle name="Millares 11 5 3" xfId="14106" xr:uid="{B79523B0-45C5-4860-B112-7FB32ADD654A}"/>
    <cellStyle name="Millares 11 5 4" xfId="14107" xr:uid="{FB174846-EE55-43D1-AB09-0AF6CAF32AFF}"/>
    <cellStyle name="Millares 11 5 5" xfId="14108" xr:uid="{5ECEF51B-8C2F-41DB-B6F1-0BE35C70BCAF}"/>
    <cellStyle name="Millares 11 5 6" xfId="14109" xr:uid="{2C675751-2716-42F1-AFDE-54010ED2DC9E}"/>
    <cellStyle name="Millares 11 5 7" xfId="14110" xr:uid="{70C8616C-D1A5-4D39-BAFE-8E52D43AF9E2}"/>
    <cellStyle name="Millares 11 5 8" xfId="14111" xr:uid="{AE879CAB-24BA-4D5B-8668-3325A2AFC7F6}"/>
    <cellStyle name="Millares 11 5 9" xfId="14112" xr:uid="{2FF03534-2397-4137-A74A-0DF9A7ABD41C}"/>
    <cellStyle name="Millares 11 5_Margen" xfId="42301" xr:uid="{77244F68-CEDD-479B-A8A2-46D8DA9FE21E}"/>
    <cellStyle name="Millares 11 50" xfId="49413" xr:uid="{D4FA5902-FA68-4EF7-BA29-EBF548586058}"/>
    <cellStyle name="Millares 11 51" xfId="49698" xr:uid="{18DC4AEE-D4A7-4208-9256-FDDBD54B59C0}"/>
    <cellStyle name="Millares 11 52" xfId="49958" xr:uid="{78FB069F-9486-4C9D-BF08-DD4FB81C7709}"/>
    <cellStyle name="Millares 11 6" xfId="1559" xr:uid="{7A59B8B6-7869-42B1-950E-9034C707E39C}"/>
    <cellStyle name="Millares 11 6 10" xfId="14113" xr:uid="{A655CA80-1CD0-4C08-AB56-70157F5B3DF8}"/>
    <cellStyle name="Millares 11 6 11" xfId="14114" xr:uid="{8BE1E0A8-BE88-4170-9622-A7857BDC9199}"/>
    <cellStyle name="Millares 11 6 12" xfId="14115" xr:uid="{17D73704-031A-4F98-949F-06496A6873DF}"/>
    <cellStyle name="Millares 11 6 13" xfId="14116" xr:uid="{C6CC8244-9B64-4FBA-BBD2-B445AB19E75D}"/>
    <cellStyle name="Millares 11 6 14" xfId="14117" xr:uid="{B4BF641F-A0D0-4FAB-A86C-F91B696ECE2F}"/>
    <cellStyle name="Millares 11 6 15" xfId="14118" xr:uid="{9C57FEC7-5A62-49C8-AE6F-B481330514FD}"/>
    <cellStyle name="Millares 11 6 16" xfId="14119" xr:uid="{EDDF49BA-ABE2-41E8-BF79-905852562D44}"/>
    <cellStyle name="Millares 11 6 17" xfId="14120" xr:uid="{414A598F-2D7D-445C-94BB-B4E9762D8815}"/>
    <cellStyle name="Millares 11 6 2" xfId="14121" xr:uid="{8AFC8E6E-9D9A-4A01-9277-CAB36B616471}"/>
    <cellStyle name="Millares 11 6 3" xfId="14122" xr:uid="{D645051B-796E-41EB-9C5B-2B3D92CC0C1E}"/>
    <cellStyle name="Millares 11 6 4" xfId="14123" xr:uid="{13BEF7C0-FD75-4F2A-978D-615B9182794C}"/>
    <cellStyle name="Millares 11 6 5" xfId="14124" xr:uid="{BE6B68F6-10DA-41A7-95C4-463FDEEAFC82}"/>
    <cellStyle name="Millares 11 6 6" xfId="14125" xr:uid="{494DDBAD-DB47-4062-AC8A-AC2B408559F4}"/>
    <cellStyle name="Millares 11 6 7" xfId="14126" xr:uid="{934BF532-FC45-4A87-AA89-0C8041AB7A7D}"/>
    <cellStyle name="Millares 11 6 8" xfId="14127" xr:uid="{4AACA225-D39B-49B8-84CA-7820F69A2D98}"/>
    <cellStyle name="Millares 11 6 9" xfId="14128" xr:uid="{97F991DC-9C51-4E53-8548-7D1B495B8638}"/>
    <cellStyle name="Millares 11 6_Margen" xfId="42302" xr:uid="{08A3CE8B-3C9D-48EE-88EE-22F2C7C3CFE8}"/>
    <cellStyle name="Millares 11 7" xfId="1560" xr:uid="{07569C5A-5EDF-4E96-9719-E4579AC007CC}"/>
    <cellStyle name="Millares 11 7 10" xfId="14129" xr:uid="{4FB3084D-5A48-4E9D-8288-1B7F243CA5D2}"/>
    <cellStyle name="Millares 11 7 11" xfId="14130" xr:uid="{92219584-46CD-4F10-BDE2-ACEA15DE14B0}"/>
    <cellStyle name="Millares 11 7 12" xfId="14131" xr:uid="{06E593FC-EFA2-4BDE-A421-0F8844A2671F}"/>
    <cellStyle name="Millares 11 7 13" xfId="14132" xr:uid="{DA175907-6641-45D8-A876-F934054DB2D2}"/>
    <cellStyle name="Millares 11 7 14" xfId="14133" xr:uid="{7A1E5C5C-AEBF-43B1-9133-1F4C36E04671}"/>
    <cellStyle name="Millares 11 7 15" xfId="14134" xr:uid="{0372664F-B42C-4B2A-B2C7-7D274F4BCA59}"/>
    <cellStyle name="Millares 11 7 16" xfId="14135" xr:uid="{2DC62CF4-2720-45E3-870B-A33E38B42FA8}"/>
    <cellStyle name="Millares 11 7 17" xfId="14136" xr:uid="{4FB76ACE-E0B1-4EB9-BA19-F06D433F4723}"/>
    <cellStyle name="Millares 11 7 2" xfId="14137" xr:uid="{22E926D9-B2E4-46A9-A988-59C606FF9FBD}"/>
    <cellStyle name="Millares 11 7 3" xfId="14138" xr:uid="{E55F0B65-6DC7-41FA-AC25-721E7EBC14F2}"/>
    <cellStyle name="Millares 11 7 4" xfId="14139" xr:uid="{1349F744-2F0D-48E4-A5C0-62C690CAEF80}"/>
    <cellStyle name="Millares 11 7 5" xfId="14140" xr:uid="{109996BE-74FD-4656-AA12-1A43598DB2C5}"/>
    <cellStyle name="Millares 11 7 6" xfId="14141" xr:uid="{2881EE33-68B5-4AD3-930B-B2A755D7024D}"/>
    <cellStyle name="Millares 11 7 7" xfId="14142" xr:uid="{51FF58C2-F09C-4941-ACED-7F8347F81E75}"/>
    <cellStyle name="Millares 11 7 8" xfId="14143" xr:uid="{BB6F728E-0CB4-4D00-88CC-445022D9B6FD}"/>
    <cellStyle name="Millares 11 7 9" xfId="14144" xr:uid="{A7AFBD2D-2173-45A7-8544-08BBCEF1295C}"/>
    <cellStyle name="Millares 11 7_Margen" xfId="42303" xr:uid="{A3771AD1-6EA2-4163-92CC-353BDA383C21}"/>
    <cellStyle name="Millares 11 8" xfId="1561" xr:uid="{0A856A58-57B3-4C4C-A1EF-BD3475CB0C73}"/>
    <cellStyle name="Millares 11 8 10" xfId="14145" xr:uid="{255AA7DC-F2FD-4BA0-9386-5690A3B55F7B}"/>
    <cellStyle name="Millares 11 8 11" xfId="14146" xr:uid="{8E47B877-5219-4189-BDC4-069BDD086E27}"/>
    <cellStyle name="Millares 11 8 12" xfId="14147" xr:uid="{0B01050A-25E4-4C38-950D-0A245EFAEE3D}"/>
    <cellStyle name="Millares 11 8 13" xfId="14148" xr:uid="{45A97AD7-12DE-4CCF-B064-EE3621DFFD94}"/>
    <cellStyle name="Millares 11 8 14" xfId="14149" xr:uid="{03946871-F6C5-4514-9CC2-DF182F859942}"/>
    <cellStyle name="Millares 11 8 15" xfId="14150" xr:uid="{10401B1D-8565-4674-AA38-3A02C76A30E7}"/>
    <cellStyle name="Millares 11 8 16" xfId="14151" xr:uid="{E2E6EDBF-CE4D-47CD-8AD1-FB256485499E}"/>
    <cellStyle name="Millares 11 8 17" xfId="14152" xr:uid="{546FDE5A-6D73-4F02-B809-D777D40C6BD4}"/>
    <cellStyle name="Millares 11 8 2" xfId="14153" xr:uid="{40B82CFC-842A-4397-98F3-03A0633621EF}"/>
    <cellStyle name="Millares 11 8 3" xfId="14154" xr:uid="{EFB49DA3-FFAF-42A8-A13B-9235F7650822}"/>
    <cellStyle name="Millares 11 8 4" xfId="14155" xr:uid="{7D5261F9-A587-4EDE-B0D7-364D0D9E97CA}"/>
    <cellStyle name="Millares 11 8 5" xfId="14156" xr:uid="{7437F266-ACD0-42C9-BE3C-29E7314F6430}"/>
    <cellStyle name="Millares 11 8 6" xfId="14157" xr:uid="{0E7549AA-9E5E-403A-9B36-02811198D29A}"/>
    <cellStyle name="Millares 11 8 7" xfId="14158" xr:uid="{282FE938-305D-408C-B0F5-5042D45C80B0}"/>
    <cellStyle name="Millares 11 8 8" xfId="14159" xr:uid="{A3F52F38-3298-45F5-A771-4F97BC0F1969}"/>
    <cellStyle name="Millares 11 8 9" xfId="14160" xr:uid="{705CB354-DAD0-4769-B2E5-19FB6B0EF9ED}"/>
    <cellStyle name="Millares 11 8_Margen" xfId="42304" xr:uid="{21DC8B30-FD86-4E53-96D0-E81ADB7DA8C2}"/>
    <cellStyle name="Millares 11 9" xfId="1562" xr:uid="{FFF4C51F-D918-4B3F-89B7-8CE347F5EF7B}"/>
    <cellStyle name="Millares 11 9 2" xfId="14161" xr:uid="{7862039E-CA78-4625-AC42-8493D2987DE7}"/>
    <cellStyle name="Millares 11 9_Margen" xfId="42305" xr:uid="{2577108E-A311-4C06-8BD6-6B6FB2EBCEBA}"/>
    <cellStyle name="Millares 11_Cartera" xfId="14162" xr:uid="{3B09F00B-EE0F-4387-9B2D-2313A369A182}"/>
    <cellStyle name="Millares 110" xfId="42306" xr:uid="{1A4F5988-0710-486B-8CD4-EC7ECD84C63B}"/>
    <cellStyle name="Millares 110 2" xfId="42307" xr:uid="{611EC699-30B2-41FF-B78A-9BCE9CD72960}"/>
    <cellStyle name="Millares 110 2 2" xfId="52646" xr:uid="{9278AECE-8A98-4DFF-A112-F27ABD8697EB}"/>
    <cellStyle name="Millares 110 2 3" xfId="51920" xr:uid="{B8E37675-3952-4909-B653-2EC83EAEFB63}"/>
    <cellStyle name="Millares 110 3" xfId="42308" xr:uid="{5A1A92AF-34EF-41B7-9E6D-8033BF27B720}"/>
    <cellStyle name="Millares 110 3 2" xfId="52647" xr:uid="{3F6B1BB9-513B-4B1A-81EA-74EDB55F98A0}"/>
    <cellStyle name="Millares 110 3 3" xfId="51921" xr:uid="{548E08B3-2469-4EE2-B205-497E98AFC03C}"/>
    <cellStyle name="Millares 110 4" xfId="52645" xr:uid="{A9C48A82-F946-4CBF-B7C3-FAF4D3F5B94C}"/>
    <cellStyle name="Millares 110 5" xfId="51919" xr:uid="{FAEED896-6DD7-4BA0-A67D-F4924E0D7A8C}"/>
    <cellStyle name="Millares 111" xfId="42309" xr:uid="{2454F93F-4123-450F-A714-6447813BE645}"/>
    <cellStyle name="Millares 111 2" xfId="42310" xr:uid="{6BCFE986-385E-481E-A70A-57C45EA1B117}"/>
    <cellStyle name="Millares 111 2 2" xfId="52649" xr:uid="{06D7BC83-6368-48AE-ABF9-6D2F5D78205C}"/>
    <cellStyle name="Millares 111 2 3" xfId="51923" xr:uid="{4468B21C-B138-4CE6-A9F0-3EF0CF98052A}"/>
    <cellStyle name="Millares 111 3" xfId="42311" xr:uid="{E859E20A-F754-4ACE-90FA-2CAEBDC68EA7}"/>
    <cellStyle name="Millares 111 3 2" xfId="52650" xr:uid="{1ECF76A9-AD72-4F60-AB10-F928FBAE4C3F}"/>
    <cellStyle name="Millares 111 3 3" xfId="51924" xr:uid="{47FFEBA7-97D5-4615-A6F6-5942DA9E6CAA}"/>
    <cellStyle name="Millares 111 4" xfId="52648" xr:uid="{96C50B01-84BB-4607-B460-2880DBDB3A23}"/>
    <cellStyle name="Millares 111 5" xfId="51922" xr:uid="{A0EA59B2-D451-437C-B294-E0338E6AA507}"/>
    <cellStyle name="Millares 112" xfId="42312" xr:uid="{E72776AA-0582-43BC-BBE3-3FC1F52DB26B}"/>
    <cellStyle name="Millares 112 2" xfId="42313" xr:uid="{329C8085-F6A0-4198-88E4-827248CA11CE}"/>
    <cellStyle name="Millares 112 2 2" xfId="52652" xr:uid="{8D854C7C-6CA1-4349-89B4-FAC13C680BD7}"/>
    <cellStyle name="Millares 112 2 3" xfId="51926" xr:uid="{00D314F9-B866-444D-BA23-73BEC482154F}"/>
    <cellStyle name="Millares 112 3" xfId="42314" xr:uid="{353AD27E-2806-493C-94AF-2F0ACFB64CBB}"/>
    <cellStyle name="Millares 112 3 2" xfId="52653" xr:uid="{80FC7F8F-AC74-4D14-9BC3-02FAEEF60DEA}"/>
    <cellStyle name="Millares 112 3 3" xfId="51927" xr:uid="{C53290D3-A785-4591-8640-D322576314C0}"/>
    <cellStyle name="Millares 112 4" xfId="52651" xr:uid="{CC0C43AE-C61B-47A4-B6CC-C47BA7B8A121}"/>
    <cellStyle name="Millares 112 5" xfId="51925" xr:uid="{7452AD25-3A0E-4F5E-B98E-569D71ECF12F}"/>
    <cellStyle name="Millares 113" xfId="42315" xr:uid="{86D3A944-061B-4EB8-A2EF-2BB93125D12C}"/>
    <cellStyle name="Millares 113 2" xfId="42316" xr:uid="{B15E30EE-C998-4CFD-B9C0-6B153BB3E233}"/>
    <cellStyle name="Millares 113 2 2" xfId="52655" xr:uid="{2EF002B5-1626-41F6-89E9-293B879EA37D}"/>
    <cellStyle name="Millares 113 2 3" xfId="51929" xr:uid="{EADECC02-F6BB-4511-AD38-4EA00D23F43C}"/>
    <cellStyle name="Millares 113 3" xfId="42317" xr:uid="{8FD13D2F-D019-467C-A39A-F2CA1F51DBD0}"/>
    <cellStyle name="Millares 113 3 2" xfId="52656" xr:uid="{1B31C28D-3D65-4D6B-897E-42AB74E95BC3}"/>
    <cellStyle name="Millares 113 3 3" xfId="51930" xr:uid="{720B7C32-E6FB-4C88-8423-F69CE7634AB2}"/>
    <cellStyle name="Millares 113 4" xfId="52654" xr:uid="{7EFF8E5B-E827-47D6-AA7B-5A98CF80CF10}"/>
    <cellStyle name="Millares 113 5" xfId="51928" xr:uid="{9CA9A16F-C120-4B95-9320-895784952560}"/>
    <cellStyle name="Millares 114" xfId="42318" xr:uid="{9BAFA2A7-A6DF-4D46-803E-3258950CEF30}"/>
    <cellStyle name="Millares 114 2" xfId="42319" xr:uid="{07E1EF69-FCA4-4CF8-8B04-BF391B2DC87C}"/>
    <cellStyle name="Millares 114 2 2" xfId="52658" xr:uid="{0BDC8A0B-9934-4137-BE2F-2CB2E41A7FA2}"/>
    <cellStyle name="Millares 114 2 3" xfId="51932" xr:uid="{36D1130A-4F06-4997-8167-436C12200CC8}"/>
    <cellStyle name="Millares 114 3" xfId="42320" xr:uid="{98E85C72-209F-4247-8210-B727D58DCB7D}"/>
    <cellStyle name="Millares 114 3 2" xfId="52659" xr:uid="{79D711B1-A4B6-4C6B-880B-69625C3B32DD}"/>
    <cellStyle name="Millares 114 3 3" xfId="51933" xr:uid="{1671A461-65B0-4AB0-818D-016C286D5190}"/>
    <cellStyle name="Millares 114 4" xfId="52657" xr:uid="{E7E0B6CB-28EA-405D-BC68-ED37A9143A54}"/>
    <cellStyle name="Millares 114 5" xfId="51931" xr:uid="{5E2CBB7C-E66E-4259-BFDB-6F0FA56897A5}"/>
    <cellStyle name="Millares 115" xfId="42321" xr:uid="{6B725257-6A12-4575-802E-484D3DCF9949}"/>
    <cellStyle name="Millares 115 2" xfId="42322" xr:uid="{CC0C836F-DAC2-437C-8D90-C94F5DD31346}"/>
    <cellStyle name="Millares 115 2 2" xfId="52661" xr:uid="{FC20F602-5229-4D52-B89E-C333087A978D}"/>
    <cellStyle name="Millares 115 2 3" xfId="51935" xr:uid="{4C8A1F9E-A5FD-42BD-9ADC-45C47F98509C}"/>
    <cellStyle name="Millares 115 3" xfId="42323" xr:uid="{440D7E1D-59CC-4C30-8955-FDC8BA6D9181}"/>
    <cellStyle name="Millares 115 3 2" xfId="52662" xr:uid="{41F3502E-FBD7-4153-BD83-B481BCC77A9F}"/>
    <cellStyle name="Millares 115 3 3" xfId="51936" xr:uid="{FE8DEEE7-1B9B-4A48-9388-8A33516A1A89}"/>
    <cellStyle name="Millares 115 4" xfId="52660" xr:uid="{22DA8836-1B3C-4916-B6B4-C31AA2EE9296}"/>
    <cellStyle name="Millares 115 5" xfId="51934" xr:uid="{F86672AB-1F69-40B8-B38A-064BB808DB45}"/>
    <cellStyle name="Millares 116" xfId="42324" xr:uid="{980553C5-4F38-48B9-8550-04B356159DF3}"/>
    <cellStyle name="Millares 116 2" xfId="42325" xr:uid="{EF96E8BF-CB4F-407F-8A55-068907997A3E}"/>
    <cellStyle name="Millares 116 2 2" xfId="52664" xr:uid="{7C3D52DA-1B9C-46A9-9B58-8D1358EAD5CD}"/>
    <cellStyle name="Millares 116 2 3" xfId="51938" xr:uid="{609F4584-7C8C-45AB-9754-43F7256CDB66}"/>
    <cellStyle name="Millares 116 3" xfId="42326" xr:uid="{36D9F250-1E3F-4117-9A8A-E0EFA5C927EB}"/>
    <cellStyle name="Millares 116 3 2" xfId="52665" xr:uid="{03BA11DF-3B57-4DE9-BEA3-44F6DA43AE04}"/>
    <cellStyle name="Millares 116 3 3" xfId="51939" xr:uid="{0DB5F673-3132-4FAA-A91F-6DACC73B54C9}"/>
    <cellStyle name="Millares 116 4" xfId="52663" xr:uid="{23DEF991-5C5B-4970-B904-5FA1F4F605ED}"/>
    <cellStyle name="Millares 116 5" xfId="51937" xr:uid="{D8D020A7-55E3-453F-9839-B74F9B5BE590}"/>
    <cellStyle name="Millares 117" xfId="42327" xr:uid="{7480CACA-3CA4-4F4B-B5C7-36B0207EBC57}"/>
    <cellStyle name="Millares 117 2" xfId="42328" xr:uid="{9976041E-7676-46DB-9D90-0ACC2F48E5F7}"/>
    <cellStyle name="Millares 117 2 2" xfId="52667" xr:uid="{74E9AF5F-1B41-442E-B33D-1BDA8AC67388}"/>
    <cellStyle name="Millares 117 2 3" xfId="51941" xr:uid="{1FE96A8A-3B7D-447E-A54E-9DF2289C8AD2}"/>
    <cellStyle name="Millares 117 3" xfId="42329" xr:uid="{CE5F34A5-DAA2-4AF8-9BBE-419EE4A3597D}"/>
    <cellStyle name="Millares 117 3 2" xfId="52668" xr:uid="{F017D2E6-618E-42E5-A263-E99B3C0E7815}"/>
    <cellStyle name="Millares 117 3 3" xfId="51942" xr:uid="{E398759A-83CF-4F08-8773-F09A9270E5C8}"/>
    <cellStyle name="Millares 117 4" xfId="52666" xr:uid="{3FFBEE64-C037-4967-8CFE-9798D553AF5A}"/>
    <cellStyle name="Millares 117 5" xfId="51940" xr:uid="{947511C8-B2B9-4444-8321-9D07891C4A3B}"/>
    <cellStyle name="Millares 118" xfId="42330" xr:uid="{5E64B16C-A767-427A-AC64-4B54472DACC9}"/>
    <cellStyle name="Millares 118 2" xfId="42331" xr:uid="{31D184C2-DC67-43B3-921E-7B803831FEF6}"/>
    <cellStyle name="Millares 118 2 2" xfId="52670" xr:uid="{4B1CBA37-440A-459B-A79A-E823A8BB88DE}"/>
    <cellStyle name="Millares 118 2 3" xfId="51944" xr:uid="{46097533-2F17-4BAF-A9C1-F52012D0CD9E}"/>
    <cellStyle name="Millares 118 3" xfId="42332" xr:uid="{0C0FEAE1-4297-4E2E-AD3A-896BFDD6EAF7}"/>
    <cellStyle name="Millares 118 3 2" xfId="52671" xr:uid="{252E2EEE-99C6-44A6-A413-03BD711C7A2E}"/>
    <cellStyle name="Millares 118 3 3" xfId="51945" xr:uid="{DA80DD63-6DB6-43CB-84D3-1DCD73E841CC}"/>
    <cellStyle name="Millares 118 4" xfId="52669" xr:uid="{22EBEE64-BF94-46C9-8EE6-48F19AE08B69}"/>
    <cellStyle name="Millares 118 5" xfId="51943" xr:uid="{C513D62E-65FE-47EF-857A-E08760EC89E1}"/>
    <cellStyle name="Millares 119" xfId="42333" xr:uid="{651BA9EA-93B8-4D59-8E48-BE7EC3DD53CF}"/>
    <cellStyle name="Millares 119 2" xfId="42334" xr:uid="{61529F33-7955-4BF7-86D2-99FF9C93741E}"/>
    <cellStyle name="Millares 119 2 2" xfId="52673" xr:uid="{BBE2744D-4C25-4AE1-AFF7-00C73020084C}"/>
    <cellStyle name="Millares 119 2 3" xfId="51947" xr:uid="{8E68D5EC-5081-4755-8E4E-17631D6A800B}"/>
    <cellStyle name="Millares 119 3" xfId="42335" xr:uid="{BB8694F2-0999-42ED-82BE-B778B1DA0B5C}"/>
    <cellStyle name="Millares 119 3 2" xfId="52674" xr:uid="{BCACA25A-D145-4138-9CA8-FC09B3EB3B3B}"/>
    <cellStyle name="Millares 119 3 3" xfId="51948" xr:uid="{C280A71B-1104-4272-821D-204A82624819}"/>
    <cellStyle name="Millares 119 4" xfId="52672" xr:uid="{5CA7B089-BB3D-4D1A-AB68-6712FCC205F5}"/>
    <cellStyle name="Millares 119 5" xfId="51946" xr:uid="{243FBD29-96BF-4C3A-AFD0-117CA54798B1}"/>
    <cellStyle name="Millares 12" xfId="1563" xr:uid="{8B4C3C23-304D-4E27-B660-FD453C3B3A64}"/>
    <cellStyle name="Millares 12 10" xfId="1564" xr:uid="{9679BAFE-0B40-4CB3-9235-4D6AB0AA12CC}"/>
    <cellStyle name="Millares 12 11" xfId="1565" xr:uid="{E97DD4E0-2CA2-472E-9238-E445807F10A8}"/>
    <cellStyle name="Millares 12 12" xfId="1566" xr:uid="{2D176CD0-C5A3-4A4D-AA8E-CF11DEA81175}"/>
    <cellStyle name="Millares 12 13" xfId="1567" xr:uid="{E831CC6B-2F70-4CD9-9A65-CC2BD85383F9}"/>
    <cellStyle name="Millares 12 14" xfId="1568" xr:uid="{AD59B686-39F0-4629-B7AF-D9DCDE8ACFAA}"/>
    <cellStyle name="Millares 12 15" xfId="14163" xr:uid="{701475B9-6DD9-4E64-BB24-FD15D36ED4F9}"/>
    <cellStyle name="Millares 12 16" xfId="14164" xr:uid="{45DB4016-812B-4B94-B010-08B7E7525CAC}"/>
    <cellStyle name="Millares 12 17" xfId="14165" xr:uid="{0C50D3F7-2BE5-4CC0-8496-AB0A93865547}"/>
    <cellStyle name="Millares 12 18" xfId="14166" xr:uid="{7E5A9565-1F57-4432-ABB6-AB4DFFD9AC3F}"/>
    <cellStyle name="Millares 12 19" xfId="14167" xr:uid="{226D65D7-4376-4C51-9147-A73F3900005B}"/>
    <cellStyle name="Millares 12 2" xfId="1569" xr:uid="{869D6DAC-B3ED-4A98-9FC9-1C0334699FB9}"/>
    <cellStyle name="Millares 12 2 10" xfId="14168" xr:uid="{BD20023E-2D76-4746-8549-917B86821124}"/>
    <cellStyle name="Millares 12 2 11" xfId="14169" xr:uid="{87A7EA6C-1560-4FEE-A43D-5D337398085E}"/>
    <cellStyle name="Millares 12 2 12" xfId="14170" xr:uid="{AA03497C-F395-487C-9382-7FFD66B52DE5}"/>
    <cellStyle name="Millares 12 2 13" xfId="14171" xr:uid="{0B7F363E-E7C5-4F0C-BEC2-5CF8F89A769A}"/>
    <cellStyle name="Millares 12 2 14" xfId="14172" xr:uid="{78310BE4-00DA-4678-98DE-D406AAE1DA5E}"/>
    <cellStyle name="Millares 12 2 15" xfId="14173" xr:uid="{56A787C1-F44E-4E96-9338-239741C10A6A}"/>
    <cellStyle name="Millares 12 2 16" xfId="14174" xr:uid="{594E38BE-26E7-4BCA-A918-312FA7C092BD}"/>
    <cellStyle name="Millares 12 2 17" xfId="14175" xr:uid="{DBD6833A-A59C-430D-AF5E-E657192B6D6B}"/>
    <cellStyle name="Millares 12 2 18" xfId="48892" xr:uid="{F0C647DE-3DBB-4BB3-8D81-CEBE00F9D484}"/>
    <cellStyle name="Millares 12 2 2" xfId="14176" xr:uid="{161BE6E7-1B35-4D2F-9771-F4F73B8A924E}"/>
    <cellStyle name="Millares 12 2 2 2" xfId="14177" xr:uid="{8FE34AB3-3961-4960-AB97-AA604E759C99}"/>
    <cellStyle name="Millares 12 2 2 2 2" xfId="52677" xr:uid="{0DD21174-397E-48D5-A99F-DAD9554B7A7D}"/>
    <cellStyle name="Millares 12 2 2 3" xfId="51951" xr:uid="{5A1474CD-C319-4AC0-B0ED-4088A140E169}"/>
    <cellStyle name="Millares 12 2 2 4" xfId="49700" xr:uid="{BF0F3BC4-38E0-4102-998B-0E54B5088BC1}"/>
    <cellStyle name="Millares 12 2 2_Margen" xfId="42336" xr:uid="{20092C01-9B9C-49D2-81AA-789941DA417C}"/>
    <cellStyle name="Millares 12 2 3" xfId="14178" xr:uid="{A1DE3C81-0B34-443D-B4BA-0FC9035F4128}"/>
    <cellStyle name="Millares 12 2 3 2" xfId="53223" xr:uid="{FAF92D86-5024-4A64-A2FD-6BBF5551677F}"/>
    <cellStyle name="Millares 12 2 3 3" xfId="52503" xr:uid="{20FC9CF9-A645-4627-98BB-E2A2BC968DDE}"/>
    <cellStyle name="Millares 12 2 3 4" xfId="50491" xr:uid="{1A7F5A58-F13D-4E93-8789-0AB964A997FA}"/>
    <cellStyle name="Millares 12 2 4" xfId="14179" xr:uid="{2906A16F-F12D-4608-8243-6BD536AD224D}"/>
    <cellStyle name="Millares 12 2 4 2" xfId="52676" xr:uid="{A3CCC0DD-BDFB-414C-844D-FB6E1D7A644D}"/>
    <cellStyle name="Millares 12 2 5" xfId="14180" xr:uid="{15BB5C66-FE06-4018-89A9-6323848FE71E}"/>
    <cellStyle name="Millares 12 2 5 2" xfId="51950" xr:uid="{6813E554-79F4-4E6E-98DE-C2F56E5938C5}"/>
    <cellStyle name="Millares 12 2 6" xfId="14181" xr:uid="{51C2FCAF-BE23-4DCE-BD77-EA10D7CA4415}"/>
    <cellStyle name="Millares 12 2 7" xfId="14182" xr:uid="{AC6DDDED-C7A8-4481-AD81-F932E05FE6CB}"/>
    <cellStyle name="Millares 12 2 8" xfId="14183" xr:uid="{24D82293-57E0-4CB4-8267-9A184E5FDC91}"/>
    <cellStyle name="Millares 12 2 9" xfId="14184" xr:uid="{4147340E-26F1-4010-B186-351B8442F69B}"/>
    <cellStyle name="Millares 12 2_Margen" xfId="42337" xr:uid="{258FD6E1-FDC6-4557-905D-14524696EA4A}"/>
    <cellStyle name="Millares 12 20" xfId="14185" xr:uid="{543E5C08-8129-4FB9-BC63-E83AC07C5940}"/>
    <cellStyle name="Millares 12 21" xfId="14186" xr:uid="{9ACA6BAE-8FEE-4FC9-ABE5-F7E988782445}"/>
    <cellStyle name="Millares 12 22" xfId="14187" xr:uid="{453F72DE-F601-4133-B34A-6FC7BE575D5D}"/>
    <cellStyle name="Millares 12 23" xfId="14188" xr:uid="{2F439BFB-B033-4F30-B460-5587785FB2E2}"/>
    <cellStyle name="Millares 12 24" xfId="14189" xr:uid="{DA89759F-1AC2-4325-AAE1-46A8B2C00DD0}"/>
    <cellStyle name="Millares 12 25" xfId="14190" xr:uid="{70A37F48-214E-4819-A6CB-50954CEED270}"/>
    <cellStyle name="Millares 12 26" xfId="14191" xr:uid="{9CF950F8-4550-4613-81C5-3487C08041B1}"/>
    <cellStyle name="Millares 12 27" xfId="14192" xr:uid="{E8DE3F4B-FD14-4F1E-888C-EE8C54F70855}"/>
    <cellStyle name="Millares 12 28" xfId="14193" xr:uid="{67EC48F4-4D21-4E13-9EBF-78AA8DDA19FF}"/>
    <cellStyle name="Millares 12 29" xfId="14194" xr:uid="{8E2CE971-5A7C-4FD5-9669-69FF539DF642}"/>
    <cellStyle name="Millares 12 3" xfId="1570" xr:uid="{B4D98F8B-B1B2-4C46-85F8-08F9D5C89525}"/>
    <cellStyle name="Millares 12 3 10" xfId="14195" xr:uid="{CADD8B7C-C97A-4E20-8811-8AE05E9DB19A}"/>
    <cellStyle name="Millares 12 3 11" xfId="14196" xr:uid="{62D656EF-D033-4201-8F4B-C34E7D9A6D20}"/>
    <cellStyle name="Millares 12 3 12" xfId="14197" xr:uid="{9C17CA0D-7D54-4280-B36B-2708E8971591}"/>
    <cellStyle name="Millares 12 3 13" xfId="14198" xr:uid="{A7E56293-C86C-40A7-BCA9-6723867182AB}"/>
    <cellStyle name="Millares 12 3 14" xfId="14199" xr:uid="{AE3D9DBD-B62F-4012-B78C-41C72E07917B}"/>
    <cellStyle name="Millares 12 3 15" xfId="14200" xr:uid="{206E2DF3-1A19-44F2-9412-DC4D5291D5E7}"/>
    <cellStyle name="Millares 12 3 16" xfId="14201" xr:uid="{74FA0EAA-B22C-48FC-BF6C-DED63DAC8D8A}"/>
    <cellStyle name="Millares 12 3 17" xfId="14202" xr:uid="{D0C1CF65-D407-4E8E-A718-E6565A602858}"/>
    <cellStyle name="Millares 12 3 18" xfId="49701" xr:uid="{3D19C85F-B815-4A61-9B47-257F791EF023}"/>
    <cellStyle name="Millares 12 3 2" xfId="14203" xr:uid="{B38677C3-34E5-4411-B007-184CEF4CB095}"/>
    <cellStyle name="Millares 12 3 2 2" xfId="14204" xr:uid="{FBE856B3-1E38-4E8F-93A0-BE5CBD384E46}"/>
    <cellStyle name="Millares 12 3 2 2 2" xfId="14205" xr:uid="{4A5BB0A9-64C6-4FEA-A179-54395CA1DE25}"/>
    <cellStyle name="Millares 12 3 2 2 3" xfId="52679" xr:uid="{0E57A924-B1FC-4C0B-A496-F23C30E91814}"/>
    <cellStyle name="Millares 12 3 2 2_Margen" xfId="42338" xr:uid="{E4140BA9-A4A2-449D-80F1-450777A8F62E}"/>
    <cellStyle name="Millares 12 3 2 3" xfId="14206" xr:uid="{93F9D1AD-9A80-4874-8B5F-B086DA8556EB}"/>
    <cellStyle name="Millares 12 3 2 3 2" xfId="51953" xr:uid="{E5F74C6E-EB8B-41BD-8D2E-261A5C407B62}"/>
    <cellStyle name="Millares 12 3 2 4" xfId="49702" xr:uid="{B2966565-A3C9-4D86-81D9-B5ACF483903D}"/>
    <cellStyle name="Millares 12 3 2_Margen" xfId="42339" xr:uid="{600BD6EA-4D17-4D37-9C1C-BBDD161A45CD}"/>
    <cellStyle name="Millares 12 3 3" xfId="14207" xr:uid="{FED8A0A3-43AC-44D5-8A24-3BC4924DC877}"/>
    <cellStyle name="Millares 12 3 3 2" xfId="53224" xr:uid="{CF34F6AA-9513-4F93-A0CB-832F7A025AD8}"/>
    <cellStyle name="Millares 12 3 3 3" xfId="52504" xr:uid="{A18FC2E7-492D-48A2-B328-78E75EEF363A}"/>
    <cellStyle name="Millares 12 3 3 4" xfId="50492" xr:uid="{277EC5E2-AFF7-4B84-9E16-27B4041F2EAE}"/>
    <cellStyle name="Millares 12 3 4" xfId="14208" xr:uid="{8FA6072E-EB2F-494C-999B-EE32BB83B938}"/>
    <cellStyle name="Millares 12 3 4 2" xfId="52678" xr:uid="{85D390E9-BE8B-45BB-8B09-B491318D10BA}"/>
    <cellStyle name="Millares 12 3 5" xfId="14209" xr:uid="{BF4568C0-77FC-4398-8C13-41A6CDCCBD50}"/>
    <cellStyle name="Millares 12 3 5 2" xfId="51952" xr:uid="{F1C9D16E-7AD7-4F07-9EF6-F81CCB308DE4}"/>
    <cellStyle name="Millares 12 3 6" xfId="14210" xr:uid="{FF5D39A1-A570-4775-8EB5-C0BD7149E334}"/>
    <cellStyle name="Millares 12 3 7" xfId="14211" xr:uid="{21D30CC5-9A19-47D0-B009-DE3B5C489143}"/>
    <cellStyle name="Millares 12 3 8" xfId="14212" xr:uid="{23DF5317-112F-47B6-89F9-287E7BAE9353}"/>
    <cellStyle name="Millares 12 3 9" xfId="14213" xr:uid="{2B207983-6FB3-4304-83ED-D659268DE1B8}"/>
    <cellStyle name="Millares 12 3_Margen" xfId="42340" xr:uid="{3089EA0D-5BAD-489E-8ED6-15D03C1D6BCD}"/>
    <cellStyle name="Millares 12 30" xfId="14214" xr:uid="{00BFED01-09D0-4B6E-9252-06D0D41275EC}"/>
    <cellStyle name="Millares 12 31" xfId="14215" xr:uid="{123C2C8E-AE0B-4778-AB31-4BE73C60452C}"/>
    <cellStyle name="Millares 12 32" xfId="14216" xr:uid="{F3ADC2D4-8440-4B2F-AB9C-FF8834C84DEE}"/>
    <cellStyle name="Millares 12 33" xfId="14217" xr:uid="{A70746E2-322F-4878-ABDC-19D866D92F47}"/>
    <cellStyle name="Millares 12 34" xfId="14218" xr:uid="{F6EFCAA2-96C8-4824-A9E8-4824722CA385}"/>
    <cellStyle name="Millares 12 35" xfId="48891" xr:uid="{58E19C9F-3B8C-4C2E-B6E5-80AB39EDE051}"/>
    <cellStyle name="Millares 12 4" xfId="1571" xr:uid="{CA854CEA-1E28-483E-B2B9-2AB42D1FE884}"/>
    <cellStyle name="Millares 12 4 10" xfId="14219" xr:uid="{A2731A24-C1B3-4442-89DD-7DDF4222B3E2}"/>
    <cellStyle name="Millares 12 4 11" xfId="14220" xr:uid="{3906271A-6A89-447B-B84C-BC8F96BCFF87}"/>
    <cellStyle name="Millares 12 4 12" xfId="14221" xr:uid="{9A7D1AD0-B4E5-4198-90E4-6F8E29C93874}"/>
    <cellStyle name="Millares 12 4 13" xfId="14222" xr:uid="{FA10D2F8-4B42-4FBB-9019-E415D13D0D97}"/>
    <cellStyle name="Millares 12 4 14" xfId="14223" xr:uid="{862DE1C1-E647-45EC-BF5D-513AB598F6FE}"/>
    <cellStyle name="Millares 12 4 15" xfId="14224" xr:uid="{291A104A-45A7-4413-8575-AA75D11ADAE4}"/>
    <cellStyle name="Millares 12 4 16" xfId="14225" xr:uid="{D9F32323-1347-4987-89A5-0EAFC8D4413C}"/>
    <cellStyle name="Millares 12 4 17" xfId="49703" xr:uid="{848C5EBE-CAB2-4378-82D7-03C9953CB417}"/>
    <cellStyle name="Millares 12 4 2" xfId="14226" xr:uid="{53F5ACD8-2E65-4A88-8DFC-9AF42E152CC3}"/>
    <cellStyle name="Millares 12 4 2 2" xfId="52680" xr:uid="{1C2E7D82-2B48-4B83-9211-772F734DFE33}"/>
    <cellStyle name="Millares 12 4 3" xfId="14227" xr:uid="{EA9E740F-88B4-41D6-A1AB-E0D111ABAE0F}"/>
    <cellStyle name="Millares 12 4 3 2" xfId="51954" xr:uid="{D3D64AB7-F7B5-49B5-A8E3-D0D3BE19226A}"/>
    <cellStyle name="Millares 12 4 4" xfId="14228" xr:uid="{43437F3D-5D7C-40BF-BAE2-AFE5F9D0A74A}"/>
    <cellStyle name="Millares 12 4 5" xfId="14229" xr:uid="{F23F5449-5483-4969-A1DF-0F0379E01E32}"/>
    <cellStyle name="Millares 12 4 6" xfId="14230" xr:uid="{221FBC92-092C-445D-B9EF-AA3C874C644F}"/>
    <cellStyle name="Millares 12 4 7" xfId="14231" xr:uid="{31B5F4E0-7AA4-4C1E-A24F-12669A3E287F}"/>
    <cellStyle name="Millares 12 4 8" xfId="14232" xr:uid="{A0D3D54A-F3FE-49C3-8FD5-A27959CB92B7}"/>
    <cellStyle name="Millares 12 4 9" xfId="14233" xr:uid="{E39EDDDA-992E-406D-91B4-DF76228A58EC}"/>
    <cellStyle name="Millares 12 4_Margen" xfId="42341" xr:uid="{C6A4FD72-BAB8-4844-9D77-1F3EA0E885F6}"/>
    <cellStyle name="Millares 12 5" xfId="1572" xr:uid="{DEC22589-0C45-49CD-A7F7-A3CEDD1AD30F}"/>
    <cellStyle name="Millares 12 5 10" xfId="14234" xr:uid="{1D5BCB57-E268-4664-BB64-6DA39C133849}"/>
    <cellStyle name="Millares 12 5 11" xfId="14235" xr:uid="{F79E824A-6138-4FE7-9347-FEA0147DEBF7}"/>
    <cellStyle name="Millares 12 5 12" xfId="14236" xr:uid="{9977B5E0-E631-4BF2-861B-E83A6454E803}"/>
    <cellStyle name="Millares 12 5 13" xfId="14237" xr:uid="{8DBF9935-BE7C-432F-9620-F2C74B6460F8}"/>
    <cellStyle name="Millares 12 5 14" xfId="14238" xr:uid="{787334D0-BDFD-4B69-AB45-1AF308BCECA0}"/>
    <cellStyle name="Millares 12 5 15" xfId="14239" xr:uid="{CC7575C5-A108-48C7-87BB-796429508DB6}"/>
    <cellStyle name="Millares 12 5 16" xfId="14240" xr:uid="{7DCAFEBF-56D2-484D-9E32-F40691B7E39B}"/>
    <cellStyle name="Millares 12 5 17" xfId="14241" xr:uid="{B48BE181-55B6-4F0B-AF75-A5F5D25888A2}"/>
    <cellStyle name="Millares 12 5 18" xfId="50490" xr:uid="{5BC3547D-2B5D-4136-8043-3116DD8E76E5}"/>
    <cellStyle name="Millares 12 5 2" xfId="14242" xr:uid="{BD3DFE8D-988A-4B49-96F0-C57F03C89D13}"/>
    <cellStyle name="Millares 12 5 2 2" xfId="53222" xr:uid="{2538DB69-DF15-4032-8530-1E2C0A62291F}"/>
    <cellStyle name="Millares 12 5 3" xfId="14243" xr:uid="{2E1419EF-F118-4EBA-B715-DEC2446BA262}"/>
    <cellStyle name="Millares 12 5 3 2" xfId="52502" xr:uid="{635F295D-422C-414E-92F4-6B3438D892CF}"/>
    <cellStyle name="Millares 12 5 4" xfId="14244" xr:uid="{CADF3F49-E94A-4D25-ABB7-41459233A105}"/>
    <cellStyle name="Millares 12 5 5" xfId="14245" xr:uid="{DC5D2561-A7A2-4595-ABF6-4DF2A4D9B1F0}"/>
    <cellStyle name="Millares 12 5 6" xfId="14246" xr:uid="{AE1BE204-510F-43DD-8635-2335BC55CCC6}"/>
    <cellStyle name="Millares 12 5 7" xfId="14247" xr:uid="{9DC8F290-139C-4ABA-B503-4AE9791E722E}"/>
    <cellStyle name="Millares 12 5 8" xfId="14248" xr:uid="{E540214E-2826-4E37-82BA-49CC42067818}"/>
    <cellStyle name="Millares 12 5 9" xfId="14249" xr:uid="{E943BD03-EF94-495E-85EB-E8CE1849EA5D}"/>
    <cellStyle name="Millares 12 5_Margen" xfId="42342" xr:uid="{FB0B02A5-247B-4081-A7A1-1DD41175E78D}"/>
    <cellStyle name="Millares 12 6" xfId="1573" xr:uid="{F8391F85-C700-4B90-B29C-762C6CC62B0F}"/>
    <cellStyle name="Millares 12 6 10" xfId="14250" xr:uid="{5E66E8E7-27A0-4339-BA4E-79368573C087}"/>
    <cellStyle name="Millares 12 6 11" xfId="14251" xr:uid="{EED9FA15-9374-4742-9040-BED1F64CE2EB}"/>
    <cellStyle name="Millares 12 6 12" xfId="14252" xr:uid="{90EC2DA5-2F02-4A4F-A6D3-8CA7DAAECD79}"/>
    <cellStyle name="Millares 12 6 13" xfId="14253" xr:uid="{2D46108E-AF59-4560-8931-EF3A8937E34C}"/>
    <cellStyle name="Millares 12 6 14" xfId="14254" xr:uid="{B56C8323-B2AC-4F70-B7AB-B5524AE69D51}"/>
    <cellStyle name="Millares 12 6 15" xfId="14255" xr:uid="{062F7F23-48C5-4DD3-A351-C88F0192C53C}"/>
    <cellStyle name="Millares 12 6 16" xfId="14256" xr:uid="{02850084-8C65-47B2-ABF4-36FE0661BBB8}"/>
    <cellStyle name="Millares 12 6 17" xfId="14257" xr:uid="{201C6461-D113-4428-8593-4A5AA6AA78D3}"/>
    <cellStyle name="Millares 12 6 18" xfId="52675" xr:uid="{D10E2600-D04F-4C58-8095-F46CA5B657CD}"/>
    <cellStyle name="Millares 12 6 2" xfId="14258" xr:uid="{F295ABAD-DC44-4E1D-A813-14B5FF9E27B9}"/>
    <cellStyle name="Millares 12 6 3" xfId="14259" xr:uid="{F4A9092C-4AEA-4B19-A5BA-48BD87734332}"/>
    <cellStyle name="Millares 12 6 4" xfId="14260" xr:uid="{34852D9C-A2FE-4B44-A60F-274C12E8FDDB}"/>
    <cellStyle name="Millares 12 6 5" xfId="14261" xr:uid="{461DB8E2-417C-482A-9648-0F00A222E6D4}"/>
    <cellStyle name="Millares 12 6 6" xfId="14262" xr:uid="{03402024-62AF-40F8-B8C5-2B72D1AB3187}"/>
    <cellStyle name="Millares 12 6 7" xfId="14263" xr:uid="{6108E25D-2F76-45B0-96EA-B27015BAFB07}"/>
    <cellStyle name="Millares 12 6 8" xfId="14264" xr:uid="{DD98C34F-5150-41DF-9C7C-B0285C117F59}"/>
    <cellStyle name="Millares 12 6 9" xfId="14265" xr:uid="{416EE51F-1E70-402F-840F-B2125CFCCC51}"/>
    <cellStyle name="Millares 12 6_Margen" xfId="42343" xr:uid="{DEBBBA11-211D-4339-9D51-0B2CD412128D}"/>
    <cellStyle name="Millares 12 7" xfId="1574" xr:uid="{6342C2DB-05BE-4FFE-9D3A-22D073C6D21D}"/>
    <cellStyle name="Millares 12 7 10" xfId="14266" xr:uid="{C99448EA-DFFE-4A97-AF23-350CFFC9B1AA}"/>
    <cellStyle name="Millares 12 7 11" xfId="14267" xr:uid="{57226730-D0D5-46C3-8B25-A4B98336F846}"/>
    <cellStyle name="Millares 12 7 12" xfId="14268" xr:uid="{3072990C-404B-4EA5-A5CE-8A1B573FB9BF}"/>
    <cellStyle name="Millares 12 7 13" xfId="14269" xr:uid="{D659BF6E-73AD-4B4C-9F03-34442449DF03}"/>
    <cellStyle name="Millares 12 7 14" xfId="14270" xr:uid="{B6ECCC6D-997C-4E14-9FBA-7ADD04703F43}"/>
    <cellStyle name="Millares 12 7 15" xfId="14271" xr:uid="{1FEC1C2E-DFFB-4D80-910F-3DD25EECB3C2}"/>
    <cellStyle name="Millares 12 7 16" xfId="14272" xr:uid="{32195288-B525-48CF-B86D-5CC087595F23}"/>
    <cellStyle name="Millares 12 7 17" xfId="14273" xr:uid="{5930E49F-7A0D-445A-9324-C574B18AA70D}"/>
    <cellStyle name="Millares 12 7 18" xfId="51949" xr:uid="{0FC0B3CE-ABF3-4785-8D0A-B296C2C9606E}"/>
    <cellStyle name="Millares 12 7 2" xfId="14274" xr:uid="{62C37586-48DD-4F8D-8048-7D5A371A01E5}"/>
    <cellStyle name="Millares 12 7 3" xfId="14275" xr:uid="{3FD1BC30-A294-4377-B18B-E58C9E5B634B}"/>
    <cellStyle name="Millares 12 7 4" xfId="14276" xr:uid="{59B57583-CD0C-4B6A-8555-3CAB7DE2FDAF}"/>
    <cellStyle name="Millares 12 7 5" xfId="14277" xr:uid="{31962DB4-34C6-449C-B6EF-A0E01DF8095C}"/>
    <cellStyle name="Millares 12 7 6" xfId="14278" xr:uid="{EEABCE51-9BAF-4484-B70F-70D474B6E2B4}"/>
    <cellStyle name="Millares 12 7 7" xfId="14279" xr:uid="{EF756632-CEAD-44AA-AFF1-C972EFE6341A}"/>
    <cellStyle name="Millares 12 7 8" xfId="14280" xr:uid="{81CEFC60-B018-4D88-93BC-4A55B37C294B}"/>
    <cellStyle name="Millares 12 7 9" xfId="14281" xr:uid="{AC1F1F36-B4B9-44E3-A0AE-D80EAB4302B8}"/>
    <cellStyle name="Millares 12 7_Margen" xfId="42344" xr:uid="{1809DBD7-C8BE-4C09-A3AE-512E02DD2416}"/>
    <cellStyle name="Millares 12 8" xfId="1575" xr:uid="{04F80AB3-7ABF-4FA4-9D50-1224E11BEF77}"/>
    <cellStyle name="Millares 12 8 10" xfId="14282" xr:uid="{D5961317-3D4D-438D-86A1-6936EC0A27D8}"/>
    <cellStyle name="Millares 12 8 11" xfId="14283" xr:uid="{E56F4BF3-80DD-4B4E-AAF8-9387DB672221}"/>
    <cellStyle name="Millares 12 8 12" xfId="14284" xr:uid="{32ECD41D-E928-42E3-8413-0BF00C2CBFC0}"/>
    <cellStyle name="Millares 12 8 13" xfId="14285" xr:uid="{9CB94E6B-246B-40E7-8137-126AEC4229E3}"/>
    <cellStyle name="Millares 12 8 14" xfId="14286" xr:uid="{CC11198F-FA2B-4132-8D7B-795FC0F5159D}"/>
    <cellStyle name="Millares 12 8 15" xfId="14287" xr:uid="{65FCC03F-AF47-4202-8ACA-7237BF671091}"/>
    <cellStyle name="Millares 12 8 16" xfId="14288" xr:uid="{55A4A5ED-6114-45E5-B953-E8D4FC462686}"/>
    <cellStyle name="Millares 12 8 17" xfId="14289" xr:uid="{A389F512-C381-4A27-AD9C-E82C383FE02E}"/>
    <cellStyle name="Millares 12 8 2" xfId="14290" xr:uid="{5EE9315B-A3EA-4078-87E5-BB58F1B8FBB5}"/>
    <cellStyle name="Millares 12 8 3" xfId="14291" xr:uid="{87AE98EE-84EA-4C49-9308-FA432D338E45}"/>
    <cellStyle name="Millares 12 8 4" xfId="14292" xr:uid="{3AC24638-EA9A-4B1D-A173-6DBCF5C3EDAB}"/>
    <cellStyle name="Millares 12 8 5" xfId="14293" xr:uid="{02097D3E-171A-4D14-8B9E-61710CD3404A}"/>
    <cellStyle name="Millares 12 8 6" xfId="14294" xr:uid="{E66CC58E-35D7-4C8A-B4C7-F6C4438467A7}"/>
    <cellStyle name="Millares 12 8 7" xfId="14295" xr:uid="{4E6E16AA-93D1-4B8D-9FD1-FBC63C9AA9C9}"/>
    <cellStyle name="Millares 12 8 8" xfId="14296" xr:uid="{477DBF59-937E-4E56-836A-22775DE016B5}"/>
    <cellStyle name="Millares 12 8 9" xfId="14297" xr:uid="{E36D2D81-62DB-4AD5-B327-4779854E989E}"/>
    <cellStyle name="Millares 12 8_Margen" xfId="42345" xr:uid="{5478C05C-AF07-4079-AEBB-A18C1A31EAA4}"/>
    <cellStyle name="Millares 12 9" xfId="1576" xr:uid="{0A2D3998-C410-4E52-A3D3-506C492EA114}"/>
    <cellStyle name="Millares 12 9 2" xfId="14298" xr:uid="{3984AAA8-2E99-48E8-B406-9A6369D33273}"/>
    <cellStyle name="Millares 12 9_Margen" xfId="42346" xr:uid="{860ADC9E-FED6-4CBD-9E19-44F4C12BE58B}"/>
    <cellStyle name="Millares 12_Margen" xfId="42347" xr:uid="{1F527BA5-56EE-43C6-BE1D-26D43034607B}"/>
    <cellStyle name="Millares 120" xfId="42348" xr:uid="{85FDC96E-C1A5-43BA-BF97-B29BAABD13AF}"/>
    <cellStyle name="Millares 120 2" xfId="42349" xr:uid="{0613BD67-CED8-435C-9BAA-19B27F901C35}"/>
    <cellStyle name="Millares 120 2 2" xfId="52682" xr:uid="{F641DBF8-F666-4897-8B04-027033F82E86}"/>
    <cellStyle name="Millares 120 2 3" xfId="51956" xr:uid="{BFE4A35C-62F5-4178-AF1B-B4B2F199A946}"/>
    <cellStyle name="Millares 120 3" xfId="42350" xr:uid="{8DC5E7C1-F2A6-4C2A-AEF8-A5E51BB33CF4}"/>
    <cellStyle name="Millares 120 3 2" xfId="52683" xr:uid="{36B6E949-92C1-498B-A8ED-39F8C83728C7}"/>
    <cellStyle name="Millares 120 3 3" xfId="51957" xr:uid="{6361C7A0-0FDD-4BC8-83C5-0E41A5964627}"/>
    <cellStyle name="Millares 120 4" xfId="52681" xr:uid="{D7B8E316-74B7-4AEA-A58E-124B4BFEAE87}"/>
    <cellStyle name="Millares 120 5" xfId="51955" xr:uid="{921BC7CB-4807-497C-AFE0-C7A17847FB38}"/>
    <cellStyle name="Millares 121" xfId="42351" xr:uid="{6819EA2E-6220-4A53-B420-BD1397B395AF}"/>
    <cellStyle name="Millares 121 2" xfId="42352" xr:uid="{6A694D73-F939-4E95-9653-8A775DA235AE}"/>
    <cellStyle name="Millares 121 2 2" xfId="52685" xr:uid="{FF3728FE-590B-4E90-A61E-80369A2829A5}"/>
    <cellStyle name="Millares 121 2 3" xfId="51959" xr:uid="{50316D64-B035-45CC-9619-BFFEDDE03BD4}"/>
    <cellStyle name="Millares 121 3" xfId="42353" xr:uid="{E9C67944-F553-4990-A889-65923B8E3CC4}"/>
    <cellStyle name="Millares 121 3 2" xfId="52686" xr:uid="{72F0608E-B12D-47A7-8510-79F7C15782A3}"/>
    <cellStyle name="Millares 121 3 3" xfId="51960" xr:uid="{F70929D8-DD60-4C28-85F7-4D8E47F7FF56}"/>
    <cellStyle name="Millares 121 4" xfId="52684" xr:uid="{E8E034A7-6CC2-4A94-8E31-B2F4E4DE9E5A}"/>
    <cellStyle name="Millares 121 5" xfId="51958" xr:uid="{F4034835-C68E-4C43-BD04-08B224E6470A}"/>
    <cellStyle name="Millares 122" xfId="42354" xr:uid="{221330AB-5159-44CC-B115-598EF0634D60}"/>
    <cellStyle name="Millares 122 2" xfId="42355" xr:uid="{ADFBCEC7-D2CF-439C-B2EC-E6BAD9E2692F}"/>
    <cellStyle name="Millares 122 2 2" xfId="52688" xr:uid="{1BF634CD-CBD5-4387-B217-E96854A64BD1}"/>
    <cellStyle name="Millares 122 2 3" xfId="51962" xr:uid="{DF20476C-7816-44CF-B2D5-C3031B4E4010}"/>
    <cellStyle name="Millares 122 3" xfId="42356" xr:uid="{40837D02-E90E-4393-BDE4-E516E7B46A52}"/>
    <cellStyle name="Millares 122 3 2" xfId="52689" xr:uid="{8A7627AA-A008-4279-B2BF-1CE186FC8E59}"/>
    <cellStyle name="Millares 122 3 3" xfId="51963" xr:uid="{3E59446F-42DE-45B6-8BB2-370BF1BB9EB9}"/>
    <cellStyle name="Millares 122 4" xfId="52687" xr:uid="{C568EBB2-3372-45D3-BB60-81A5012124DC}"/>
    <cellStyle name="Millares 122 5" xfId="51961" xr:uid="{5F2E95E4-9978-4614-9D05-A14BB73F153C}"/>
    <cellStyle name="Millares 123" xfId="42357" xr:uid="{C2B263E6-2BF4-48A4-A1BE-2FFAD8474D2A}"/>
    <cellStyle name="Millares 123 2" xfId="42358" xr:uid="{A9EAE5F0-6B07-41C5-A215-4B5D32A10E81}"/>
    <cellStyle name="Millares 123 2 2" xfId="52691" xr:uid="{6F6D131B-6E45-4FB5-BB95-E50ED48912D9}"/>
    <cellStyle name="Millares 123 2 3" xfId="51965" xr:uid="{1409D260-F0A1-449B-94C8-3D57B8FA7F41}"/>
    <cellStyle name="Millares 123 3" xfId="42359" xr:uid="{8802F0C4-B89C-47E1-B162-79F907B7E3DB}"/>
    <cellStyle name="Millares 123 3 2" xfId="52692" xr:uid="{0F96B3B4-996C-4632-9C23-795A76D9A00C}"/>
    <cellStyle name="Millares 123 3 3" xfId="51966" xr:uid="{C132C22F-2EA2-4A60-A63B-D539B9D144CB}"/>
    <cellStyle name="Millares 123 4" xfId="52690" xr:uid="{A8975CE1-48FC-4AF0-8459-C5487763E349}"/>
    <cellStyle name="Millares 123 5" xfId="51964" xr:uid="{39C1D628-862A-46F8-8CCE-D16CD047C99B}"/>
    <cellStyle name="Millares 124" xfId="42360" xr:uid="{90B5525F-8C24-4E69-8E00-00BA40B76497}"/>
    <cellStyle name="Millares 124 2" xfId="42361" xr:uid="{122343DB-301B-491D-8899-9E396307A677}"/>
    <cellStyle name="Millares 124 2 2" xfId="52694" xr:uid="{6F609656-8917-4833-80F3-E49D589897EB}"/>
    <cellStyle name="Millares 124 2 3" xfId="51968" xr:uid="{7E05EAA7-B89B-4932-AA16-97DDCDCB1DDD}"/>
    <cellStyle name="Millares 124 3" xfId="42362" xr:uid="{81B73012-2719-4819-9E71-33EE7C2D42E7}"/>
    <cellStyle name="Millares 124 3 2" xfId="52695" xr:uid="{5BEC1D89-CBC1-4383-8523-B15ECA681348}"/>
    <cellStyle name="Millares 124 3 3" xfId="51969" xr:uid="{F746B864-BBDC-4155-9132-C01E71ED3406}"/>
    <cellStyle name="Millares 124 4" xfId="52693" xr:uid="{10E74070-2996-43B6-8A0E-7A8BC49891C8}"/>
    <cellStyle name="Millares 124 5" xfId="51967" xr:uid="{D0C94114-0F98-4F08-913D-46DD8084B15D}"/>
    <cellStyle name="Millares 125" xfId="42363" xr:uid="{9F81F2AE-BDD6-4A79-B873-7CD8D5ACCB9A}"/>
    <cellStyle name="Millares 125 2" xfId="42364" xr:uid="{4E351FF2-CEF9-48C1-8AF1-101A01C0D3A3}"/>
    <cellStyle name="Millares 125 2 2" xfId="52697" xr:uid="{6F76B96E-F825-48E2-86E5-9D11C26BA32B}"/>
    <cellStyle name="Millares 125 2 3" xfId="51971" xr:uid="{34AC2BEF-216D-4A94-9EF2-E1F81666C520}"/>
    <cellStyle name="Millares 125 3" xfId="42365" xr:uid="{92EEA057-9212-40FD-BE40-E03EF65F8F33}"/>
    <cellStyle name="Millares 125 3 2" xfId="52698" xr:uid="{4A305623-056E-41B4-B816-D09C6AAED7DB}"/>
    <cellStyle name="Millares 125 3 3" xfId="51972" xr:uid="{00624617-A9CD-40A9-9B63-A0C47578E1EA}"/>
    <cellStyle name="Millares 125 4" xfId="52696" xr:uid="{6133A4F1-6CB8-4061-A2B2-7BBC9F19969E}"/>
    <cellStyle name="Millares 125 5" xfId="51970" xr:uid="{704E44D4-2A1A-49C6-99FA-DF47E4077510}"/>
    <cellStyle name="Millares 126" xfId="42366" xr:uid="{EC6F4AAF-5405-486B-9531-EF0C2E938C29}"/>
    <cellStyle name="Millares 126 2" xfId="42367" xr:uid="{8F9670A2-1429-469B-823B-54A2156F7A6E}"/>
    <cellStyle name="Millares 126 2 2" xfId="52700" xr:uid="{7E156B3F-1555-420F-BBB3-BF879938138F}"/>
    <cellStyle name="Millares 126 2 3" xfId="51974" xr:uid="{F4447C18-8920-42B7-B896-E79618DCDA9C}"/>
    <cellStyle name="Millares 126 3" xfId="42368" xr:uid="{F66C8DCB-A8DB-46EE-9099-406A0CC1EFEC}"/>
    <cellStyle name="Millares 126 3 2" xfId="52701" xr:uid="{09244981-E1DB-4DBF-BCEF-1C45F41E9250}"/>
    <cellStyle name="Millares 126 3 3" xfId="51975" xr:uid="{7C99DB13-7EA4-4940-9E9D-27D92BE313FD}"/>
    <cellStyle name="Millares 126 4" xfId="52699" xr:uid="{EAA7AC3D-CA57-490E-BD60-F71C593F2EF0}"/>
    <cellStyle name="Millares 126 5" xfId="51973" xr:uid="{8F5DEDA3-308F-4F4C-9373-C37A6AD26258}"/>
    <cellStyle name="Millares 127" xfId="42369" xr:uid="{689792AA-B9FE-4A62-BAF1-BEB25157DA54}"/>
    <cellStyle name="Millares 127 2" xfId="42370" xr:uid="{58CEF93F-FF16-46D1-8D09-B6319E2854E9}"/>
    <cellStyle name="Millares 127 2 2" xfId="52703" xr:uid="{E1AF6CF0-D929-4A41-9576-C8AB3365754D}"/>
    <cellStyle name="Millares 127 2 3" xfId="51977" xr:uid="{D3BE1915-C68B-463F-BCDB-848A40CCDB53}"/>
    <cellStyle name="Millares 127 3" xfId="42371" xr:uid="{4EC911E0-E575-4FA0-9EAE-3E4FDA774F1F}"/>
    <cellStyle name="Millares 127 3 2" xfId="52704" xr:uid="{A65D9408-EA69-4FC5-9430-1D1B581DA382}"/>
    <cellStyle name="Millares 127 3 3" xfId="51978" xr:uid="{C8DC7E3C-CD70-412F-80E0-62D0752367AC}"/>
    <cellStyle name="Millares 127 4" xfId="52702" xr:uid="{68BF0E7C-05D5-4E79-9D1B-C14FF516FA9A}"/>
    <cellStyle name="Millares 127 5" xfId="51976" xr:uid="{EDCC0836-1747-4E2E-8F52-BA7B4CA25509}"/>
    <cellStyle name="Millares 128" xfId="42372" xr:uid="{F1E5846C-61B1-4B50-A585-3A56561AD535}"/>
    <cellStyle name="Millares 128 2" xfId="42373" xr:uid="{CADE65F1-F5DA-4B0B-8C90-570ECA3CD253}"/>
    <cellStyle name="Millares 128 2 2" xfId="52706" xr:uid="{895099E1-0507-409A-BDD4-571FE1544E54}"/>
    <cellStyle name="Millares 128 2 3" xfId="51980" xr:uid="{90009382-B85C-41F0-B34C-B6B05A72CC54}"/>
    <cellStyle name="Millares 128 3" xfId="42374" xr:uid="{7961D3AA-BDE5-4C4C-A4BE-D33B0D967E83}"/>
    <cellStyle name="Millares 128 3 2" xfId="52707" xr:uid="{6578E2E4-093B-4C52-BCFB-452FAADF82A1}"/>
    <cellStyle name="Millares 128 3 3" xfId="51981" xr:uid="{3C53271F-CD9E-4387-9F3F-38C8B70FF0C9}"/>
    <cellStyle name="Millares 128 4" xfId="52705" xr:uid="{8473B53C-2997-44F2-B0BB-6B82474E7615}"/>
    <cellStyle name="Millares 128 5" xfId="51979" xr:uid="{7C37640C-72A3-440C-A0B3-899E3DD393B2}"/>
    <cellStyle name="Millares 129" xfId="42375" xr:uid="{1A0156BD-B635-4215-90A0-233956D3EBA4}"/>
    <cellStyle name="Millares 129 2" xfId="42376" xr:uid="{EACB5B2C-D23E-4909-B1E1-9579AE6C48F5}"/>
    <cellStyle name="Millares 129 2 2" xfId="52709" xr:uid="{11545600-C9D5-4CA5-961C-52FC60E1775B}"/>
    <cellStyle name="Millares 129 2 3" xfId="51983" xr:uid="{38717D58-F477-41D4-B5FD-2348DB5F492A}"/>
    <cellStyle name="Millares 129 3" xfId="42377" xr:uid="{97BE817F-DA17-4819-9E8E-DA69219D0BFE}"/>
    <cellStyle name="Millares 129 3 2" xfId="52710" xr:uid="{5A48CC18-A587-4A70-B0E8-106B8B324A49}"/>
    <cellStyle name="Millares 129 3 3" xfId="51984" xr:uid="{32221E24-ECF9-4937-B257-F82AF8436FD7}"/>
    <cellStyle name="Millares 129 4" xfId="52708" xr:uid="{B76E1A44-7835-432D-8106-138D1A28DB2A}"/>
    <cellStyle name="Millares 129 5" xfId="51982" xr:uid="{EDEB428A-6D20-4CC6-AD6F-9203FCC846B3}"/>
    <cellStyle name="Millares 13" xfId="1577" xr:uid="{E7843705-18BF-4148-A7DB-D525474CE31A}"/>
    <cellStyle name="Millares 13 10" xfId="1578" xr:uid="{6A86234F-02F8-43DE-BC47-E5FCCECAB655}"/>
    <cellStyle name="Millares 13 11" xfId="1579" xr:uid="{6E03F99D-A3EC-4D7E-BD6C-37DE54DA428F}"/>
    <cellStyle name="Millares 13 12" xfId="1580" xr:uid="{AC85FDB2-56B3-4EAF-8B0D-DAD0E9AC9C3A}"/>
    <cellStyle name="Millares 13 13" xfId="1581" xr:uid="{C33DB41D-E62A-4C97-82A1-B6255B70EF33}"/>
    <cellStyle name="Millares 13 14" xfId="1582" xr:uid="{84691930-4755-455F-9662-B9F5E72F7FE2}"/>
    <cellStyle name="Millares 13 15" xfId="14299" xr:uid="{B8D9702A-C39F-4F90-9CF2-C39926BAF967}"/>
    <cellStyle name="Millares 13 16" xfId="14300" xr:uid="{7ED32468-74CB-4DAE-B392-1F5F1FC361F5}"/>
    <cellStyle name="Millares 13 17" xfId="14301" xr:uid="{BF91EFB2-1F4B-4AC2-BDCA-4F1B15C00B2B}"/>
    <cellStyle name="Millares 13 18" xfId="14302" xr:uid="{ADB8655A-91DE-4E91-87CC-F86C4912FDD8}"/>
    <cellStyle name="Millares 13 19" xfId="14303" xr:uid="{6C118864-E273-4CA6-978F-75DFFD06E0E4}"/>
    <cellStyle name="Millares 13 2" xfId="1583" xr:uid="{05D350B5-F832-4C02-8324-30A75DECA644}"/>
    <cellStyle name="Millares 13 2 10" xfId="14304" xr:uid="{114B3F59-B0BC-4301-A536-C325E71EF0DF}"/>
    <cellStyle name="Millares 13 2 11" xfId="14305" xr:uid="{0F2E0792-3B82-4DD0-9F53-5591A868A3D1}"/>
    <cellStyle name="Millares 13 2 12" xfId="14306" xr:uid="{24502868-72B8-4F74-AC67-8E2BF3A81250}"/>
    <cellStyle name="Millares 13 2 13" xfId="14307" xr:uid="{46CED97A-0DE5-440B-BF04-535F3886FC78}"/>
    <cellStyle name="Millares 13 2 14" xfId="14308" xr:uid="{5C7B8F76-0EA6-45AD-93CF-9A95BBACBAA2}"/>
    <cellStyle name="Millares 13 2 15" xfId="14309" xr:uid="{D6716110-BDD5-4C68-9345-72E31897ECFD}"/>
    <cellStyle name="Millares 13 2 16" xfId="14310" xr:uid="{78C4907B-EE85-42CD-8B28-F51D77463C77}"/>
    <cellStyle name="Millares 13 2 17" xfId="14311" xr:uid="{07B8E85E-18BF-422C-A0B5-41AAD7DA5B66}"/>
    <cellStyle name="Millares 13 2 2" xfId="14312" xr:uid="{62CFA833-5523-4DB1-BAA1-2BA4930898EC}"/>
    <cellStyle name="Millares 13 2 2 2" xfId="14313" xr:uid="{4D6A5391-A5BC-474B-A6F0-A37225D37EDC}"/>
    <cellStyle name="Millares 13 2 2_Margen" xfId="42378" xr:uid="{B9422DF7-9F3A-4E5C-B1FD-A44D79FB9079}"/>
    <cellStyle name="Millares 13 2 3" xfId="14314" xr:uid="{F8DB26EC-2D61-444B-A17E-8CF72D27455B}"/>
    <cellStyle name="Millares 13 2 4" xfId="14315" xr:uid="{AF8774E1-4F42-4F45-A786-59CCDA84FFE3}"/>
    <cellStyle name="Millares 13 2 5" xfId="14316" xr:uid="{A5C295FA-186D-49D1-8C76-EDE23DF4C6FF}"/>
    <cellStyle name="Millares 13 2 6" xfId="14317" xr:uid="{0B4C5688-6C43-4A7A-8929-AEA179FC98CD}"/>
    <cellStyle name="Millares 13 2 7" xfId="14318" xr:uid="{83785EFE-5FB5-4A51-B26A-21ACE13802F7}"/>
    <cellStyle name="Millares 13 2 8" xfId="14319" xr:uid="{62E63C5D-EDD6-4408-8AD7-7BE70A7864E9}"/>
    <cellStyle name="Millares 13 2 9" xfId="14320" xr:uid="{C21F5C0A-8F21-4F20-A3F0-E3F0FB4AF218}"/>
    <cellStyle name="Millares 13 2_Margen" xfId="42379" xr:uid="{A141A7E5-12F2-4980-8664-A1187D247C42}"/>
    <cellStyle name="Millares 13 20" xfId="14321" xr:uid="{E678CCD8-4140-4E3F-9F64-C9737F7A46A0}"/>
    <cellStyle name="Millares 13 21" xfId="14322" xr:uid="{7D44006B-4A62-4168-9719-040D1DA7D8DF}"/>
    <cellStyle name="Millares 13 22" xfId="14323" xr:uid="{C320050E-4ADC-47C4-8957-6A2CD571D515}"/>
    <cellStyle name="Millares 13 23" xfId="14324" xr:uid="{2AB1B41C-799F-4BF8-A00C-B979739732C7}"/>
    <cellStyle name="Millares 13 24" xfId="14325" xr:uid="{B6B25BC0-3385-482D-99D1-458BF9B6093C}"/>
    <cellStyle name="Millares 13 25" xfId="14326" xr:uid="{308AD45F-21EA-4EC8-9123-31E13F7F1C11}"/>
    <cellStyle name="Millares 13 26" xfId="14327" xr:uid="{D0C2A54D-DC43-4FAD-AB09-DAA36D14583C}"/>
    <cellStyle name="Millares 13 27" xfId="14328" xr:uid="{C8C40082-FC11-4EA3-839A-56EA9522F84C}"/>
    <cellStyle name="Millares 13 28" xfId="14329" xr:uid="{736C6697-661F-46E0-801A-F6F71CB87E3C}"/>
    <cellStyle name="Millares 13 29" xfId="14330" xr:uid="{D57A90A5-B85C-457C-A80C-F9B4152081BD}"/>
    <cellStyle name="Millares 13 3" xfId="1584" xr:uid="{C8FD562C-20BC-4E02-A4CA-620270303E06}"/>
    <cellStyle name="Millares 13 3 10" xfId="14331" xr:uid="{7FBC2620-D9CE-44CE-8C30-19FA48F7EC55}"/>
    <cellStyle name="Millares 13 3 11" xfId="14332" xr:uid="{0FB4A775-3F1C-43D1-8439-48F1FA1B83BE}"/>
    <cellStyle name="Millares 13 3 12" xfId="14333" xr:uid="{E4F84D79-01F5-4C51-8799-8A54C0DE9447}"/>
    <cellStyle name="Millares 13 3 13" xfId="14334" xr:uid="{135746F0-0FB8-40D5-BC26-D6DA0626A586}"/>
    <cellStyle name="Millares 13 3 14" xfId="14335" xr:uid="{C75841F8-EA46-4C33-A6E5-18E07A13C55E}"/>
    <cellStyle name="Millares 13 3 15" xfId="14336" xr:uid="{4CFAA699-BACD-4B68-8C80-8EA6A23B0345}"/>
    <cellStyle name="Millares 13 3 16" xfId="14337" xr:uid="{C6339559-F6F3-422D-AA76-D2804072B904}"/>
    <cellStyle name="Millares 13 3 17" xfId="14338" xr:uid="{809144E4-77B4-4D0E-9F0A-256588A1C1DD}"/>
    <cellStyle name="Millares 13 3 2" xfId="14339" xr:uid="{5BD57618-ED32-4188-9C3A-54449C8F052D}"/>
    <cellStyle name="Millares 13 3 2 2" xfId="14340" xr:uid="{F40F0B28-4FF4-43CF-9A0A-406EC46191B9}"/>
    <cellStyle name="Millares 13 3 2_Margen" xfId="42380" xr:uid="{FE940342-B0E1-42FE-9BC2-6D05049E4AE4}"/>
    <cellStyle name="Millares 13 3 3" xfId="14341" xr:uid="{A7DCF750-BCC8-4858-85E4-63CFFE79270D}"/>
    <cellStyle name="Millares 13 3 4" xfId="14342" xr:uid="{23CFE2DB-102C-4758-85F2-38A810A071E4}"/>
    <cellStyle name="Millares 13 3 5" xfId="14343" xr:uid="{7C106C03-2BDB-4C17-ACA9-877EB0812150}"/>
    <cellStyle name="Millares 13 3 6" xfId="14344" xr:uid="{178DB204-00E4-4C6B-92F4-CFB2D2BEF51F}"/>
    <cellStyle name="Millares 13 3 7" xfId="14345" xr:uid="{CC11ACCF-4D59-4728-8E04-F817FEF33FC1}"/>
    <cellStyle name="Millares 13 3 8" xfId="14346" xr:uid="{019A37A3-B3A8-4F1D-868A-A10D87CDCC05}"/>
    <cellStyle name="Millares 13 3 9" xfId="14347" xr:uid="{B965767F-D0F6-4364-A323-F125701D50C5}"/>
    <cellStyle name="Millares 13 3_Margen" xfId="42381" xr:uid="{D471B698-B04B-47B5-9DF6-4D88B5D2EF77}"/>
    <cellStyle name="Millares 13 30" xfId="14348" xr:uid="{7C218CF0-D3A0-4DFE-872A-FE35CEFB2E5C}"/>
    <cellStyle name="Millares 13 31" xfId="14349" xr:uid="{713ECCB4-8FF4-43C2-9867-ECDC7DBA79D1}"/>
    <cellStyle name="Millares 13 32" xfId="14350" xr:uid="{253AC90A-3B07-473D-A54C-B6EC9AB06B3B}"/>
    <cellStyle name="Millares 13 33" xfId="14351" xr:uid="{BE762D01-6160-4506-A716-E439E1FB96C5}"/>
    <cellStyle name="Millares 13 34" xfId="14352" xr:uid="{8870BD8F-5738-42F6-8B8F-3F4881B4538B}"/>
    <cellStyle name="Millares 13 35" xfId="14353" xr:uid="{EA58FCFC-132D-4F7A-93BE-1177E97479D2}"/>
    <cellStyle name="Millares 13 36" xfId="14354" xr:uid="{72C10EC8-3BF0-4A3C-AD2A-22A10F78EFAC}"/>
    <cellStyle name="Millares 13 37" xfId="48273" xr:uid="{1FE298BD-E158-4811-B2BE-380EA3A3E19B}"/>
    <cellStyle name="Millares 13 38" xfId="48302" xr:uid="{3B66D84C-3029-415C-8A0E-008F2C5C5D6D}"/>
    <cellStyle name="Millares 13 39" xfId="48330" xr:uid="{189C6FD2-88C4-4BAC-85DA-E97456A566B2}"/>
    <cellStyle name="Millares 13 4" xfId="1585" xr:uid="{67ACCB62-55EE-4282-AC53-297013671D3B}"/>
    <cellStyle name="Millares 13 4 10" xfId="14355" xr:uid="{F5FF6C58-2445-48F0-850F-9F4F1D86E004}"/>
    <cellStyle name="Millares 13 4 11" xfId="14356" xr:uid="{36F32256-C7BD-41B1-9BD3-A964CA04EF02}"/>
    <cellStyle name="Millares 13 4 12" xfId="14357" xr:uid="{D5BF9D82-BB04-48D4-B887-6CB3BCABFB95}"/>
    <cellStyle name="Millares 13 4 13" xfId="14358" xr:uid="{675E97A1-8594-41CA-8152-730D2B9D96A0}"/>
    <cellStyle name="Millares 13 4 14" xfId="14359" xr:uid="{C0169B76-03F1-4D42-B491-ADE53DD9B176}"/>
    <cellStyle name="Millares 13 4 15" xfId="14360" xr:uid="{4E095706-074B-4D40-A557-061B9F12F0FE}"/>
    <cellStyle name="Millares 13 4 16" xfId="14361" xr:uid="{18D12401-FEF4-463C-8512-9F38B20DF41C}"/>
    <cellStyle name="Millares 13 4 2" xfId="14362" xr:uid="{82EB0E54-B16D-450D-ABC4-D5DFCA81E1B1}"/>
    <cellStyle name="Millares 13 4 2 2" xfId="14363" xr:uid="{20418518-1267-4770-81DB-409E9286CB77}"/>
    <cellStyle name="Millares 13 4 2_Margen" xfId="42382" xr:uid="{3C1409CA-8600-487E-80FF-B9AD4B742CA0}"/>
    <cellStyle name="Millares 13 4 3" xfId="14364" xr:uid="{2301D5C0-A5D4-4A97-91EC-690FBD686A92}"/>
    <cellStyle name="Millares 13 4 4" xfId="14365" xr:uid="{B5040586-685D-4CA9-B3C7-0D9FF9F926ED}"/>
    <cellStyle name="Millares 13 4 5" xfId="14366" xr:uid="{DA169304-F8B3-4AD3-BEC6-443CC425081A}"/>
    <cellStyle name="Millares 13 4 6" xfId="14367" xr:uid="{EFA80EED-4E8B-4280-A406-4F7409C32FA2}"/>
    <cellStyle name="Millares 13 4 7" xfId="14368" xr:uid="{E124E410-1C4F-4628-9F21-2B8D00E6090F}"/>
    <cellStyle name="Millares 13 4 8" xfId="14369" xr:uid="{5FAE33BD-AE99-47D3-94B0-9A1C45698B6B}"/>
    <cellStyle name="Millares 13 4 9" xfId="14370" xr:uid="{3F54BAA1-5E3C-4DDF-A4C9-F9AFFCCC2DD1}"/>
    <cellStyle name="Millares 13 4_Margen" xfId="42383" xr:uid="{FC40EAE2-43B3-4387-BE67-FF06F0436B23}"/>
    <cellStyle name="Millares 13 40" xfId="48358" xr:uid="{9056DEF5-FACA-4834-AEF9-8F18E4FB5D10}"/>
    <cellStyle name="Millares 13 41" xfId="48385" xr:uid="{4F7BD2EE-CCAB-4DFE-A966-9E0C383308C6}"/>
    <cellStyle name="Millares 13 42" xfId="48412" xr:uid="{EA9EAE26-4794-42C2-8E83-B00746FE08EF}"/>
    <cellStyle name="Millares 13 43" xfId="48438" xr:uid="{40A92D64-B817-4035-988B-D02C1780DD0A}"/>
    <cellStyle name="Millares 13 44" xfId="48465" xr:uid="{E32FED03-2742-4613-935E-7CE34517B9E4}"/>
    <cellStyle name="Millares 13 45" xfId="48492" xr:uid="{E6BF52DC-C4D1-4BEF-9A8A-745C7DA3C422}"/>
    <cellStyle name="Millares 13 46" xfId="48519" xr:uid="{EFE7143A-9440-4774-AB69-8D7482E18389}"/>
    <cellStyle name="Millares 13 47" xfId="48546" xr:uid="{1DC9CD44-6CFB-4DB4-82F9-48EB575C2386}"/>
    <cellStyle name="Millares 13 48" xfId="48572" xr:uid="{6239D97B-99DF-4C2C-A16C-B1FB62EE6D08}"/>
    <cellStyle name="Millares 13 49" xfId="48593" xr:uid="{22D8AA36-307E-48B2-A347-8A3064DF0DAF}"/>
    <cellStyle name="Millares 13 5" xfId="1586" xr:uid="{A7128CB1-DFA1-497F-8C5E-4A95394E11DF}"/>
    <cellStyle name="Millares 13 5 10" xfId="14371" xr:uid="{EB2EF708-33F4-4182-86E6-4801AC3B909C}"/>
    <cellStyle name="Millares 13 5 11" xfId="14372" xr:uid="{BABD5A78-3574-4DE4-89F4-21698DE8DCC7}"/>
    <cellStyle name="Millares 13 5 12" xfId="14373" xr:uid="{C22FBEEA-33BD-465B-9075-CA18F1E1E31E}"/>
    <cellStyle name="Millares 13 5 13" xfId="14374" xr:uid="{A7FA193E-6B0B-45FD-B8DD-ED34F57ABFFC}"/>
    <cellStyle name="Millares 13 5 14" xfId="14375" xr:uid="{D4C98207-7603-4F39-BDD7-F68F18C1F069}"/>
    <cellStyle name="Millares 13 5 15" xfId="14376" xr:uid="{9757EB54-5DA0-454B-ADB8-D818937DE8FA}"/>
    <cellStyle name="Millares 13 5 2" xfId="14377" xr:uid="{D2042C03-38A0-49A2-8C52-DA186CE09497}"/>
    <cellStyle name="Millares 13 5 3" xfId="14378" xr:uid="{13D7126B-4C68-4653-9EAC-C6762FEE6E30}"/>
    <cellStyle name="Millares 13 5 4" xfId="14379" xr:uid="{DFF5E1C9-E39C-4D8D-B259-A9F64984CB6B}"/>
    <cellStyle name="Millares 13 5 5" xfId="14380" xr:uid="{410CFA52-458D-46ED-9EDC-B1193D2DABD3}"/>
    <cellStyle name="Millares 13 5 6" xfId="14381" xr:uid="{5F3985ED-AF7D-4D33-AF51-507783362BBD}"/>
    <cellStyle name="Millares 13 5 7" xfId="14382" xr:uid="{870E1BCF-06ED-4D4D-ACF1-8A13E4555EB6}"/>
    <cellStyle name="Millares 13 5 8" xfId="14383" xr:uid="{895A81F2-CBA1-4903-8389-B11185FA17C8}"/>
    <cellStyle name="Millares 13 5 9" xfId="14384" xr:uid="{A4D878D8-E833-4DFA-98B4-4DB625EE64B2}"/>
    <cellStyle name="Millares 13 5_Margen" xfId="42384" xr:uid="{CC84946A-D023-42E6-85ED-9210A5C90954}"/>
    <cellStyle name="Millares 13 50" xfId="48893" xr:uid="{EB76ADEE-711B-47B3-B3CB-0995F081959F}"/>
    <cellStyle name="Millares 13 51" xfId="49067" xr:uid="{4B55F198-15A1-4091-93BC-00CE3296D6DA}"/>
    <cellStyle name="Millares 13 52" xfId="49706" xr:uid="{D8319F46-2D9B-4896-BE08-616F94A98C4E}"/>
    <cellStyle name="Millares 13 53" xfId="49933" xr:uid="{0581276A-B73A-466F-98D3-87F34F4A5573}"/>
    <cellStyle name="Millares 13 6" xfId="1587" xr:uid="{D63F0C24-72CD-4643-8886-2DC3588CE9AA}"/>
    <cellStyle name="Millares 13 6 10" xfId="14385" xr:uid="{5B381EC0-A1F8-497A-864E-303D4CF97CEC}"/>
    <cellStyle name="Millares 13 6 11" xfId="14386" xr:uid="{540D1808-E493-4CC1-885A-2186FF1D98ED}"/>
    <cellStyle name="Millares 13 6 12" xfId="14387" xr:uid="{15FFCE85-AD1E-4AED-BEC5-18AF913E4648}"/>
    <cellStyle name="Millares 13 6 13" xfId="14388" xr:uid="{69B68379-FD17-452B-A59B-1F673C991A90}"/>
    <cellStyle name="Millares 13 6 14" xfId="14389" xr:uid="{0E35A518-305F-41FD-8D05-4AF1275526B5}"/>
    <cellStyle name="Millares 13 6 15" xfId="14390" xr:uid="{4146927F-91BF-4FC6-8A69-DAF1D0DD9E81}"/>
    <cellStyle name="Millares 13 6 16" xfId="14391" xr:uid="{21EE1249-B332-4CAD-8450-DBC5A3960ADF}"/>
    <cellStyle name="Millares 13 6 17" xfId="14392" xr:uid="{5E166497-8443-4FEB-A7F8-30379649F925}"/>
    <cellStyle name="Millares 13 6 2" xfId="14393" xr:uid="{D8AE280B-8FDB-4208-A84D-1B0AA6AF5BF5}"/>
    <cellStyle name="Millares 13 6 3" xfId="14394" xr:uid="{CEA67EF0-DB09-45C1-B8BD-69433F7CE8D0}"/>
    <cellStyle name="Millares 13 6 4" xfId="14395" xr:uid="{81C743FF-8978-4FD5-80D1-6E42959CC46D}"/>
    <cellStyle name="Millares 13 6 5" xfId="14396" xr:uid="{7C16BFA5-98A7-48AF-8D90-C201B1109151}"/>
    <cellStyle name="Millares 13 6 6" xfId="14397" xr:uid="{98F03CB2-6DA7-487F-8C10-AD10329288A0}"/>
    <cellStyle name="Millares 13 6 7" xfId="14398" xr:uid="{71B0C6BE-E99A-4267-A29A-60538CE01564}"/>
    <cellStyle name="Millares 13 6 8" xfId="14399" xr:uid="{69884AAE-6DBF-43EC-979F-579C0216CE75}"/>
    <cellStyle name="Millares 13 6 9" xfId="14400" xr:uid="{B014C9E8-16A5-4FA5-994B-D78B8A2CCBF6}"/>
    <cellStyle name="Millares 13 6_Margen" xfId="42385" xr:uid="{4A837295-C6DF-4C0B-BB47-A55E8B476268}"/>
    <cellStyle name="Millares 13 7" xfId="1588" xr:uid="{9C7E73DE-4CB1-4BB4-BF1E-BDDB38CA0BB2}"/>
    <cellStyle name="Millares 13 7 10" xfId="14401" xr:uid="{7B16F955-205A-44E8-AD3A-65FF24162671}"/>
    <cellStyle name="Millares 13 7 11" xfId="14402" xr:uid="{CA38C4F1-BAF2-4F1A-A67C-45F3930BFD59}"/>
    <cellStyle name="Millares 13 7 12" xfId="14403" xr:uid="{C8409B2E-0FC3-451B-A579-FA30111A0C95}"/>
    <cellStyle name="Millares 13 7 13" xfId="14404" xr:uid="{1FBADC1E-9E45-4F21-83CA-29034C99BAB4}"/>
    <cellStyle name="Millares 13 7 14" xfId="14405" xr:uid="{CC70C158-474D-4B4E-BD80-4727599EAC4D}"/>
    <cellStyle name="Millares 13 7 15" xfId="14406" xr:uid="{28437CAA-D485-4163-9A3C-33062588F020}"/>
    <cellStyle name="Millares 13 7 16" xfId="14407" xr:uid="{F8E3295C-730A-4525-8C6B-37D35D7A637D}"/>
    <cellStyle name="Millares 13 7 17" xfId="14408" xr:uid="{2BE3CDA8-8DE2-4952-8755-2B74453E0F29}"/>
    <cellStyle name="Millares 13 7 2" xfId="14409" xr:uid="{6E34FC7B-7078-41EA-A704-CFF1D0831765}"/>
    <cellStyle name="Millares 13 7 3" xfId="14410" xr:uid="{885931DB-FC55-419B-AAA7-3C95B8DECE29}"/>
    <cellStyle name="Millares 13 7 4" xfId="14411" xr:uid="{D78306C9-C9A0-4079-845A-D02A732A4FB9}"/>
    <cellStyle name="Millares 13 7 5" xfId="14412" xr:uid="{1D0CD989-5B5D-421B-ABEC-1D28B5A8A322}"/>
    <cellStyle name="Millares 13 7 6" xfId="14413" xr:uid="{76B22626-06B4-4774-AA9C-4D3C4AD3CB0F}"/>
    <cellStyle name="Millares 13 7 7" xfId="14414" xr:uid="{0B776959-0E86-4863-8ACF-017C534C2AEC}"/>
    <cellStyle name="Millares 13 7 8" xfId="14415" xr:uid="{217B8E53-EB5F-4710-AEFE-466F4ADA5CE9}"/>
    <cellStyle name="Millares 13 7 9" xfId="14416" xr:uid="{258CE944-7584-46A2-A3E1-FE4EAFC77A41}"/>
    <cellStyle name="Millares 13 7_Margen" xfId="42386" xr:uid="{4E80613E-820C-489D-91DB-5A3DA36A97AD}"/>
    <cellStyle name="Millares 13 8" xfId="1589" xr:uid="{D92DC489-70BB-4379-A169-A6BEC8680546}"/>
    <cellStyle name="Millares 13 8 10" xfId="14417" xr:uid="{8B8AB031-6A05-40C3-A04F-88066BB7E5C1}"/>
    <cellStyle name="Millares 13 8 11" xfId="14418" xr:uid="{DD493F6E-3440-40FD-97A9-003C8D70D2ED}"/>
    <cellStyle name="Millares 13 8 12" xfId="14419" xr:uid="{9D2902B6-1EE7-487E-B079-5965309F4F08}"/>
    <cellStyle name="Millares 13 8 13" xfId="14420" xr:uid="{2E77FB8D-FE78-4EF4-873A-64AC05C56A3D}"/>
    <cellStyle name="Millares 13 8 14" xfId="14421" xr:uid="{6D859ACB-0232-49C1-977E-A7A8612C2756}"/>
    <cellStyle name="Millares 13 8 15" xfId="14422" xr:uid="{59ED75B7-4B31-44BF-BB30-076208BD3D96}"/>
    <cellStyle name="Millares 13 8 16" xfId="14423" xr:uid="{51DDCC66-5E8E-4D40-9AD7-CE785A55A7EC}"/>
    <cellStyle name="Millares 13 8 17" xfId="14424" xr:uid="{19448501-08B5-49E0-8550-96620FB502B4}"/>
    <cellStyle name="Millares 13 8 2" xfId="14425" xr:uid="{7FE99B65-82F4-4E28-B246-54C4BFBED156}"/>
    <cellStyle name="Millares 13 8 3" xfId="14426" xr:uid="{F90138DC-E08A-4A47-BF22-A15EEF8933F9}"/>
    <cellStyle name="Millares 13 8 4" xfId="14427" xr:uid="{A74CDD45-3242-4E91-8934-D612618C3B0C}"/>
    <cellStyle name="Millares 13 8 5" xfId="14428" xr:uid="{5DEDEEA3-1ABA-42A9-9674-4EB79E8E5A76}"/>
    <cellStyle name="Millares 13 8 6" xfId="14429" xr:uid="{C551971F-DE73-430B-AD58-93E3F7B0E993}"/>
    <cellStyle name="Millares 13 8 7" xfId="14430" xr:uid="{1767984A-1D9C-481F-9D23-B73275057E41}"/>
    <cellStyle name="Millares 13 8 8" xfId="14431" xr:uid="{5D988465-D170-4C50-AB07-2CA133ECE8E3}"/>
    <cellStyle name="Millares 13 8 9" xfId="14432" xr:uid="{A8065541-2701-4C1A-B6D0-279E708799DB}"/>
    <cellStyle name="Millares 13 8_Margen" xfId="42387" xr:uid="{DDFAFFD2-7D67-4C33-977B-BE5F414F66CC}"/>
    <cellStyle name="Millares 13 9" xfId="1590" xr:uid="{24FCB7B8-5B82-4F67-AA5D-E9851E320612}"/>
    <cellStyle name="Millares 13 9 2" xfId="14433" xr:uid="{150675E7-CF21-4E96-B91C-B306D85BAA98}"/>
    <cellStyle name="Millares 13 9_Margen" xfId="42388" xr:uid="{E85E0CC1-1503-4114-9372-990DAC76F7E4}"/>
    <cellStyle name="Millares 13_Margen" xfId="42389" xr:uid="{36BA2C3A-BD08-46B2-818B-7C71D585C829}"/>
    <cellStyle name="Millares 130" xfId="42390" xr:uid="{EC7579EA-4A26-448D-BB6A-CA1F23467D5D}"/>
    <cellStyle name="Millares 130 2" xfId="42391" xr:uid="{4EBAC524-6250-4746-897F-6C43B649A2A4}"/>
    <cellStyle name="Millares 130 2 2" xfId="52712" xr:uid="{FF68A66A-4B2D-4769-863E-783EBF8EDCE5}"/>
    <cellStyle name="Millares 130 2 3" xfId="51986" xr:uid="{64DC9182-D285-49F8-A833-51600600721A}"/>
    <cellStyle name="Millares 130 3" xfId="42392" xr:uid="{98EE97D0-AF32-4994-BBD4-8F0B5780CFB5}"/>
    <cellStyle name="Millares 130 3 2" xfId="52713" xr:uid="{D2D9D1C8-B1E3-4B22-AF63-D2C158B02A44}"/>
    <cellStyle name="Millares 130 3 3" xfId="51987" xr:uid="{54216D8A-4D9D-4791-8F9E-CD6E6593FC6E}"/>
    <cellStyle name="Millares 130 4" xfId="52711" xr:uid="{0D78EF43-090E-4161-B321-4C0667660D1B}"/>
    <cellStyle name="Millares 130 5" xfId="51985" xr:uid="{21B3FAE8-7314-4472-9986-6CFEFDADB661}"/>
    <cellStyle name="Millares 131" xfId="42393" xr:uid="{6FFB5417-6071-4ED7-8C5E-122984AEEF71}"/>
    <cellStyle name="Millares 131 2" xfId="42394" xr:uid="{33E603AA-63C4-44C4-B551-300A17262521}"/>
    <cellStyle name="Millares 131 2 2" xfId="52715" xr:uid="{BDF1EAFE-AB4A-43DD-837E-F0C5E44125EA}"/>
    <cellStyle name="Millares 131 2 3" xfId="51989" xr:uid="{F161C60B-7F26-4384-BBAE-FA21BD5FD6C5}"/>
    <cellStyle name="Millares 131 3" xfId="42395" xr:uid="{B6BD325D-D1F4-48C5-8608-5BFE1A8D47ED}"/>
    <cellStyle name="Millares 131 3 2" xfId="52716" xr:uid="{5945F439-7935-4755-9326-BBE9CCF5F638}"/>
    <cellStyle name="Millares 131 3 3" xfId="51990" xr:uid="{497FDDB2-F50C-4B06-A0EF-027B618B2459}"/>
    <cellStyle name="Millares 131 4" xfId="52714" xr:uid="{F8240AE3-2FF8-4C3C-A778-82E3B1AE80E4}"/>
    <cellStyle name="Millares 131 5" xfId="51988" xr:uid="{32A405D3-D15C-40EB-BC66-169A230CE76B}"/>
    <cellStyle name="Millares 132" xfId="42396" xr:uid="{F228DBB3-96A6-4EAC-A3C0-236372E1F1E7}"/>
    <cellStyle name="Millares 132 2" xfId="42397" xr:uid="{ACE46CB4-3875-486E-9A40-3CC4F7FAC9EE}"/>
    <cellStyle name="Millares 132 2 2" xfId="52718" xr:uid="{003B7C52-2C25-4D5A-A660-2C1ABC0441B0}"/>
    <cellStyle name="Millares 132 2 3" xfId="51992" xr:uid="{DE6E4561-9CDE-47C6-9777-3C0236F6DAE4}"/>
    <cellStyle name="Millares 132 3" xfId="42398" xr:uid="{4D2497BF-71FC-4776-A0F0-7EB403AE0772}"/>
    <cellStyle name="Millares 132 3 2" xfId="52719" xr:uid="{DD799F7E-242E-407F-834A-D68A2B5AD55F}"/>
    <cellStyle name="Millares 132 3 3" xfId="51993" xr:uid="{1DB1C347-F199-4086-B5B4-5EF2643F58A8}"/>
    <cellStyle name="Millares 132 4" xfId="52717" xr:uid="{E18210C9-D204-45B4-B0A9-89121445DDE1}"/>
    <cellStyle name="Millares 132 5" xfId="51991" xr:uid="{9B06A6DC-3201-4AED-BE19-20BF158C9CE0}"/>
    <cellStyle name="Millares 133" xfId="42399" xr:uid="{753CBD2E-897B-4567-875C-6CABF83A9D74}"/>
    <cellStyle name="Millares 133 2" xfId="42400" xr:uid="{F7054F4F-B508-4DCF-AEAB-533314B76BB7}"/>
    <cellStyle name="Millares 133 2 2" xfId="52721" xr:uid="{EF3CD95B-9704-4F26-AECE-86D4BAB32FF6}"/>
    <cellStyle name="Millares 133 2 3" xfId="51995" xr:uid="{FBE936CB-1CEB-4B89-B095-E850ACD6E122}"/>
    <cellStyle name="Millares 133 3" xfId="42401" xr:uid="{22C593D5-6DA8-45CC-8E7B-ADD0E9ADB05C}"/>
    <cellStyle name="Millares 133 3 2" xfId="52722" xr:uid="{607F8EDC-C751-461B-924A-9FCD9AE4E893}"/>
    <cellStyle name="Millares 133 3 3" xfId="51996" xr:uid="{739E96AC-B90C-4050-AD5C-6D99CF532357}"/>
    <cellStyle name="Millares 133 4" xfId="52720" xr:uid="{0C0505D9-DD96-4F6A-94ED-D691815CE6C4}"/>
    <cellStyle name="Millares 133 5" xfId="51994" xr:uid="{1FA915C0-B1C0-4FD5-8F7E-DF261369AA64}"/>
    <cellStyle name="Millares 134" xfId="42402" xr:uid="{62145D42-F714-4C6F-97F9-82DFC3672825}"/>
    <cellStyle name="Millares 134 2" xfId="42403" xr:uid="{7EA3057A-2CA7-41B7-94F7-550545E7F7E7}"/>
    <cellStyle name="Millares 134 2 2" xfId="52724" xr:uid="{097EA469-A364-4222-BFF4-C29A76693598}"/>
    <cellStyle name="Millares 134 2 3" xfId="51998" xr:uid="{63ED021C-71C1-4921-BAF8-B6ED029C2E09}"/>
    <cellStyle name="Millares 134 3" xfId="42404" xr:uid="{BFA14DE0-8C44-4AAC-A3DF-F915A03F51D1}"/>
    <cellStyle name="Millares 134 3 2" xfId="52725" xr:uid="{543723E1-7787-4361-BE0C-A6E021AAC3E6}"/>
    <cellStyle name="Millares 134 3 3" xfId="51999" xr:uid="{264709C8-64AA-46AD-8AFE-63E2EE39887A}"/>
    <cellStyle name="Millares 134 4" xfId="52723" xr:uid="{AC0F0320-D2B7-4D58-8789-D583F85B5876}"/>
    <cellStyle name="Millares 134 5" xfId="51997" xr:uid="{8A9C4D5B-8630-4ABF-A183-D6C82AC9E397}"/>
    <cellStyle name="Millares 135" xfId="42405" xr:uid="{99EEB4A6-6B79-48F2-8812-911C802ADD48}"/>
    <cellStyle name="Millares 135 2" xfId="42406" xr:uid="{C7F6BC30-54EF-422F-8598-205B39CBB409}"/>
    <cellStyle name="Millares 135 2 2" xfId="52727" xr:uid="{B23C71CD-B8ED-403C-AEFC-E469BBD27C9E}"/>
    <cellStyle name="Millares 135 2 3" xfId="52001" xr:uid="{D150F17B-8008-4709-9893-81F61BBF53B7}"/>
    <cellStyle name="Millares 135 3" xfId="42407" xr:uid="{55A01F8A-41E9-498A-857E-292F5A7DC1BD}"/>
    <cellStyle name="Millares 135 3 2" xfId="52728" xr:uid="{BD243B6D-96E5-4E29-A90F-7356B601F5F6}"/>
    <cellStyle name="Millares 135 3 3" xfId="52002" xr:uid="{3D8DD84F-E100-4F3E-AED6-2D0EE730EE8C}"/>
    <cellStyle name="Millares 135 4" xfId="52726" xr:uid="{C451D045-14E9-4403-9A81-EB241F724BBF}"/>
    <cellStyle name="Millares 135 5" xfId="52000" xr:uid="{75EA3885-1DC4-4BAE-83FE-C0C142007768}"/>
    <cellStyle name="Millares 136" xfId="42408" xr:uid="{F6C1503C-4DE6-457F-A8A7-36B9B9283817}"/>
    <cellStyle name="Millares 136 2" xfId="42409" xr:uid="{E3C86593-D4F0-4142-98DA-D393383D2A03}"/>
    <cellStyle name="Millares 136 2 2" xfId="52730" xr:uid="{0599559D-2F7D-4104-B2DF-A4AEF0944970}"/>
    <cellStyle name="Millares 136 2 3" xfId="52004" xr:uid="{910CDA76-CF88-4128-8612-34F19F60AA6D}"/>
    <cellStyle name="Millares 136 3" xfId="42410" xr:uid="{2B5C32B3-9EF9-43F3-9971-565853AE441D}"/>
    <cellStyle name="Millares 136 3 2" xfId="52731" xr:uid="{0D31F12D-CF0B-4EDD-AFAC-49B238960E8B}"/>
    <cellStyle name="Millares 136 3 3" xfId="52005" xr:uid="{6A7A9903-FB0E-4D5E-A2EE-55D1FD78A96F}"/>
    <cellStyle name="Millares 136 4" xfId="52729" xr:uid="{32542084-8EEA-4170-93C5-5554181A596F}"/>
    <cellStyle name="Millares 136 5" xfId="52003" xr:uid="{546DA6FF-02E9-45FA-A3FE-F697D82CB126}"/>
    <cellStyle name="Millares 137" xfId="42411" xr:uid="{6AAED3A4-C89F-44B5-835E-DF154721BD62}"/>
    <cellStyle name="Millares 137 2" xfId="42412" xr:uid="{01756520-A934-48DE-887C-579CA33F949F}"/>
    <cellStyle name="Millares 137 2 2" xfId="52733" xr:uid="{DD97856C-F690-4BAF-B01C-B2B5B0034EB6}"/>
    <cellStyle name="Millares 137 2 3" xfId="52007" xr:uid="{2C688345-BAF4-48DE-AFFA-71C54E7720E0}"/>
    <cellStyle name="Millares 137 3" xfId="42413" xr:uid="{F67A5400-8AE0-4F77-BF9B-2CD981774841}"/>
    <cellStyle name="Millares 137 3 2" xfId="52734" xr:uid="{7FCF49D4-203B-4102-8FCB-AC33C6867C68}"/>
    <cellStyle name="Millares 137 3 3" xfId="52008" xr:uid="{8D367DE4-E59C-4BF1-A86A-7051120764B1}"/>
    <cellStyle name="Millares 137 4" xfId="52732" xr:uid="{D1AABD7B-4AEC-4520-A70A-FA6A09592EBA}"/>
    <cellStyle name="Millares 137 5" xfId="52006" xr:uid="{576353A9-93D6-40EE-95F4-8131F3000A29}"/>
    <cellStyle name="Millares 138" xfId="42414" xr:uid="{5925407D-086B-4E8A-B60A-028BB6BBF97E}"/>
    <cellStyle name="Millares 138 2" xfId="42415" xr:uid="{4C67003C-219F-4991-83D8-9E050674CF8F}"/>
    <cellStyle name="Millares 138 2 2" xfId="52736" xr:uid="{C75E7CC2-C303-4D2F-A2D1-1B1F96731420}"/>
    <cellStyle name="Millares 138 2 3" xfId="52010" xr:uid="{8DC9F3BF-6FD4-4A16-9D1A-7F664907241D}"/>
    <cellStyle name="Millares 138 3" xfId="42416" xr:uid="{7206FC85-3F02-4131-926E-8EE5909B064D}"/>
    <cellStyle name="Millares 138 3 2" xfId="52737" xr:uid="{63D796D8-9A8F-4DD0-A2B9-2F0670FE66BD}"/>
    <cellStyle name="Millares 138 3 3" xfId="52011" xr:uid="{85628FE3-B210-4967-AE07-7052017A31DC}"/>
    <cellStyle name="Millares 138 4" xfId="52735" xr:uid="{3AAC663F-AA79-4264-B6AA-EB0BC281658F}"/>
    <cellStyle name="Millares 138 5" xfId="52009" xr:uid="{4174B5AD-0E71-44F7-BECD-B91C57C6625F}"/>
    <cellStyle name="Millares 139" xfId="42417" xr:uid="{410EA294-30C5-454B-AE0D-D405D22F5553}"/>
    <cellStyle name="Millares 139 2" xfId="42418" xr:uid="{8523F995-E217-4EC9-882E-5335E6534205}"/>
    <cellStyle name="Millares 139 2 2" xfId="52739" xr:uid="{94D41C01-B72C-46A7-AAC3-4C1263BB0719}"/>
    <cellStyle name="Millares 139 2 3" xfId="52013" xr:uid="{10C1F3D9-C4B1-4B68-A52B-4A8DB5AE8DEE}"/>
    <cellStyle name="Millares 139 3" xfId="42419" xr:uid="{6633826A-E63E-402E-A367-84E818FF09E6}"/>
    <cellStyle name="Millares 139 3 2" xfId="52740" xr:uid="{6D62E5E7-E267-41F9-A2AE-F678CBAFBBC9}"/>
    <cellStyle name="Millares 139 3 3" xfId="52014" xr:uid="{9347C657-D47F-4638-AAE3-0C9FAB66B6D7}"/>
    <cellStyle name="Millares 139 4" xfId="52738" xr:uid="{4E6DEAF6-805A-42AC-BB27-085BD5357E9A}"/>
    <cellStyle name="Millares 139 5" xfId="52012" xr:uid="{1E1AA6C5-D4F8-4D57-895F-28517D94F0EA}"/>
    <cellStyle name="Millares 14" xfId="1591" xr:uid="{EE5555F1-EEC8-4CD3-81BD-37D85EB0AEEC}"/>
    <cellStyle name="Millares 14 10" xfId="1592" xr:uid="{539266A6-79C2-4128-9A5A-04274CCBCD75}"/>
    <cellStyle name="Millares 14 11" xfId="1593" xr:uid="{EB830B72-B9CA-4359-B575-2EE21B5E4834}"/>
    <cellStyle name="Millares 14 12" xfId="1594" xr:uid="{26ED8F22-3176-400F-A113-D27FA6200515}"/>
    <cellStyle name="Millares 14 13" xfId="1595" xr:uid="{0F023059-226F-47C1-9280-C9FE87E58AEC}"/>
    <cellStyle name="Millares 14 14" xfId="1596" xr:uid="{3080D944-2CCD-4DC1-8851-30478F8218C5}"/>
    <cellStyle name="Millares 14 15" xfId="14434" xr:uid="{36A8A0B4-0F3C-4C4D-B506-94D45A7F53F8}"/>
    <cellStyle name="Millares 14 16" xfId="14435" xr:uid="{83F62C71-B7FD-4DBC-96E5-30DDFB5AB60D}"/>
    <cellStyle name="Millares 14 17" xfId="14436" xr:uid="{371DB696-2238-430B-A729-755ED2DD41AA}"/>
    <cellStyle name="Millares 14 18" xfId="14437" xr:uid="{9E9688F6-4516-41DE-B940-FF031237FEBB}"/>
    <cellStyle name="Millares 14 19" xfId="14438" xr:uid="{56E4A2A1-448B-4FC1-9646-88AAFC2B6AC5}"/>
    <cellStyle name="Millares 14 2" xfId="1597" xr:uid="{72264AAB-DF3B-4744-A2A5-94B82C7FBCA0}"/>
    <cellStyle name="Millares 14 2 10" xfId="14439" xr:uid="{64234718-2B29-4D08-A218-0A54535330EE}"/>
    <cellStyle name="Millares 14 2 11" xfId="14440" xr:uid="{4666B089-FA1F-4706-8DD2-5BDC53EA02D1}"/>
    <cellStyle name="Millares 14 2 12" xfId="14441" xr:uid="{13F09B08-0DB8-4E87-B8E9-57A557A9E51A}"/>
    <cellStyle name="Millares 14 2 13" xfId="14442" xr:uid="{174ABDA8-BCCB-4CFA-88BA-615779654CAF}"/>
    <cellStyle name="Millares 14 2 14" xfId="14443" xr:uid="{A10F4695-548E-4D09-8AB8-DB5BD3A1065D}"/>
    <cellStyle name="Millares 14 2 15" xfId="14444" xr:uid="{76A85517-C6FF-4CFA-A075-91A1377CF808}"/>
    <cellStyle name="Millares 14 2 16" xfId="14445" xr:uid="{077A6F6F-2C04-4D26-9B73-9272077A5B45}"/>
    <cellStyle name="Millares 14 2 17" xfId="49709" xr:uid="{6D0EDE63-14E6-4070-81B4-0336936F0600}"/>
    <cellStyle name="Millares 14 2 2" xfId="14446" xr:uid="{238C9B54-1D50-4A6A-A319-1F679EA864C6}"/>
    <cellStyle name="Millares 14 2 2 2" xfId="14447" xr:uid="{AA80E888-77C7-4608-B31F-7240F2CD935D}"/>
    <cellStyle name="Millares 14 2 2 2 2" xfId="52743" xr:uid="{DBD52282-C9D0-4B73-9BA8-61C028046BD2}"/>
    <cellStyle name="Millares 14 2 2 3" xfId="52017" xr:uid="{E77E0F45-156A-4108-B6BE-F9FAC69509C9}"/>
    <cellStyle name="Millares 14 2 2 4" xfId="49710" xr:uid="{000393E7-1147-43B7-BC4B-A96920A406AD}"/>
    <cellStyle name="Millares 14 2 2_Margen" xfId="42420" xr:uid="{4A33BE67-CF75-4BD9-ACA3-E5B382A4F48C}"/>
    <cellStyle name="Millares 14 2 3" xfId="14448" xr:uid="{0B09A6E9-5A08-47F1-A784-7D01B29D7EA0}"/>
    <cellStyle name="Millares 14 2 3 2" xfId="53226" xr:uid="{8224C9CC-D84B-4D1E-8CF7-1B31A5167988}"/>
    <cellStyle name="Millares 14 2 3 3" xfId="52506" xr:uid="{7EB929E0-140C-4DE8-BC3B-368C90DB6DA0}"/>
    <cellStyle name="Millares 14 2 3 4" xfId="50494" xr:uid="{E2A32D01-147A-47E4-A240-C19E31C9430C}"/>
    <cellStyle name="Millares 14 2 4" xfId="14449" xr:uid="{6E62739C-8F84-47F7-85EE-6CBCD76289B7}"/>
    <cellStyle name="Millares 14 2 4 2" xfId="52742" xr:uid="{5624A8A8-37A5-465B-804A-7686335F692A}"/>
    <cellStyle name="Millares 14 2 5" xfId="14450" xr:uid="{56251B6B-2F20-4C26-B6EC-807F0E90614A}"/>
    <cellStyle name="Millares 14 2 5 2" xfId="52016" xr:uid="{41C9C568-D4DC-4AC7-A2A7-82AE93BE1246}"/>
    <cellStyle name="Millares 14 2 6" xfId="14451" xr:uid="{3D721D96-4CAD-4E27-8CC2-500D4372D4AA}"/>
    <cellStyle name="Millares 14 2 7" xfId="14452" xr:uid="{D9B06CBE-B476-4B33-8CF6-F836F218FDEF}"/>
    <cellStyle name="Millares 14 2 8" xfId="14453" xr:uid="{C06D509D-1B69-42E6-8999-EC4561BAD901}"/>
    <cellStyle name="Millares 14 2 9" xfId="14454" xr:uid="{665493BD-6255-49D6-B18D-9A977B18A666}"/>
    <cellStyle name="Millares 14 2_Margen" xfId="42421" xr:uid="{93EACEFB-8E5F-4110-92DD-212DDEFE5F36}"/>
    <cellStyle name="Millares 14 20" xfId="14455" xr:uid="{724F2C00-6734-4C27-8EBE-A80A50CD8195}"/>
    <cellStyle name="Millares 14 21" xfId="14456" xr:uid="{5E5C108D-8A93-4CFB-83B3-8AD08B643D34}"/>
    <cellStyle name="Millares 14 22" xfId="14457" xr:uid="{BAD0DAC9-D6CC-4322-A985-DAEB0D339831}"/>
    <cellStyle name="Millares 14 23" xfId="14458" xr:uid="{61C57482-A225-4CFC-9DE7-2F2AEB87708B}"/>
    <cellStyle name="Millares 14 24" xfId="14459" xr:uid="{F33F898C-92F3-41FC-A771-9FE1DEFBE699}"/>
    <cellStyle name="Millares 14 25" xfId="14460" xr:uid="{AB6DDC07-B6F2-4827-BEC2-BF154F9816FD}"/>
    <cellStyle name="Millares 14 26" xfId="14461" xr:uid="{DCAA988A-146D-46CD-813F-1667553E0C4F}"/>
    <cellStyle name="Millares 14 27" xfId="14462" xr:uid="{02AAEB5F-71AB-457A-B3EC-4F829B083C40}"/>
    <cellStyle name="Millares 14 28" xfId="14463" xr:uid="{B0A3686C-E4E1-448F-8D91-AD6E061F63EF}"/>
    <cellStyle name="Millares 14 29" xfId="14464" xr:uid="{F4D7959F-AAB2-4384-BA3B-0CDC6B531FB7}"/>
    <cellStyle name="Millares 14 3" xfId="1598" xr:uid="{D3852725-4537-45CC-A2EA-443C830B5BA6}"/>
    <cellStyle name="Millares 14 3 10" xfId="14465" xr:uid="{2DB9EAFB-74E6-424C-B438-225292E3E4B4}"/>
    <cellStyle name="Millares 14 3 11" xfId="14466" xr:uid="{665087D6-E81B-40DD-91E5-31234C805329}"/>
    <cellStyle name="Millares 14 3 12" xfId="14467" xr:uid="{09C3818A-8BA2-4598-A278-A4947AC4EFF3}"/>
    <cellStyle name="Millares 14 3 13" xfId="14468" xr:uid="{EB99070B-7329-4909-969E-F468CB4BE0FD}"/>
    <cellStyle name="Millares 14 3 14" xfId="14469" xr:uid="{38407DD2-5F81-46BB-87E1-06F4443D4CE1}"/>
    <cellStyle name="Millares 14 3 15" xfId="14470" xr:uid="{383163C4-E5DA-4486-AF79-23BA37D82FEA}"/>
    <cellStyle name="Millares 14 3 16" xfId="49711" xr:uid="{0360E044-EFB5-4CF9-A1A2-650E30730872}"/>
    <cellStyle name="Millares 14 3 2" xfId="14471" xr:uid="{467C8DB9-7ADB-4411-A9A0-E06E07612737}"/>
    <cellStyle name="Millares 14 3 2 2" xfId="52745" xr:uid="{B7B946AB-C6CA-4714-BCF6-961BD741A014}"/>
    <cellStyle name="Millares 14 3 2 3" xfId="52019" xr:uid="{C24AC507-64CF-4552-B226-CBE78BE2C44E}"/>
    <cellStyle name="Millares 14 3 2 4" xfId="49712" xr:uid="{156AE4D5-3152-4D97-B915-574A338C5E06}"/>
    <cellStyle name="Millares 14 3 3" xfId="14472" xr:uid="{44766871-7E90-4251-BB21-F00642368538}"/>
    <cellStyle name="Millares 14 3 3 2" xfId="53227" xr:uid="{827F00D5-B191-4E8F-81E5-46EE4FB6B3D5}"/>
    <cellStyle name="Millares 14 3 3 3" xfId="52507" xr:uid="{C3446F0A-3C7E-49BE-A111-C422B5244D3F}"/>
    <cellStyle name="Millares 14 3 3 4" xfId="50495" xr:uid="{086D3E7B-7C56-4DE8-A1E6-CE1903C28CF1}"/>
    <cellStyle name="Millares 14 3 4" xfId="14473" xr:uid="{C5016D06-D71B-4C06-B1D3-84C3D5945F0A}"/>
    <cellStyle name="Millares 14 3 4 2" xfId="52744" xr:uid="{4DF70875-44E4-449A-AB3C-12FEA554F7F4}"/>
    <cellStyle name="Millares 14 3 5" xfId="14474" xr:uid="{C7C7335C-35EA-4AFA-8EE4-E9E00A2497D0}"/>
    <cellStyle name="Millares 14 3 5 2" xfId="52018" xr:uid="{808710DE-968C-45B3-95DF-5D96E026B597}"/>
    <cellStyle name="Millares 14 3 6" xfId="14475" xr:uid="{EA6194A6-6F35-46E4-B76B-D95A19F0B8E9}"/>
    <cellStyle name="Millares 14 3 7" xfId="14476" xr:uid="{E2FE8B48-F162-48EE-A83B-FFE5DC2965E0}"/>
    <cellStyle name="Millares 14 3 8" xfId="14477" xr:uid="{FD92AD57-2EC3-4CEC-8C75-2F262367ABF7}"/>
    <cellStyle name="Millares 14 3 9" xfId="14478" xr:uid="{5F11DA91-6179-40C8-B596-1ADF610C3B81}"/>
    <cellStyle name="Millares 14 3_Margen" xfId="42422" xr:uid="{4F5F191B-27D9-403D-9F74-E8A4AB487EB0}"/>
    <cellStyle name="Millares 14 30" xfId="14479" xr:uid="{B31CFBD2-C29A-4C73-9290-96301F792302}"/>
    <cellStyle name="Millares 14 31" xfId="14480" xr:uid="{558A60A5-AEBB-4681-BD93-7442123A1FF6}"/>
    <cellStyle name="Millares 14 32" xfId="14481" xr:uid="{63DAF6BE-C13D-4442-8A16-B31278B962D5}"/>
    <cellStyle name="Millares 14 33" xfId="14482" xr:uid="{B4038FF1-6997-4AE1-A7F1-A5BF2AE74E9B}"/>
    <cellStyle name="Millares 14 34" xfId="48275" xr:uid="{A7EDAC23-22FE-46FD-8B55-B6A91377749B}"/>
    <cellStyle name="Millares 14 35" xfId="48304" xr:uid="{AEAFFC3B-8AAC-4BAC-9781-50D77C93A7CD}"/>
    <cellStyle name="Millares 14 36" xfId="48332" xr:uid="{C0AA6D97-1893-4360-9C77-6FB35EF3E682}"/>
    <cellStyle name="Millares 14 37" xfId="48360" xr:uid="{FBD7344B-1C8C-49BF-85FF-999E8C3ABF58}"/>
    <cellStyle name="Millares 14 38" xfId="48387" xr:uid="{B5A68E9B-8921-4944-A90A-0F280D3933A7}"/>
    <cellStyle name="Millares 14 39" xfId="48414" xr:uid="{F5FBCFE0-2458-4544-8D06-EABE18798EBB}"/>
    <cellStyle name="Millares 14 4" xfId="1599" xr:uid="{7B9FD58A-7F16-4993-B573-A1050864A4DF}"/>
    <cellStyle name="Millares 14 4 10" xfId="14483" xr:uid="{DB1845AC-D6C8-47A0-A8E8-602EC78C47A0}"/>
    <cellStyle name="Millares 14 4 11" xfId="14484" xr:uid="{2DD1DCB1-728E-4828-9168-F2AE4DBFD7D0}"/>
    <cellStyle name="Millares 14 4 12" xfId="14485" xr:uid="{036CB039-1407-4733-ACCD-EA96623B04D0}"/>
    <cellStyle name="Millares 14 4 13" xfId="14486" xr:uid="{0F04959C-D800-485F-A862-DC81E7748BCD}"/>
    <cellStyle name="Millares 14 4 14" xfId="14487" xr:uid="{EBE96D1B-6958-458E-A275-53348F4A1206}"/>
    <cellStyle name="Millares 14 4 15" xfId="14488" xr:uid="{FAB3E3F7-09AC-4405-9A9A-609EA262691E}"/>
    <cellStyle name="Millares 14 4 16" xfId="14489" xr:uid="{1C0F549C-3D70-4749-83A3-06FCC6AA0D85}"/>
    <cellStyle name="Millares 14 4 17" xfId="14490" xr:uid="{B7A66DD2-AF21-4344-B9E2-18D3E8370D6A}"/>
    <cellStyle name="Millares 14 4 18" xfId="49713" xr:uid="{2DF2A913-42A2-464B-A869-EA97F12A8CBD}"/>
    <cellStyle name="Millares 14 4 2" xfId="14491" xr:uid="{19260185-DF43-4826-A99D-E5C5E78CE715}"/>
    <cellStyle name="Millares 14 4 2 2" xfId="52746" xr:uid="{B051C3A1-5B53-41AD-B003-463EB077DC73}"/>
    <cellStyle name="Millares 14 4 3" xfId="14492" xr:uid="{293CF82B-6ED5-41AF-AA4E-E0195FDAE6B1}"/>
    <cellStyle name="Millares 14 4 3 2" xfId="52020" xr:uid="{5B7689AC-586F-4C5A-8A9C-45F59914C1BA}"/>
    <cellStyle name="Millares 14 4 4" xfId="14493" xr:uid="{605C963F-A0CD-4074-A7AD-34D7A79CF913}"/>
    <cellStyle name="Millares 14 4 5" xfId="14494" xr:uid="{4838B802-42AA-419B-A6F8-E81ABCDA40BD}"/>
    <cellStyle name="Millares 14 4 6" xfId="14495" xr:uid="{10D16A1A-E59E-42DB-B90C-E42BF31114C7}"/>
    <cellStyle name="Millares 14 4 7" xfId="14496" xr:uid="{89A27FCE-EEC2-41A0-AC61-1283F68DAA0A}"/>
    <cellStyle name="Millares 14 4 8" xfId="14497" xr:uid="{97661894-0C90-4135-9F10-6072EB7D37B9}"/>
    <cellStyle name="Millares 14 4 9" xfId="14498" xr:uid="{20FAB684-E32C-41FF-9790-B6939EA9E534}"/>
    <cellStyle name="Millares 14 4_Margen" xfId="42423" xr:uid="{B61E6605-D036-4D1A-8068-3610970D36B6}"/>
    <cellStyle name="Millares 14 40" xfId="48440" xr:uid="{841C8D9F-2790-4A7F-9C3C-2044B99A223A}"/>
    <cellStyle name="Millares 14 41" xfId="48467" xr:uid="{6116B7AA-8065-43F5-820D-2BFFB2F9DA6E}"/>
    <cellStyle name="Millares 14 42" xfId="48494" xr:uid="{4FEF6718-D08D-48C8-8DBB-4C39C464DF6C}"/>
    <cellStyle name="Millares 14 43" xfId="48521" xr:uid="{3189486F-D09A-44D1-B6F5-1C504A0F18B8}"/>
    <cellStyle name="Millares 14 44" xfId="48548" xr:uid="{4E257EBB-23A2-46AA-AC45-C0BDB1F196E9}"/>
    <cellStyle name="Millares 14 45" xfId="48573" xr:uid="{780CD36D-CF04-46AA-9597-B770B6D4A58F}"/>
    <cellStyle name="Millares 14 46" xfId="48594" xr:uid="{5D672EE3-1779-417D-A969-8C883ED64516}"/>
    <cellStyle name="Millares 14 47" xfId="48894" xr:uid="{541B1B5E-3F0E-4578-880A-D20F60E1B534}"/>
    <cellStyle name="Millares 14 48" xfId="49066" xr:uid="{559848EA-A716-4BE1-A7EE-A5121D153F31}"/>
    <cellStyle name="Millares 14 49" xfId="49708" xr:uid="{445329C3-BBB6-4D01-8139-B03D7BBC3663}"/>
    <cellStyle name="Millares 14 5" xfId="1600" xr:uid="{DD4AD2EA-F5BA-4822-BD74-9C09F913E960}"/>
    <cellStyle name="Millares 14 5 10" xfId="14499" xr:uid="{671E2C48-E916-479D-B7FF-F78C0E4DB1E0}"/>
    <cellStyle name="Millares 14 5 11" xfId="14500" xr:uid="{D381E371-356C-4D25-846E-6495805A18D3}"/>
    <cellStyle name="Millares 14 5 12" xfId="14501" xr:uid="{C1A437C0-5739-4CE6-AAAD-5164D80F24A7}"/>
    <cellStyle name="Millares 14 5 13" xfId="14502" xr:uid="{77ED0704-B1EC-4E9F-8692-8D14B4B62BCE}"/>
    <cellStyle name="Millares 14 5 14" xfId="14503" xr:uid="{4623289E-57FA-4896-A619-653AF20E1952}"/>
    <cellStyle name="Millares 14 5 15" xfId="14504" xr:uid="{00D3DE8D-4FE3-4979-92E1-3F16BD0F4BAF}"/>
    <cellStyle name="Millares 14 5 16" xfId="14505" xr:uid="{4FF3DD1D-6A8C-4ED2-BFA1-AA3538E717BC}"/>
    <cellStyle name="Millares 14 5 17" xfId="14506" xr:uid="{1F7A91FA-C364-44F0-B587-FBF21F663403}"/>
    <cellStyle name="Millares 14 5 18" xfId="50493" xr:uid="{AE1C52C4-E3DF-4A6E-9C19-DC3492286217}"/>
    <cellStyle name="Millares 14 5 2" xfId="14507" xr:uid="{76AD8D66-618F-4D47-BEFD-F8E8E4F8A388}"/>
    <cellStyle name="Millares 14 5 2 2" xfId="53225" xr:uid="{62A33964-EB9C-4519-889E-CBA1420C86A4}"/>
    <cellStyle name="Millares 14 5 3" xfId="14508" xr:uid="{1510DDC5-6B57-4A95-8B32-0AA20CEFDE5C}"/>
    <cellStyle name="Millares 14 5 3 2" xfId="52505" xr:uid="{1D06C7C7-0B79-449B-96A3-F9E2AF8FEB1E}"/>
    <cellStyle name="Millares 14 5 4" xfId="14509" xr:uid="{ECC05516-FE7D-4A22-8933-301A6621A62D}"/>
    <cellStyle name="Millares 14 5 5" xfId="14510" xr:uid="{7463F6C9-B257-406A-B70E-B950F4B6923F}"/>
    <cellStyle name="Millares 14 5 6" xfId="14511" xr:uid="{A71A3165-5ED4-44FF-94D5-10CE004302A8}"/>
    <cellStyle name="Millares 14 5 7" xfId="14512" xr:uid="{E330AC3A-F489-447A-B8A0-1EF0F107B4CF}"/>
    <cellStyle name="Millares 14 5 8" xfId="14513" xr:uid="{5FB8B929-B369-4CF4-8552-73FC0A796724}"/>
    <cellStyle name="Millares 14 5 9" xfId="14514" xr:uid="{8A9E9F0F-A5DF-47CB-85F8-C8A33545FABB}"/>
    <cellStyle name="Millares 14 5_Margen" xfId="42424" xr:uid="{E5F80C83-A0FD-447E-86F3-77DC9159EAD8}"/>
    <cellStyle name="Millares 14 6" xfId="1601" xr:uid="{DA2EDBDC-FEAD-4811-9657-AA1DCF1B068C}"/>
    <cellStyle name="Millares 14 6 10" xfId="14515" xr:uid="{F1CF86E9-2967-4171-A646-5B3EAEFAD2C6}"/>
    <cellStyle name="Millares 14 6 11" xfId="14516" xr:uid="{F09878BF-45D7-42F5-A6B9-54FBEE119024}"/>
    <cellStyle name="Millares 14 6 12" xfId="14517" xr:uid="{087B3660-3395-4ECC-8F55-7101A3E76B5A}"/>
    <cellStyle name="Millares 14 6 13" xfId="14518" xr:uid="{120806A1-7460-4CDF-A348-0175F9FB1A8C}"/>
    <cellStyle name="Millares 14 6 14" xfId="14519" xr:uid="{5587CC87-7CB3-4BC5-9F3F-BAAEE0109D45}"/>
    <cellStyle name="Millares 14 6 15" xfId="14520" xr:uid="{AD222E95-7670-4938-B281-90248FBDA0BE}"/>
    <cellStyle name="Millares 14 6 16" xfId="14521" xr:uid="{F4A857C5-DA65-468A-AAAA-6A05CD88A553}"/>
    <cellStyle name="Millares 14 6 17" xfId="14522" xr:uid="{61411BDA-9DAE-46DB-AE89-F79FD633A31B}"/>
    <cellStyle name="Millares 14 6 18" xfId="52741" xr:uid="{039AEE13-29FC-4188-B4F0-6F3AD76289BC}"/>
    <cellStyle name="Millares 14 6 2" xfId="14523" xr:uid="{18F14392-4D47-472E-BE3E-A7E311E8F323}"/>
    <cellStyle name="Millares 14 6 3" xfId="14524" xr:uid="{07E7FAE8-B09C-4AD0-BAD0-8605E02E69CC}"/>
    <cellStyle name="Millares 14 6 4" xfId="14525" xr:uid="{99CF4A7D-2C03-4B18-98BA-7CC69D5FB524}"/>
    <cellStyle name="Millares 14 6 5" xfId="14526" xr:uid="{65C73517-DB86-4839-8A3E-15E0477670F1}"/>
    <cellStyle name="Millares 14 6 6" xfId="14527" xr:uid="{81D881C7-2163-4BDB-98DC-3A7B6D3588EE}"/>
    <cellStyle name="Millares 14 6 7" xfId="14528" xr:uid="{954CC438-8EC8-4BD1-9D23-07D7BCC6DD82}"/>
    <cellStyle name="Millares 14 6 8" xfId="14529" xr:uid="{A2B2FA9C-A1D5-4F22-9BFB-2E98BEDEF2AB}"/>
    <cellStyle name="Millares 14 6 9" xfId="14530" xr:uid="{7FADB507-A7B7-49E7-8ADE-3499D898799E}"/>
    <cellStyle name="Millares 14 6_Margen" xfId="42425" xr:uid="{39B0AA00-04C9-4B1C-A6C2-763072B845FC}"/>
    <cellStyle name="Millares 14 7" xfId="1602" xr:uid="{38B9D3D3-BD0F-4569-8D08-E83FBCBF99FA}"/>
    <cellStyle name="Millares 14 7 10" xfId="14531" xr:uid="{2ED59651-8449-42FB-A336-F8587BB171B8}"/>
    <cellStyle name="Millares 14 7 11" xfId="14532" xr:uid="{08E932AB-C283-4002-A5A0-C1A6752F5693}"/>
    <cellStyle name="Millares 14 7 12" xfId="14533" xr:uid="{BF24D5E6-7B2D-4049-9402-D6E4D1D0E871}"/>
    <cellStyle name="Millares 14 7 13" xfId="14534" xr:uid="{17F065D8-EEF3-457C-A020-74A77E25A202}"/>
    <cellStyle name="Millares 14 7 14" xfId="14535" xr:uid="{23BB74D8-BF03-41B6-B7D3-44CDB5D360C7}"/>
    <cellStyle name="Millares 14 7 15" xfId="14536" xr:uid="{4C922AC5-ADC9-4CEA-95B8-2BA413C0ACF0}"/>
    <cellStyle name="Millares 14 7 16" xfId="14537" xr:uid="{B8A864DC-10AF-4429-9051-3312CD5C50DF}"/>
    <cellStyle name="Millares 14 7 17" xfId="14538" xr:uid="{9C74EDC6-73FF-41CE-8640-15E6DA493118}"/>
    <cellStyle name="Millares 14 7 18" xfId="52015" xr:uid="{E16A07B2-9AA5-479C-B46E-052E8B2EB355}"/>
    <cellStyle name="Millares 14 7 2" xfId="14539" xr:uid="{0328BEEE-159F-42F7-8688-BA0D04235C5A}"/>
    <cellStyle name="Millares 14 7 3" xfId="14540" xr:uid="{33F636A9-E614-46C3-AB45-92376B653A0D}"/>
    <cellStyle name="Millares 14 7 4" xfId="14541" xr:uid="{58093E37-5EA0-46FB-A028-5B90AF0C7E37}"/>
    <cellStyle name="Millares 14 7 5" xfId="14542" xr:uid="{F6DAF96C-8FD0-47BE-940E-598D4048EB24}"/>
    <cellStyle name="Millares 14 7 6" xfId="14543" xr:uid="{3FC86B67-CA14-4A34-805F-342601C94940}"/>
    <cellStyle name="Millares 14 7 7" xfId="14544" xr:uid="{A246480B-8D35-48DE-828D-CA94D8D6C5AE}"/>
    <cellStyle name="Millares 14 7 8" xfId="14545" xr:uid="{A87317FB-F2FB-4AAA-BF5A-8A74F26C7350}"/>
    <cellStyle name="Millares 14 7 9" xfId="14546" xr:uid="{BF774DF2-8A80-407E-8404-CC6F746868ED}"/>
    <cellStyle name="Millares 14 7_Margen" xfId="42426" xr:uid="{7465882F-88C1-4187-87D0-C28F990C4E43}"/>
    <cellStyle name="Millares 14 8" xfId="1603" xr:uid="{BDA4A1FA-DA8F-4DBA-9F22-7CF8C62D0B1D}"/>
    <cellStyle name="Millares 14 8 10" xfId="14547" xr:uid="{7FD40AED-FE8B-457F-B0FB-15000E86945B}"/>
    <cellStyle name="Millares 14 8 11" xfId="14548" xr:uid="{442E8C74-015D-4083-AB7E-D397471A2024}"/>
    <cellStyle name="Millares 14 8 12" xfId="14549" xr:uid="{82A596C0-3A8F-4548-9883-EF1950215DEA}"/>
    <cellStyle name="Millares 14 8 13" xfId="14550" xr:uid="{2C588CDF-93CC-4EB8-981C-469C989A1080}"/>
    <cellStyle name="Millares 14 8 14" xfId="14551" xr:uid="{B1B49C06-BBEE-4840-9920-7F670655F8B8}"/>
    <cellStyle name="Millares 14 8 15" xfId="14552" xr:uid="{AC7D3153-461C-4C60-B478-EB84A16295B5}"/>
    <cellStyle name="Millares 14 8 16" xfId="14553" xr:uid="{6D7222F3-66F1-49AB-846D-4AEC8349E55C}"/>
    <cellStyle name="Millares 14 8 17" xfId="14554" xr:uid="{83A26F7A-EABA-4811-8174-5BB2F5CE3150}"/>
    <cellStyle name="Millares 14 8 2" xfId="14555" xr:uid="{824FF986-D4F7-4812-AB16-5C7004BCB657}"/>
    <cellStyle name="Millares 14 8 3" xfId="14556" xr:uid="{3635902D-5321-433D-A72E-8F64D7751639}"/>
    <cellStyle name="Millares 14 8 4" xfId="14557" xr:uid="{094339E2-9A2A-4663-88E7-3CAFBA875FE5}"/>
    <cellStyle name="Millares 14 8 5" xfId="14558" xr:uid="{BEAB7BBA-E67E-4A6B-8E85-CAF751CE2E41}"/>
    <cellStyle name="Millares 14 8 6" xfId="14559" xr:uid="{8D4C182E-C512-4907-B836-94DC18602AA2}"/>
    <cellStyle name="Millares 14 8 7" xfId="14560" xr:uid="{0497BA92-CB07-42EC-A7E3-C59AAA741095}"/>
    <cellStyle name="Millares 14 8 8" xfId="14561" xr:uid="{0F33219F-9EE7-4B93-BDA4-42950C6530E5}"/>
    <cellStyle name="Millares 14 8 9" xfId="14562" xr:uid="{21944687-B729-4CEB-8749-6ED5912FBA6A}"/>
    <cellStyle name="Millares 14 8_Margen" xfId="42427" xr:uid="{03B00278-B95E-437A-BE7B-08FB041FC88B}"/>
    <cellStyle name="Millares 14 9" xfId="1604" xr:uid="{9A5DC7A6-5F3C-4EA1-8807-A2CEC33CC439}"/>
    <cellStyle name="Millares 14 9 2" xfId="14563" xr:uid="{A460A97C-6187-4B38-8B76-C0700740575F}"/>
    <cellStyle name="Millares 14 9_Margen" xfId="42428" xr:uid="{2B906A5D-8EAA-4630-8A9B-C9A57FCA896C}"/>
    <cellStyle name="Millares 14_Margen" xfId="42429" xr:uid="{642C834D-8390-412E-917B-9CBF864254D2}"/>
    <cellStyle name="Millares 140" xfId="42430" xr:uid="{2C34C650-1149-40AD-9768-54507D3393C2}"/>
    <cellStyle name="Millares 140 2" xfId="42431" xr:uid="{2B11FD5D-4D43-4561-9EEB-3B9D4D5E27CE}"/>
    <cellStyle name="Millares 140 2 2" xfId="52748" xr:uid="{E62FD786-77E7-4A8F-BF4D-BD7EA6E147CA}"/>
    <cellStyle name="Millares 140 2 3" xfId="52022" xr:uid="{BD8443FC-7C7F-46A6-8B43-9982E6B97E6B}"/>
    <cellStyle name="Millares 140 3" xfId="42432" xr:uid="{8B792BDA-6FC1-4F49-8BB1-C496758248D9}"/>
    <cellStyle name="Millares 140 3 2" xfId="52749" xr:uid="{C084E61E-61E2-44C9-9991-5B1AA54E5BC8}"/>
    <cellStyle name="Millares 140 3 3" xfId="52023" xr:uid="{59570EDD-2A53-45A0-9075-F1ECDDC738B3}"/>
    <cellStyle name="Millares 140 4" xfId="52747" xr:uid="{B548DBF6-ED16-4E03-AB6A-C48FC15D599F}"/>
    <cellStyle name="Millares 140 5" xfId="52021" xr:uid="{92E0027E-150F-4B73-B62F-1093372D7455}"/>
    <cellStyle name="Millares 141" xfId="42433" xr:uid="{164FFAA1-3700-4CA2-8062-38FB6F31071E}"/>
    <cellStyle name="Millares 141 2" xfId="42434" xr:uid="{A5F78A70-C61B-4D2E-9664-2E2E672200B2}"/>
    <cellStyle name="Millares 141 2 2" xfId="52751" xr:uid="{147A3383-281F-4AB4-AAD3-4A2BC362E408}"/>
    <cellStyle name="Millares 141 2 3" xfId="52025" xr:uid="{583070B6-71E7-43C0-A60A-F3A6A9F2235A}"/>
    <cellStyle name="Millares 141 3" xfId="52750" xr:uid="{2449189E-19DE-46FF-B5E3-B18D6F759218}"/>
    <cellStyle name="Millares 141 4" xfId="52024" xr:uid="{445ACB1F-B2E3-4690-BA0B-A37FBEE6EEB2}"/>
    <cellStyle name="Millares 142" xfId="42435" xr:uid="{6BB7AF91-6760-4845-A0FB-4F9F290454E2}"/>
    <cellStyle name="Millares 142 2" xfId="42436" xr:uid="{E076FDEC-A8E8-4B9A-8FDD-93A3C1211CC2}"/>
    <cellStyle name="Millares 142 2 2" xfId="52753" xr:uid="{B6F43647-DC45-45D5-9DAD-C11917F7E457}"/>
    <cellStyle name="Millares 142 2 3" xfId="52027" xr:uid="{749C2C19-7366-438C-B48B-C72F59572073}"/>
    <cellStyle name="Millares 142 3" xfId="52752" xr:uid="{2916B541-1008-4A14-B28B-35F90730529C}"/>
    <cellStyle name="Millares 142 4" xfId="52026" xr:uid="{CA3E2009-730B-40E6-AEBB-44670BC812FE}"/>
    <cellStyle name="Millares 143" xfId="42437" xr:uid="{FC2C0547-D162-4475-A5D6-29EE6E6A0177}"/>
    <cellStyle name="Millares 143 2" xfId="42438" xr:uid="{8A70193A-91FD-4751-B9C6-6F014E7C94C8}"/>
    <cellStyle name="Millares 143 2 2" xfId="52755" xr:uid="{1F0CBB04-4863-4BDB-986F-18AEC2F1EB05}"/>
    <cellStyle name="Millares 143 2 3" xfId="52029" xr:uid="{93B62067-1289-47FB-9BD9-B3085288E86F}"/>
    <cellStyle name="Millares 143 3" xfId="52754" xr:uid="{26C305DC-4E9C-4CF5-BCBE-78F1C19A95F2}"/>
    <cellStyle name="Millares 143 4" xfId="52028" xr:uid="{12711432-4E21-4BA7-98D7-C322CF6856DA}"/>
    <cellStyle name="Millares 144" xfId="42439" xr:uid="{B22DFCA4-63EB-483B-ACD0-644176817A36}"/>
    <cellStyle name="Millares 144 2" xfId="42440" xr:uid="{F0FBC4D0-F2A1-4F75-964A-64E68A792420}"/>
    <cellStyle name="Millares 144 2 2" xfId="52757" xr:uid="{D96F5A1C-AB9E-43E3-AB7E-69E33BE4686C}"/>
    <cellStyle name="Millares 144 2 3" xfId="52031" xr:uid="{2F9A7BD6-5338-4FD1-B416-464BCD08A148}"/>
    <cellStyle name="Millares 144 3" xfId="52756" xr:uid="{9215AFDC-02BC-4272-80C0-0B233EA9B8C6}"/>
    <cellStyle name="Millares 144 4" xfId="52030" xr:uid="{AB85B5DF-30DF-490F-B5EF-5C7A62F8717E}"/>
    <cellStyle name="Millares 145" xfId="42441" xr:uid="{7F342C21-717B-4C2F-A3AC-C4F51BC3C9E7}"/>
    <cellStyle name="Millares 145 2" xfId="42442" xr:uid="{CD441CD7-1FD4-478B-BD0D-D9E6D475DB0A}"/>
    <cellStyle name="Millares 145 2 2" xfId="52759" xr:uid="{7810314A-BD70-43F6-BF5E-6E8367738CF1}"/>
    <cellStyle name="Millares 145 2 3" xfId="52033" xr:uid="{DB158281-E7E7-478F-89BB-07CB2F0CA0AB}"/>
    <cellStyle name="Millares 145 3" xfId="52758" xr:uid="{E14DF04C-1AE1-4443-A6C6-92BB184D89A1}"/>
    <cellStyle name="Millares 145 4" xfId="52032" xr:uid="{A886E4AD-57EA-4D1D-AA49-A36A08D0A4D8}"/>
    <cellStyle name="Millares 146" xfId="42443" xr:uid="{D03D8DF1-35AC-45E1-AFBC-2454C73B1B42}"/>
    <cellStyle name="Millares 146 2" xfId="42444" xr:uid="{2AFB672C-C722-4A4E-B7FE-B65E1481A401}"/>
    <cellStyle name="Millares 146 2 2" xfId="52761" xr:uid="{FB3435A8-D5B3-4600-AB05-B50510D3D33C}"/>
    <cellStyle name="Millares 146 2 3" xfId="52035" xr:uid="{FB861D7D-25B7-4647-A84F-C714A5ED2B56}"/>
    <cellStyle name="Millares 146 3" xfId="52760" xr:uid="{D249AABE-EDC2-44CD-BCC3-EFE74149A505}"/>
    <cellStyle name="Millares 146 4" xfId="52034" xr:uid="{2A9FE6BF-D38D-4651-B15F-82A6267E4C7A}"/>
    <cellStyle name="Millares 147" xfId="42445" xr:uid="{E5E25BAC-2A50-457D-B1AC-02F338D93DBF}"/>
    <cellStyle name="Millares 147 2" xfId="42446" xr:uid="{E88AF2E4-9214-471D-8B7E-53CEF57C1E77}"/>
    <cellStyle name="Millares 147 2 2" xfId="52763" xr:uid="{53F24C24-EE03-4843-A01A-617FEF7CDA99}"/>
    <cellStyle name="Millares 147 2 3" xfId="52037" xr:uid="{9963D282-E0A0-4D25-8175-9DE4E4442812}"/>
    <cellStyle name="Millares 147 3" xfId="52762" xr:uid="{EE21D329-D399-4242-9183-93FAFD7C01F7}"/>
    <cellStyle name="Millares 147 4" xfId="52036" xr:uid="{DCD7361B-1C6D-4EDD-8388-0CD8930FA721}"/>
    <cellStyle name="Millares 148" xfId="42447" xr:uid="{ECC73896-3D61-4E77-B84C-EA4B64B86F05}"/>
    <cellStyle name="Millares 148 2" xfId="42448" xr:uid="{AB112D87-3967-446B-AD78-020AE7BA336B}"/>
    <cellStyle name="Millares 148 2 2" xfId="52765" xr:uid="{08E86C87-D40D-4DF9-B766-9036003B0084}"/>
    <cellStyle name="Millares 148 2 3" xfId="52039" xr:uid="{07BE9F05-2B40-4AD4-B618-CE42A8F37368}"/>
    <cellStyle name="Millares 148 3" xfId="52764" xr:uid="{91A1799B-0495-494A-868B-0E18C9D49340}"/>
    <cellStyle name="Millares 148 4" xfId="52038" xr:uid="{EF6C73C6-CB34-4345-8FD0-65F89EDC833A}"/>
    <cellStyle name="Millares 149" xfId="42449" xr:uid="{77379B20-F7F0-4464-A3FA-A6FEAFA5E87F}"/>
    <cellStyle name="Millares 149 2" xfId="42450" xr:uid="{10BC05AA-602F-4FA4-A24A-8CC42B24E67E}"/>
    <cellStyle name="Millares 149 2 2" xfId="52767" xr:uid="{D3B85F90-918B-498A-81C1-24AB61CEA73D}"/>
    <cellStyle name="Millares 149 2 3" xfId="52041" xr:uid="{0A1BC1F6-F14F-4DFA-9545-36B214DFBFF6}"/>
    <cellStyle name="Millares 149 3" xfId="52766" xr:uid="{369C1542-5C44-4D5B-99E8-87306FFA5A3B}"/>
    <cellStyle name="Millares 149 4" xfId="52040" xr:uid="{5E05B1BF-9E4D-4F02-AADF-EA8C8FE3A874}"/>
    <cellStyle name="Millares 15" xfId="1605" xr:uid="{F815CE87-7D53-4BC6-97E5-4030DA399AB9}"/>
    <cellStyle name="Millares 15 10" xfId="14564" xr:uid="{D46DCB99-4A32-466D-897C-0BBD8561C56A}"/>
    <cellStyle name="Millares 15 11" xfId="14565" xr:uid="{C6C8A51F-3F1E-4EF1-B495-D2B02CEB130E}"/>
    <cellStyle name="Millares 15 12" xfId="14566" xr:uid="{E85E3E66-1115-4481-BC99-80BF8C81801F}"/>
    <cellStyle name="Millares 15 13" xfId="14567" xr:uid="{66636AA6-CD13-428E-AA89-BC831417BD8A}"/>
    <cellStyle name="Millares 15 14" xfId="14568" xr:uid="{B8B71BB4-14EE-413E-9A50-6E652124A2D3}"/>
    <cellStyle name="Millares 15 15" xfId="14569" xr:uid="{95F7E913-FE18-483B-AD1B-D94B58068D4D}"/>
    <cellStyle name="Millares 15 16" xfId="14570" xr:uid="{C73AC354-0216-479F-9FB1-035942752E9F}"/>
    <cellStyle name="Millares 15 17" xfId="14571" xr:uid="{58C0ABF5-4DE5-48C0-8284-B2FABBF507D8}"/>
    <cellStyle name="Millares 15 18" xfId="14572" xr:uid="{0E34D21A-9F96-4E5D-8CFF-943EB56A2872}"/>
    <cellStyle name="Millares 15 19" xfId="48277" xr:uid="{EE3FFFBA-0395-4FDE-8E73-512382A8C97D}"/>
    <cellStyle name="Millares 15 2" xfId="14573" xr:uid="{20D077F0-3F67-43D8-992B-F4A6EAC5A9F3}"/>
    <cellStyle name="Millares 15 2 2" xfId="14574" xr:uid="{6DB6AB3E-0019-4D60-AE5D-7C0FC4B15E0F}"/>
    <cellStyle name="Millares 15 2 2 2" xfId="52770" xr:uid="{55462F69-4D6C-41A5-9387-D01E810090FF}"/>
    <cellStyle name="Millares 15 2 2 3" xfId="52044" xr:uid="{8D859F15-A26E-410E-B32D-5276948AD0AD}"/>
    <cellStyle name="Millares 15 2 2 4" xfId="49715" xr:uid="{5BC22411-27C5-4096-96CD-D9043053756E}"/>
    <cellStyle name="Millares 15 2 3" xfId="29" xr:uid="{81A7301C-CCA7-4D67-A35F-AEA9EC489FF8}"/>
    <cellStyle name="Millares 15 2 3 2" xfId="53229" xr:uid="{0835A589-4FD4-4C91-A5E4-9B1C25F78D4D}"/>
    <cellStyle name="Millares 15 2 3 3" xfId="52509" xr:uid="{BF570758-223D-4BFF-9B4B-D27329E9E795}"/>
    <cellStyle name="Millares 15 2 4" xfId="52769" xr:uid="{A63FB462-2CA4-48E5-B7EF-0524E10EE633}"/>
    <cellStyle name="Millares 15 2 5" xfId="52043" xr:uid="{2BB49934-790E-444E-A9E4-20945934F498}"/>
    <cellStyle name="Millares 15 2_Margen" xfId="42451" xr:uid="{8312BDC3-FCDA-467E-9B72-56A5153528C1}"/>
    <cellStyle name="Millares 15 3" xfId="14575" xr:uid="{324064B2-9D4C-4B3B-BE52-E80117492B61}"/>
    <cellStyle name="Millares 15 3 2" xfId="42452" xr:uid="{E1889BF2-0BAE-46BB-8E74-C4632212438F}"/>
    <cellStyle name="Millares 15 3 2 2" xfId="52772" xr:uid="{C0662800-846C-4804-A5E4-F8C773CB69D4}"/>
    <cellStyle name="Millares 15 3 2 3" xfId="52046" xr:uid="{18912379-5F77-4BF6-82A6-F2BCF64C8035}"/>
    <cellStyle name="Millares 15 3 3" xfId="42453" xr:uid="{C7B8634F-224B-4F4D-8F81-EAC8768291E7}"/>
    <cellStyle name="Millares 15 3 3 2" xfId="53230" xr:uid="{47194A65-0EE6-4FF2-AC51-CAEB58D16BCE}"/>
    <cellStyle name="Millares 15 3 3 3" xfId="52510" xr:uid="{E7600A81-CA94-4D15-862B-81658E9BCC9C}"/>
    <cellStyle name="Millares 15 3 4" xfId="52771" xr:uid="{CE85C702-AAE8-4971-A85E-046E58B7D75B}"/>
    <cellStyle name="Millares 15 3 5" xfId="52045" xr:uid="{20D287E8-2A01-4C8E-8435-47222C41448C}"/>
    <cellStyle name="Millares 15 4" xfId="14576" xr:uid="{E5351CD0-8D86-4EC1-8B0C-05A744F57DD7}"/>
    <cellStyle name="Millares 15 4 2" xfId="52773" xr:uid="{E0BBC4D1-C895-424C-A481-9D9035F39468}"/>
    <cellStyle name="Millares 15 4 3" xfId="52047" xr:uid="{CE13E6C3-722B-46E2-93B8-A67C912100F3}"/>
    <cellStyle name="Millares 15 4 4" xfId="49716" xr:uid="{43563D3B-BE9F-4B29-A2C3-639E52CFA977}"/>
    <cellStyle name="Millares 15 5" xfId="14577" xr:uid="{53C09486-0113-4E84-9ED9-4438C84E51BB}"/>
    <cellStyle name="Millares 15 5 2" xfId="53228" xr:uid="{D0629440-A714-4196-9813-BF4E98113D1C}"/>
    <cellStyle name="Millares 15 5 3" xfId="52508" xr:uid="{F7ABADCF-0A34-4E70-882C-2823367FA740}"/>
    <cellStyle name="Millares 15 5 4" xfId="50496" xr:uid="{9653C2BC-168E-46E1-826E-A3BBF0ECA7F9}"/>
    <cellStyle name="Millares 15 6" xfId="14578" xr:uid="{B680D051-5CC3-4CF6-BAFA-F138FC931264}"/>
    <cellStyle name="Millares 15 6 2" xfId="52768" xr:uid="{F7E18195-38F2-4705-B3C3-AD132B0F943F}"/>
    <cellStyle name="Millares 15 7" xfId="14579" xr:uid="{9CFFBD15-6413-4AB6-ACF2-96667EFD2B89}"/>
    <cellStyle name="Millares 15 7 2" xfId="52042" xr:uid="{0FBA3E66-52CC-4E0F-B25A-0ABB00CE7F6B}"/>
    <cellStyle name="Millares 15 8" xfId="14580" xr:uid="{95333AF6-2B68-4CE2-A6AD-3041CD4C6682}"/>
    <cellStyle name="Millares 15 9" xfId="14581" xr:uid="{2DFEEA93-9C5F-45FF-A88A-8A2426CBC3A0}"/>
    <cellStyle name="Millares 15_Margen" xfId="42454" xr:uid="{05622669-56E2-440E-8ADD-76BB7C5220AE}"/>
    <cellStyle name="Millares 150" xfId="42455" xr:uid="{0879C42F-0732-4F2B-844A-198F5B6B2326}"/>
    <cellStyle name="Millares 150 2" xfId="42456" xr:uid="{C9238416-5A9A-419E-8768-4006025A3AF3}"/>
    <cellStyle name="Millares 150 2 2" xfId="52775" xr:uid="{33FF34AB-C013-4DE7-B431-2C586908720F}"/>
    <cellStyle name="Millares 150 2 3" xfId="52049" xr:uid="{CC4806F0-02D5-49D8-BA93-785967B7D5AE}"/>
    <cellStyle name="Millares 150 3" xfId="52774" xr:uid="{B3F8AD14-3782-486D-B235-739D3997D4BC}"/>
    <cellStyle name="Millares 150 4" xfId="52048" xr:uid="{E4B37D21-D914-4DC1-B3F9-9279B5B0D7E8}"/>
    <cellStyle name="Millares 151" xfId="42457" xr:uid="{69650C27-E9D9-46BA-8413-8150F42053D5}"/>
    <cellStyle name="Millares 151 2" xfId="42458" xr:uid="{914D730A-898F-40D2-8365-E384DE3593D1}"/>
    <cellStyle name="Millares 151 2 2" xfId="52777" xr:uid="{374E3417-57FA-48E1-9AAF-CAF6231D41F2}"/>
    <cellStyle name="Millares 151 2 3" xfId="52051" xr:uid="{254985FA-41A7-49AA-8F40-224B1FFFCCAC}"/>
    <cellStyle name="Millares 151 3" xfId="52776" xr:uid="{24DD0937-2FAE-4B70-A034-853A1FDEAC34}"/>
    <cellStyle name="Millares 151 4" xfId="52050" xr:uid="{8A14DA99-241A-4698-8519-A49C1FBEEA5C}"/>
    <cellStyle name="Millares 152" xfId="42459" xr:uid="{B5CA12B4-9C76-423B-ACED-F5157B01C6EE}"/>
    <cellStyle name="Millares 152 2" xfId="42460" xr:uid="{1A5F60AB-6F05-46DC-9D70-9A7B24A99FE8}"/>
    <cellStyle name="Millares 152 2 2" xfId="52779" xr:uid="{E8081BB6-53C9-4AFF-905B-2260234BF748}"/>
    <cellStyle name="Millares 152 2 3" xfId="52053" xr:uid="{D576B287-314F-425C-A398-B015A4D73356}"/>
    <cellStyle name="Millares 152 3" xfId="52778" xr:uid="{87E89FD8-9753-43BB-B6B9-16102164C298}"/>
    <cellStyle name="Millares 152 4" xfId="52052" xr:uid="{F0DEA51F-6AF9-44E9-B5B4-FA442A4315CE}"/>
    <cellStyle name="Millares 153" xfId="42461" xr:uid="{A0A71F28-37E2-481C-99C0-B289FE5A3E5F}"/>
    <cellStyle name="Millares 153 2" xfId="42462" xr:uid="{86EB0EBD-6D10-4448-8BFD-E1466BD1083F}"/>
    <cellStyle name="Millares 153 2 2" xfId="52781" xr:uid="{B73F3831-FF0A-42BD-87B0-E868CD6C5F69}"/>
    <cellStyle name="Millares 153 2 3" xfId="52055" xr:uid="{CD9549DB-408D-488D-B6C2-1E299393D699}"/>
    <cellStyle name="Millares 153 3" xfId="52780" xr:uid="{11515F1E-FD2E-4C01-8175-FB59C273CFC8}"/>
    <cellStyle name="Millares 153 4" xfId="52054" xr:uid="{891EA8BD-EB1A-4019-A560-C2E3DDAA6E87}"/>
    <cellStyle name="Millares 154" xfId="42463" xr:uid="{E219D668-EB02-4C00-8618-1BCE334D453E}"/>
    <cellStyle name="Millares 154 2" xfId="42464" xr:uid="{5D3757D9-BB80-40A4-92E1-D96CCAE58B4E}"/>
    <cellStyle name="Millares 154 2 2" xfId="52783" xr:uid="{3D623155-01DC-4E02-8B0F-1D38C8D82A3C}"/>
    <cellStyle name="Millares 154 2 3" xfId="52057" xr:uid="{D884E851-2F77-4199-A894-C97CB536FB76}"/>
    <cellStyle name="Millares 154 3" xfId="52782" xr:uid="{09714588-4288-436C-819F-AC857AE7A89F}"/>
    <cellStyle name="Millares 154 4" xfId="52056" xr:uid="{51F04DE4-651B-4987-9275-10C533EE95E4}"/>
    <cellStyle name="Millares 155" xfId="42465" xr:uid="{8B1408D8-3601-466A-9ECF-24E8F2F7F801}"/>
    <cellStyle name="Millares 155 2" xfId="42466" xr:uid="{A91BC004-EC5C-4260-8F15-F8E7074AC00B}"/>
    <cellStyle name="Millares 155 2 2" xfId="52785" xr:uid="{41C84A9E-F8C5-4AAD-9423-6E4D7F429B6B}"/>
    <cellStyle name="Millares 155 2 3" xfId="52059" xr:uid="{BD7083C8-1C0E-4FC2-9479-53699DBE9F4E}"/>
    <cellStyle name="Millares 155 3" xfId="52784" xr:uid="{BD04CEF4-7FF1-4C5A-914D-147F612B7C3A}"/>
    <cellStyle name="Millares 155 4" xfId="52058" xr:uid="{4F2F4D99-351F-4144-BD5B-65322C19C648}"/>
    <cellStyle name="Millares 156" xfId="42467" xr:uid="{B9CF63E2-4088-413C-8C0A-24704F9D188E}"/>
    <cellStyle name="Millares 156 2" xfId="42468" xr:uid="{1EB36456-156E-4500-AE53-654D1F5ACD72}"/>
    <cellStyle name="Millares 156 2 2" xfId="52787" xr:uid="{78FC48AF-0310-43B9-9C32-F39FCDAEABD6}"/>
    <cellStyle name="Millares 156 2 3" xfId="52061" xr:uid="{375783EF-6880-46F3-B67A-C07D24991C2D}"/>
    <cellStyle name="Millares 156 3" xfId="52786" xr:uid="{A8CF3B1F-2AF3-42DF-98C2-0112C8057D23}"/>
    <cellStyle name="Millares 156 4" xfId="52060" xr:uid="{D50A1E00-820D-462A-BC95-D91E9B50B6A3}"/>
    <cellStyle name="Millares 157" xfId="42469" xr:uid="{69B66943-B33C-4A3B-81D3-75464EA329C7}"/>
    <cellStyle name="Millares 157 2" xfId="42470" xr:uid="{93077DC0-E079-4F21-B8E6-E4ECA9B1BF5C}"/>
    <cellStyle name="Millares 157 2 2" xfId="52789" xr:uid="{675BA641-3CBE-4C83-9FEC-BA524CE2F56A}"/>
    <cellStyle name="Millares 157 2 3" xfId="52063" xr:uid="{2B725445-1AFE-4433-AA73-F5B50C457DD5}"/>
    <cellStyle name="Millares 157 3" xfId="52788" xr:uid="{C4D98605-02E6-4F22-9220-9039EA519D76}"/>
    <cellStyle name="Millares 157 4" xfId="52062" xr:uid="{218139D4-B648-44AA-A1FF-96C126BD17C7}"/>
    <cellStyle name="Millares 158" xfId="42471" xr:uid="{B664B5B7-3B7F-4FE8-AF39-DDE2EBD467C8}"/>
    <cellStyle name="Millares 158 2" xfId="42472" xr:uid="{7AFBE5FD-2D01-41BC-821A-65BF71CEC0EF}"/>
    <cellStyle name="Millares 158 2 2" xfId="52791" xr:uid="{7024CF79-8439-4A42-A3F9-4947BCA8F185}"/>
    <cellStyle name="Millares 158 2 3" xfId="52065" xr:uid="{E6CAB8FB-7A8F-471F-8CA9-9E0967547F09}"/>
    <cellStyle name="Millares 158 3" xfId="52790" xr:uid="{355F351A-9F26-42B2-A5BD-B7D07CA9FF44}"/>
    <cellStyle name="Millares 158 4" xfId="52064" xr:uid="{60DF8CBF-6EE6-4146-9DE4-78B63F73B501}"/>
    <cellStyle name="Millares 159" xfId="42473" xr:uid="{0650F8D8-2B10-41AA-9B0E-D18A1563CC4E}"/>
    <cellStyle name="Millares 159 2" xfId="42474" xr:uid="{B84CB496-1662-4BE4-8F88-14A707A54FDE}"/>
    <cellStyle name="Millares 159 2 2" xfId="52793" xr:uid="{83D49588-A9DE-41B3-94C1-73A3BEE27A5A}"/>
    <cellStyle name="Millares 159 2 3" xfId="52067" xr:uid="{3176509C-697B-4177-9444-A46BF0D07AF5}"/>
    <cellStyle name="Millares 159 3" xfId="52792" xr:uid="{50BEC9F2-68F9-4654-AC14-6E95E9D80D02}"/>
    <cellStyle name="Millares 159 4" xfId="52066" xr:uid="{C9096016-1DEE-4AAB-98AB-A7B7B46037CE}"/>
    <cellStyle name="Millares 16" xfId="1606" xr:uid="{3A4C0CD6-5DC9-4696-9CD4-93710CF49559}"/>
    <cellStyle name="Millares 16 10" xfId="14582" xr:uid="{969FD304-3AB1-491D-9EA1-320E03ED0A8D}"/>
    <cellStyle name="Millares 16 10 10" xfId="14583" xr:uid="{4E532DAE-2FC5-41EF-89FE-B6ECA5D30E0C}"/>
    <cellStyle name="Millares 16 10 11" xfId="14584" xr:uid="{6863063C-D16A-4399-B559-BA3C40D0D21D}"/>
    <cellStyle name="Millares 16 10 12" xfId="14585" xr:uid="{B0117918-B631-4469-AE30-5C5C80028605}"/>
    <cellStyle name="Millares 16 10 13" xfId="14586" xr:uid="{F51043AE-8E0A-4D01-92EF-9063C2E566B7}"/>
    <cellStyle name="Millares 16 10 14" xfId="14587" xr:uid="{D2D1F088-C02C-4DE3-8FCA-935AB1055B8C}"/>
    <cellStyle name="Millares 16 10 15" xfId="14588" xr:uid="{F37EB4F1-B56F-47BE-84D6-5C203BE46F1D}"/>
    <cellStyle name="Millares 16 10 16" xfId="14589" xr:uid="{13D7AC58-4458-4074-9E88-2D593C24E2E6}"/>
    <cellStyle name="Millares 16 10 17" xfId="14590" xr:uid="{E97CBD38-52FC-47EF-9B24-BF168D4766B0}"/>
    <cellStyle name="Millares 16 10 2" xfId="14591" xr:uid="{CD0E0085-F6B9-41E6-A542-CF8170E5CA71}"/>
    <cellStyle name="Millares 16 10 3" xfId="14592" xr:uid="{28692311-1992-4C43-AC81-E777B53E2FF5}"/>
    <cellStyle name="Millares 16 10 4" xfId="14593" xr:uid="{F9D150DA-2A95-445C-83A6-3DF77D3E0A3D}"/>
    <cellStyle name="Millares 16 10 5" xfId="14594" xr:uid="{908B4963-1712-4333-936D-9954D29502A1}"/>
    <cellStyle name="Millares 16 10 6" xfId="14595" xr:uid="{EB2D0F9B-7564-41C2-B5C2-3E05EB878981}"/>
    <cellStyle name="Millares 16 10 7" xfId="14596" xr:uid="{984BE86C-E87E-449E-9A64-1D0E16808705}"/>
    <cellStyle name="Millares 16 10 8" xfId="14597" xr:uid="{6D9FE7A1-C604-4C9C-AF2E-C0B01524DC61}"/>
    <cellStyle name="Millares 16 10 9" xfId="14598" xr:uid="{5D69CD5A-8128-4A81-AF30-3D12BF7528CA}"/>
    <cellStyle name="Millares 16 10_Margen" xfId="42475" xr:uid="{BEE19759-3BF9-49DB-9FBD-979699D9B787}"/>
    <cellStyle name="Millares 16 100" xfId="14599" xr:uid="{FEFB3436-5B94-4F0F-A23C-EDAB966FD12A}"/>
    <cellStyle name="Millares 16 101" xfId="14600" xr:uid="{3F86B902-C5A1-47CA-97F5-4A696A7E099B}"/>
    <cellStyle name="Millares 16 102" xfId="14601" xr:uid="{90DE6D00-B12C-4E42-92FC-0B7AE322FA09}"/>
    <cellStyle name="Millares 16 103" xfId="14602" xr:uid="{13648599-9DC3-418A-A20B-0AF13B171917}"/>
    <cellStyle name="Millares 16 104" xfId="14603" xr:uid="{29AC5D71-A3AB-4E24-846F-1B2114EFB9EF}"/>
    <cellStyle name="Millares 16 105" xfId="14604" xr:uid="{33932596-DD24-4068-A5D3-8BE5F7725FDC}"/>
    <cellStyle name="Millares 16 106" xfId="14605" xr:uid="{AC5AB299-D5A5-4990-BAB0-7E33249553AF}"/>
    <cellStyle name="Millares 16 107" xfId="48279" xr:uid="{0A8F2292-9B10-4EA2-90A6-D39A3D78682B}"/>
    <cellStyle name="Millares 16 108" xfId="48308" xr:uid="{AD606FC8-954A-4FE4-BA31-4C561DF57F88}"/>
    <cellStyle name="Millares 16 109" xfId="48336" xr:uid="{76DB6E19-6879-44F2-A374-6BE4E5C43273}"/>
    <cellStyle name="Millares 16 11" xfId="14606" xr:uid="{6C12CC2B-11C3-459D-8A74-418BF2FC65B8}"/>
    <cellStyle name="Millares 16 11 10" xfId="14607" xr:uid="{A66F6295-02B3-4275-83E6-A3499D6666CF}"/>
    <cellStyle name="Millares 16 11 11" xfId="14608" xr:uid="{7E0DE3CF-021F-4332-9276-621A3B4FE574}"/>
    <cellStyle name="Millares 16 11 12" xfId="14609" xr:uid="{F7FBE45D-7D5B-46E8-B238-B899D29C1689}"/>
    <cellStyle name="Millares 16 11 13" xfId="14610" xr:uid="{984D5AA0-CB86-45C7-8260-B2CD475A94B6}"/>
    <cellStyle name="Millares 16 11 14" xfId="14611" xr:uid="{90F53AE0-D14B-48C6-A492-78A46197D80F}"/>
    <cellStyle name="Millares 16 11 15" xfId="14612" xr:uid="{8728F5F5-2B39-4409-9FCA-4C0A372C19CA}"/>
    <cellStyle name="Millares 16 11 16" xfId="14613" xr:uid="{A2792078-34C0-4679-B94B-82D62A994FCC}"/>
    <cellStyle name="Millares 16 11 17" xfId="14614" xr:uid="{C562134C-8D7F-4742-89DF-9DD7E81EE4F7}"/>
    <cellStyle name="Millares 16 11 2" xfId="14615" xr:uid="{31A03FB5-7AA8-4D73-B52C-B0B879A7E793}"/>
    <cellStyle name="Millares 16 11 3" xfId="14616" xr:uid="{00E4E366-6F7E-47CD-AE39-F9993E78F8E7}"/>
    <cellStyle name="Millares 16 11 4" xfId="14617" xr:uid="{BEC9F924-4DBB-4428-90DC-BFBBCE96267D}"/>
    <cellStyle name="Millares 16 11 5" xfId="14618" xr:uid="{8E468B8D-0624-4988-861B-D58A9EA51031}"/>
    <cellStyle name="Millares 16 11 6" xfId="14619" xr:uid="{C9B66BD2-8CDF-42AC-AFF8-BF222D1791B4}"/>
    <cellStyle name="Millares 16 11 7" xfId="14620" xr:uid="{7A128A24-A58C-43E9-AEC6-88A002DBD64B}"/>
    <cellStyle name="Millares 16 11 8" xfId="14621" xr:uid="{05D39ECF-8942-4775-B14A-2E058345ACE1}"/>
    <cellStyle name="Millares 16 11 9" xfId="14622" xr:uid="{E38A6A3E-B3B1-4ECA-93D5-BF9C8252D304}"/>
    <cellStyle name="Millares 16 11_Margen" xfId="42476" xr:uid="{A3F5E0E6-2526-49DA-BE87-6093FE78CF5C}"/>
    <cellStyle name="Millares 16 110" xfId="48364" xr:uid="{B5BF0848-C266-4481-AD2B-70EA11ADF1E5}"/>
    <cellStyle name="Millares 16 111" xfId="48391" xr:uid="{4C6FC114-6C34-4A03-B02F-AA215E057EEE}"/>
    <cellStyle name="Millares 16 112" xfId="48417" xr:uid="{A279B49C-C186-4F7F-AC36-79DF500A8C3C}"/>
    <cellStyle name="Millares 16 113" xfId="48444" xr:uid="{DD2E8D7F-D4A8-47BA-B47C-118C6B5005FE}"/>
    <cellStyle name="Millares 16 114" xfId="48471" xr:uid="{5F1AAA42-2989-4A5C-B9E2-FC3F038F19BA}"/>
    <cellStyle name="Millares 16 115" xfId="48498" xr:uid="{AB4AA3C0-0055-47A2-9B41-BBB85E3C9486}"/>
    <cellStyle name="Millares 16 116" xfId="48525" xr:uid="{0DDA58DC-F0EA-45C5-B125-AE306888DECD}"/>
    <cellStyle name="Millares 16 117" xfId="48552" xr:uid="{85F270E3-C7B7-4854-85C8-3ACB812DED56}"/>
    <cellStyle name="Millares 16 118" xfId="48577" xr:uid="{A77D3EBE-04B1-4322-9FE9-E3F25A89A835}"/>
    <cellStyle name="Millares 16 119" xfId="48596" xr:uid="{F46780CF-4230-4E35-AF24-9AF3B9CC9D23}"/>
    <cellStyle name="Millares 16 12" xfId="14623" xr:uid="{283CAD3F-C3A7-4FEE-B6AB-82426F2C1129}"/>
    <cellStyle name="Millares 16 12 10" xfId="14624" xr:uid="{F2F6F4BD-14D5-453F-A4E0-0230A87CCBFA}"/>
    <cellStyle name="Millares 16 12 11" xfId="14625" xr:uid="{DCED90BE-D07E-4F6E-846A-47698858B197}"/>
    <cellStyle name="Millares 16 12 12" xfId="14626" xr:uid="{29D9E670-9BD5-426D-B639-0F4AD2D00D64}"/>
    <cellStyle name="Millares 16 12 13" xfId="14627" xr:uid="{FCCAB423-EE86-4152-B7E2-28F0DC902FEB}"/>
    <cellStyle name="Millares 16 12 14" xfId="14628" xr:uid="{E7FBADA6-23D9-48DD-AD1F-8F294D5A3E0C}"/>
    <cellStyle name="Millares 16 12 15" xfId="14629" xr:uid="{29D9FBB0-469E-41AB-BF66-3BD0618281D4}"/>
    <cellStyle name="Millares 16 12 16" xfId="14630" xr:uid="{941375EE-5118-449D-91A4-099A44B0371A}"/>
    <cellStyle name="Millares 16 12 17" xfId="14631" xr:uid="{CE60E8B5-3437-4AD8-BEC0-846E47FC183A}"/>
    <cellStyle name="Millares 16 12 2" xfId="14632" xr:uid="{66B9304F-C23F-4D72-8059-BE7C0D98D690}"/>
    <cellStyle name="Millares 16 12 3" xfId="14633" xr:uid="{1E2DA01F-8CF9-44E8-B01E-6C50BC88E79C}"/>
    <cellStyle name="Millares 16 12 4" xfId="14634" xr:uid="{87572966-599F-45FD-B58F-3CFF80342B45}"/>
    <cellStyle name="Millares 16 12 5" xfId="14635" xr:uid="{3E29AA5E-5851-4A7C-A42B-DBA8BA85FC0D}"/>
    <cellStyle name="Millares 16 12 6" xfId="14636" xr:uid="{8FAA4A26-BDDC-4A51-B77E-9C62FF1C1804}"/>
    <cellStyle name="Millares 16 12 7" xfId="14637" xr:uid="{B85D9510-889F-4197-882E-FCFF3716E6CB}"/>
    <cellStyle name="Millares 16 12 8" xfId="14638" xr:uid="{B38ECFBC-A391-461E-B662-A4490BCB813D}"/>
    <cellStyle name="Millares 16 12 9" xfId="14639" xr:uid="{9DFEF101-7975-4DED-8272-5092D73F4927}"/>
    <cellStyle name="Millares 16 12_Margen" xfId="42477" xr:uid="{07C214BB-FD15-4CA9-83E7-0BA0EF2673C4}"/>
    <cellStyle name="Millares 16 120" xfId="49719" xr:uid="{A011576F-6786-425E-8E57-082E0012B3E3}"/>
    <cellStyle name="Millares 16 121" xfId="49880" xr:uid="{CC16A31D-AB8B-43A8-8964-D6D34A044924}"/>
    <cellStyle name="Millares 16 13" xfId="14640" xr:uid="{4EFB4432-A107-42D7-B029-BD97967D3663}"/>
    <cellStyle name="Millares 16 13 10" xfId="14641" xr:uid="{1DC7FA7F-D44D-46A5-AEF2-CDED09682F90}"/>
    <cellStyle name="Millares 16 13 11" xfId="14642" xr:uid="{0D85034F-AFCB-4F11-B88B-6359A2600CBF}"/>
    <cellStyle name="Millares 16 13 12" xfId="14643" xr:uid="{7B4BCB67-C378-4F51-BE5A-C5995087302C}"/>
    <cellStyle name="Millares 16 13 13" xfId="14644" xr:uid="{0622FDD7-30FE-42DE-939B-45BFE9A24B52}"/>
    <cellStyle name="Millares 16 13 14" xfId="14645" xr:uid="{CC8ED801-9970-4634-92D0-923088F0A4AD}"/>
    <cellStyle name="Millares 16 13 15" xfId="14646" xr:uid="{743723C1-422A-430A-9555-B6E701D818A8}"/>
    <cellStyle name="Millares 16 13 16" xfId="14647" xr:uid="{109F6DED-8923-438F-A199-04F14002F0E2}"/>
    <cellStyle name="Millares 16 13 17" xfId="14648" xr:uid="{E468A8F6-442F-4F62-B15A-37E64353E34F}"/>
    <cellStyle name="Millares 16 13 2" xfId="14649" xr:uid="{2C48B43C-75FF-4B8A-9A74-3BBC90BA460D}"/>
    <cellStyle name="Millares 16 13 3" xfId="14650" xr:uid="{659D5418-8A16-485B-A6C0-29603B8E1025}"/>
    <cellStyle name="Millares 16 13 4" xfId="14651" xr:uid="{BCDB9E55-D442-4C98-9F9D-B1F6B768863F}"/>
    <cellStyle name="Millares 16 13 5" xfId="14652" xr:uid="{96F33EAF-AF1A-401B-A46F-5C9E8AD8D25B}"/>
    <cellStyle name="Millares 16 13 6" xfId="14653" xr:uid="{9A64A3D5-5D53-42DA-8F68-E558EB56DD24}"/>
    <cellStyle name="Millares 16 13 7" xfId="14654" xr:uid="{244D468E-A7E2-4618-9E81-6EB29A9D3FAD}"/>
    <cellStyle name="Millares 16 13 8" xfId="14655" xr:uid="{10E992C2-F273-40A3-92BD-5FC741729D39}"/>
    <cellStyle name="Millares 16 13 9" xfId="14656" xr:uid="{01EB9BB1-D95A-4B29-A10D-F973F2FFB7A0}"/>
    <cellStyle name="Millares 16 13_Margen" xfId="42478" xr:uid="{8361001C-45C8-4A1A-A72C-7BB1EC4DFC8D}"/>
    <cellStyle name="Millares 16 14" xfId="14657" xr:uid="{E141B764-67D0-430D-A56C-9B17B4FDBF75}"/>
    <cellStyle name="Millares 16 14 10" xfId="14658" xr:uid="{4B22E8D3-1B1B-4E4A-87AC-802CEFD78929}"/>
    <cellStyle name="Millares 16 14 11" xfId="14659" xr:uid="{38AAB4B6-8BEA-4628-A5AD-C442A19A8F6E}"/>
    <cellStyle name="Millares 16 14 12" xfId="14660" xr:uid="{31FFBFBD-8919-4094-AAB3-9A75E0233883}"/>
    <cellStyle name="Millares 16 14 13" xfId="14661" xr:uid="{D2048B0A-5688-4858-BA9E-DE2F135EAC69}"/>
    <cellStyle name="Millares 16 14 14" xfId="14662" xr:uid="{7A4B6D6C-4BAA-492B-8E56-E7A8A6E87664}"/>
    <cellStyle name="Millares 16 14 15" xfId="14663" xr:uid="{D54C9487-AED3-4E60-AF5E-C671B29A0EE2}"/>
    <cellStyle name="Millares 16 14 16" xfId="14664" xr:uid="{D5E01CBF-2B34-46BB-B518-E8D49F161992}"/>
    <cellStyle name="Millares 16 14 17" xfId="14665" xr:uid="{535F80DA-0EC8-456C-BE6B-925DFE1C8314}"/>
    <cellStyle name="Millares 16 14 2" xfId="14666" xr:uid="{614708E7-A757-4F82-8D76-CDD68693A288}"/>
    <cellStyle name="Millares 16 14 3" xfId="14667" xr:uid="{9D2F97C9-4FEF-4194-8B45-78267197CE30}"/>
    <cellStyle name="Millares 16 14 4" xfId="14668" xr:uid="{AF2928BC-F971-4D75-97CE-6DE97D780271}"/>
    <cellStyle name="Millares 16 14 5" xfId="14669" xr:uid="{BDE9273F-E3CB-4A0F-AA75-FFDA0CAB0414}"/>
    <cellStyle name="Millares 16 14 6" xfId="14670" xr:uid="{6A33D1BF-70C1-448E-A069-08B99989C0B8}"/>
    <cellStyle name="Millares 16 14 7" xfId="14671" xr:uid="{7F8E13AF-8522-42DB-B86D-C079830F8957}"/>
    <cellStyle name="Millares 16 14 8" xfId="14672" xr:uid="{43AEA6C9-8CB4-40A3-9E02-8614BC4B793E}"/>
    <cellStyle name="Millares 16 14 9" xfId="14673" xr:uid="{0218FBD7-DB62-4F0A-A9D0-8F7B99C16401}"/>
    <cellStyle name="Millares 16 14_Margen" xfId="42479" xr:uid="{9BAD7B5C-39DA-4261-A6FC-593DF18C3216}"/>
    <cellStyle name="Millares 16 15" xfId="14674" xr:uid="{94EE97C0-88A4-4A5B-AAB0-A1C2BCAABB81}"/>
    <cellStyle name="Millares 16 15 10" xfId="14675" xr:uid="{9D7C8392-5D99-41F0-993D-59678922F2A4}"/>
    <cellStyle name="Millares 16 15 11" xfId="14676" xr:uid="{66312E57-3858-43F9-BE36-56ED80411D49}"/>
    <cellStyle name="Millares 16 15 12" xfId="14677" xr:uid="{E657184A-A96A-43EB-879D-08842EE3A99B}"/>
    <cellStyle name="Millares 16 15 13" xfId="14678" xr:uid="{8B2CD0CB-9483-4D45-9650-3BDC3725266E}"/>
    <cellStyle name="Millares 16 15 14" xfId="14679" xr:uid="{A2631439-ABED-43F2-AF52-38EB6210D9D8}"/>
    <cellStyle name="Millares 16 15 15" xfId="14680" xr:uid="{2DE930B0-7181-40B8-8592-DCD35FB916C4}"/>
    <cellStyle name="Millares 16 15 16" xfId="14681" xr:uid="{C93ED20F-98A7-4003-92B3-4705501A7DDD}"/>
    <cellStyle name="Millares 16 15 17" xfId="14682" xr:uid="{DE6FE257-20DA-4C2B-B85C-48B9FD0F0F64}"/>
    <cellStyle name="Millares 16 15 2" xfId="14683" xr:uid="{05FF003E-84A0-4E89-90C0-343A8840FB05}"/>
    <cellStyle name="Millares 16 15 3" xfId="14684" xr:uid="{66E1CBA5-6007-4C29-B8B0-A8643D215A5B}"/>
    <cellStyle name="Millares 16 15 4" xfId="14685" xr:uid="{7325919A-A3A0-4BDE-B0F5-E79135A2B827}"/>
    <cellStyle name="Millares 16 15 5" xfId="14686" xr:uid="{245E86A3-6D0E-4DB0-8912-A83F938B3E22}"/>
    <cellStyle name="Millares 16 15 6" xfId="14687" xr:uid="{0F22901C-9529-4DFB-9F7D-8776630B3A46}"/>
    <cellStyle name="Millares 16 15 7" xfId="14688" xr:uid="{DE21EDED-51B3-4985-A7CB-F60B2D567CD8}"/>
    <cellStyle name="Millares 16 15 8" xfId="14689" xr:uid="{AADD6342-4CAB-4E19-B5D0-B739B326108B}"/>
    <cellStyle name="Millares 16 15 9" xfId="14690" xr:uid="{6B66B16E-B22C-4071-B2BD-93520BE6F87D}"/>
    <cellStyle name="Millares 16 15_Margen" xfId="42480" xr:uid="{47A5EAFF-BA9F-4CCE-B5ED-43799F83DF06}"/>
    <cellStyle name="Millares 16 16" xfId="14691" xr:uid="{476CE2FC-AF9F-4608-AE54-3C5E7471EFBB}"/>
    <cellStyle name="Millares 16 16 10" xfId="14692" xr:uid="{52A5F295-B251-42E0-8D56-306EE8383813}"/>
    <cellStyle name="Millares 16 16 11" xfId="14693" xr:uid="{E9C4C4F7-269F-4390-9146-833F3DBCC743}"/>
    <cellStyle name="Millares 16 16 12" xfId="14694" xr:uid="{DF783202-9694-4F67-BB7E-04E3BD2811E5}"/>
    <cellStyle name="Millares 16 16 13" xfId="14695" xr:uid="{52A17539-8069-4AE4-B6DF-39A2A8D10D5B}"/>
    <cellStyle name="Millares 16 16 14" xfId="14696" xr:uid="{F3F90D15-73CB-4478-A3CF-4A68D7EDCE36}"/>
    <cellStyle name="Millares 16 16 15" xfId="14697" xr:uid="{1D407DFB-F90A-4846-9DC4-F433954FB135}"/>
    <cellStyle name="Millares 16 16 16" xfId="14698" xr:uid="{88C90CCB-7F0B-4F23-BB52-689D48296B48}"/>
    <cellStyle name="Millares 16 16 17" xfId="14699" xr:uid="{AEBB0F34-E3C7-433F-931B-7F57331EE98D}"/>
    <cellStyle name="Millares 16 16 2" xfId="14700" xr:uid="{0D2FDBD0-27E9-4739-9DA9-61507055CD29}"/>
    <cellStyle name="Millares 16 16 3" xfId="14701" xr:uid="{406781B7-6875-4514-BDA3-AC28F3E7DA27}"/>
    <cellStyle name="Millares 16 16 4" xfId="14702" xr:uid="{D52AC417-BF73-48FD-A26F-591E25B39598}"/>
    <cellStyle name="Millares 16 16 5" xfId="14703" xr:uid="{EC6DAFC7-B5BA-4CC1-ABC0-72BD79331EDE}"/>
    <cellStyle name="Millares 16 16 6" xfId="14704" xr:uid="{3C479A36-CF66-486D-834F-2AF4F3B549B1}"/>
    <cellStyle name="Millares 16 16 7" xfId="14705" xr:uid="{D26D3526-F7CC-470D-BB51-D6FF3C2A49E3}"/>
    <cellStyle name="Millares 16 16 8" xfId="14706" xr:uid="{BA7B3930-3350-46C5-BE5F-5CBCC246DD36}"/>
    <cellStyle name="Millares 16 16 9" xfId="14707" xr:uid="{587BBDD9-6AFC-4844-9744-4D7C80E1B85A}"/>
    <cellStyle name="Millares 16 16_Margen" xfId="42481" xr:uid="{0FABD3C6-44F8-464C-A9D9-0E0A0ADA786F}"/>
    <cellStyle name="Millares 16 17" xfId="14708" xr:uid="{4607FCCE-F5F6-4592-A88E-1771DBC05E9D}"/>
    <cellStyle name="Millares 16 18" xfId="14709" xr:uid="{5470D76F-1B19-45EF-9BE0-734917305E1B}"/>
    <cellStyle name="Millares 16 19" xfId="14710" xr:uid="{CB0CA65C-A4BD-40BA-85DB-3364248957D1}"/>
    <cellStyle name="Millares 16 2" xfId="14711" xr:uid="{6DE1BF76-FD05-4D6F-881F-089C78D28932}"/>
    <cellStyle name="Millares 16 2 10" xfId="14712" xr:uid="{BC4ADA95-FDDB-4528-9661-9341D937B985}"/>
    <cellStyle name="Millares 16 2 11" xfId="14713" xr:uid="{34394DD4-61FB-4E7F-8313-5A10683A884A}"/>
    <cellStyle name="Millares 16 2 12" xfId="14714" xr:uid="{EB918916-F2D1-46D6-A17A-4AFCC9213526}"/>
    <cellStyle name="Millares 16 2 13" xfId="14715" xr:uid="{BADC0FFA-1632-409E-9BE5-466782CD7675}"/>
    <cellStyle name="Millares 16 2 14" xfId="14716" xr:uid="{168D0E26-BAFB-4F34-BD22-D6E760397B53}"/>
    <cellStyle name="Millares 16 2 15" xfId="14717" xr:uid="{752CF52B-EE0C-480C-BAC6-8DF5B29D22A2}"/>
    <cellStyle name="Millares 16 2 16" xfId="14718" xr:uid="{2A874A87-7FA4-4164-8832-5FB9A537C8D9}"/>
    <cellStyle name="Millares 16 2 17" xfId="14719" xr:uid="{DE42A9C1-ED5E-4998-8D2B-3817723E59FD}"/>
    <cellStyle name="Millares 16 2 18" xfId="14720" xr:uid="{61E863F0-2E44-41D3-B2FA-8B03F1D80BCD}"/>
    <cellStyle name="Millares 16 2 19" xfId="14721" xr:uid="{5984A007-16D8-451E-8D37-7050D5F283B2}"/>
    <cellStyle name="Millares 16 2 2" xfId="14722" xr:uid="{0696D3B0-67AE-4625-BAD6-6B4FE73DEF6C}"/>
    <cellStyle name="Millares 16 2 2 10" xfId="14723" xr:uid="{ECE26972-8C6B-4129-A215-C4C1BDBCDB35}"/>
    <cellStyle name="Millares 16 2 2 11" xfId="14724" xr:uid="{DADFAEB0-FEAC-4801-B939-D7DDDEDC064E}"/>
    <cellStyle name="Millares 16 2 2 12" xfId="14725" xr:uid="{8C5A7252-B068-439C-8347-704EE94288D5}"/>
    <cellStyle name="Millares 16 2 2 13" xfId="14726" xr:uid="{5A6AE2C1-6205-4F24-8C64-70D36D58E8F9}"/>
    <cellStyle name="Millares 16 2 2 14" xfId="14727" xr:uid="{8F842ABF-785D-42B3-B8E6-061D5E0A4BB0}"/>
    <cellStyle name="Millares 16 2 2 15" xfId="14728" xr:uid="{7FFDEE2C-8EEC-487F-8AE3-499EEDF80A64}"/>
    <cellStyle name="Millares 16 2 2 16" xfId="49721" xr:uid="{58D4A6BA-C351-4025-A4BB-74C344DEC03E}"/>
    <cellStyle name="Millares 16 2 2 2" xfId="14729" xr:uid="{F3C71248-BFC6-4C79-AA70-558DE0DEC026}"/>
    <cellStyle name="Millares 16 2 2 2 2" xfId="52796" xr:uid="{DF542184-5930-4B9B-8345-783001DADA33}"/>
    <cellStyle name="Millares 16 2 2 3" xfId="14730" xr:uid="{3B0FE06E-2638-45A7-9BC9-124D4196BB2D}"/>
    <cellStyle name="Millares 16 2 2 3 2" xfId="52070" xr:uid="{B5B5D050-6174-454D-A14D-A481A5785F7E}"/>
    <cellStyle name="Millares 16 2 2 4" xfId="14731" xr:uid="{295FBE89-D39E-4B28-AA0E-438E3A8F6156}"/>
    <cellStyle name="Millares 16 2 2 5" xfId="14732" xr:uid="{9809A52F-9C46-48D3-9C10-25DF88DCE936}"/>
    <cellStyle name="Millares 16 2 2 6" xfId="14733" xr:uid="{FFE43E07-3D0B-4CC3-8534-5243C2EB3F22}"/>
    <cellStyle name="Millares 16 2 2 7" xfId="14734" xr:uid="{B001BD24-2638-4D1D-A9C3-A2FA5EFAE434}"/>
    <cellStyle name="Millares 16 2 2 8" xfId="14735" xr:uid="{F22F298E-8D26-4046-AC48-D77D8EE642E7}"/>
    <cellStyle name="Millares 16 2 2 9" xfId="14736" xr:uid="{75459CBD-D32B-4FA2-813C-0F0AEB1402AB}"/>
    <cellStyle name="Millares 16 2 2_Margen" xfId="42482" xr:uid="{80CC8C06-037D-4CF0-BA07-0CC12311C049}"/>
    <cellStyle name="Millares 16 2 20" xfId="14737" xr:uid="{92C9621C-6D83-49A9-8696-82A9E92B9B80}"/>
    <cellStyle name="Millares 16 2 21" xfId="14738" xr:uid="{6023FBF4-1C4D-4999-B8F1-5FA09BAB4586}"/>
    <cellStyle name="Millares 16 2 22" xfId="14739" xr:uid="{E97CBC57-69FD-490A-B630-73249F86F1B3}"/>
    <cellStyle name="Millares 16 2 23" xfId="49720" xr:uid="{6DE271EF-C973-4966-9F7D-994DE5D03326}"/>
    <cellStyle name="Millares 16 2 3" xfId="14740" xr:uid="{093124B8-BB0E-4458-A434-F2CF895453E2}"/>
    <cellStyle name="Millares 16 2 3 2" xfId="53232" xr:uid="{136FDC84-9E29-4F92-A380-3134280D729D}"/>
    <cellStyle name="Millares 16 2 3 3" xfId="52512" xr:uid="{F197C1C7-0145-4F81-BB83-9C7BA666E756}"/>
    <cellStyle name="Millares 16 2 3 4" xfId="50498" xr:uid="{4CA9AC99-F011-4759-B258-EEBC043D8C07}"/>
    <cellStyle name="Millares 16 2 4" xfId="14741" xr:uid="{2EEAA74D-0BC6-42FA-9EFE-F9E706661BB5}"/>
    <cellStyle name="Millares 16 2 4 2" xfId="52795" xr:uid="{5B6AC6A9-68AA-43B4-A314-843C7981E65D}"/>
    <cellStyle name="Millares 16 2 5" xfId="14742" xr:uid="{499197FE-F018-4B5B-835C-C8E39B090887}"/>
    <cellStyle name="Millares 16 2 5 2" xfId="52069" xr:uid="{33B37DA7-6E72-4A2E-AD7D-253A58360B77}"/>
    <cellStyle name="Millares 16 2 6" xfId="14743" xr:uid="{CC55F812-ED9A-431C-9A86-3703803F1A4B}"/>
    <cellStyle name="Millares 16 2 7" xfId="14744" xr:uid="{959C23BE-E4D8-4016-9AC4-3DE82B691303}"/>
    <cellStyle name="Millares 16 2 8" xfId="14745" xr:uid="{331794EE-1276-404A-8012-5A7229B1805A}"/>
    <cellStyle name="Millares 16 2 9" xfId="14746" xr:uid="{8BFF20D0-4E81-418A-A344-F638E63363DA}"/>
    <cellStyle name="Millares 16 2 9 2" xfId="14747" xr:uid="{6D1E9C28-DE71-4AF5-9DEC-293C72775011}"/>
    <cellStyle name="Millares 16 2 9_Margen" xfId="42483" xr:uid="{2CFACE32-0F82-4D82-B651-6299B14AF3C5}"/>
    <cellStyle name="Millares 16 2_Margen" xfId="42484" xr:uid="{60581778-C05C-4321-B357-91F1FA365F05}"/>
    <cellStyle name="Millares 16 20" xfId="14748" xr:uid="{209C0BB2-6BB2-438D-A210-62CD402E5D72}"/>
    <cellStyle name="Millares 16 21" xfId="14749" xr:uid="{7E813542-E3CF-4F87-ACB5-9AE9D832E583}"/>
    <cellStyle name="Millares 16 22" xfId="14750" xr:uid="{511BE625-CF26-45B0-80B5-BD82E3AB80A4}"/>
    <cellStyle name="Millares 16 23" xfId="14751" xr:uid="{A52F1074-59D2-451C-A2AA-A25F29AA2D53}"/>
    <cellStyle name="Millares 16 24" xfId="14752" xr:uid="{7BEF8908-F2BB-4D87-ABE0-AD21639DB9FB}"/>
    <cellStyle name="Millares 16 25" xfId="14753" xr:uid="{338C1355-9421-47DE-AF67-3A51D9B86DFE}"/>
    <cellStyle name="Millares 16 26" xfId="14754" xr:uid="{D6C41045-F4DD-4B45-AB41-8385357674B5}"/>
    <cellStyle name="Millares 16 27" xfId="14755" xr:uid="{845DFDE5-CFFD-42B2-A442-69D03B9A6841}"/>
    <cellStyle name="Millares 16 28" xfId="14756" xr:uid="{41E6A7A9-DEA3-4451-A9A4-09387D62CE6A}"/>
    <cellStyle name="Millares 16 29" xfId="14757" xr:uid="{0E582F79-BF4B-43C0-B810-61D084A3D51F}"/>
    <cellStyle name="Millares 16 3" xfId="14758" xr:uid="{891E45D6-54AC-4CF5-9472-0C0AC1973801}"/>
    <cellStyle name="Millares 16 3 10" xfId="14759" xr:uid="{1DC3DD26-ADD3-48A2-8869-0E5453776DA7}"/>
    <cellStyle name="Millares 16 3 11" xfId="14760" xr:uid="{AF4220EC-E3C5-41E4-A356-EE4B12D9BD24}"/>
    <cellStyle name="Millares 16 3 12" xfId="14761" xr:uid="{EBA57F02-621D-4CBE-B90A-351CA13F2215}"/>
    <cellStyle name="Millares 16 3 13" xfId="14762" xr:uid="{5B8291CD-572E-471F-A2D9-354286562CB2}"/>
    <cellStyle name="Millares 16 3 14" xfId="14763" xr:uid="{730CB1CB-BFB3-48A1-8D29-2E3120DE8406}"/>
    <cellStyle name="Millares 16 3 15" xfId="14764" xr:uid="{9DF2C66A-5CB6-4E99-B4F4-13DBD442C7B4}"/>
    <cellStyle name="Millares 16 3 16" xfId="14765" xr:uid="{24D46BF6-6B8B-47E5-87BD-D6D08A0B59DE}"/>
    <cellStyle name="Millares 16 3 17" xfId="49722" xr:uid="{017F38CA-F232-45D6-A79D-3933C7A9D430}"/>
    <cellStyle name="Millares 16 3 2" xfId="14766" xr:uid="{6F4A0360-B7E3-48B7-99B4-E621AE4079E4}"/>
    <cellStyle name="Millares 16 3 2 2" xfId="14767" xr:uid="{B3B64C7D-0B06-4374-9409-2C63E6A4CBC9}"/>
    <cellStyle name="Millares 16 3 2 2 2" xfId="52798" xr:uid="{81360F32-9615-4F07-86A7-4566DFA44DDE}"/>
    <cellStyle name="Millares 16 3 2 3" xfId="52072" xr:uid="{E94A2EF0-4FC6-460D-A530-626CA0B1AA80}"/>
    <cellStyle name="Millares 16 3 2 4" xfId="49723" xr:uid="{632C46AB-42D6-4640-AE4D-0B65ACF583EB}"/>
    <cellStyle name="Millares 16 3 2_Margen" xfId="42485" xr:uid="{F18679DE-7335-4D7D-95DC-719A398FE532}"/>
    <cellStyle name="Millares 16 3 3" xfId="14768" xr:uid="{E5EBBBB9-9742-4708-B4E2-C22BFCA36EA9}"/>
    <cellStyle name="Millares 16 3 3 2" xfId="53233" xr:uid="{EC47597E-74EE-494A-8FDF-FE6717B2FD81}"/>
    <cellStyle name="Millares 16 3 3 3" xfId="52513" xr:uid="{983F42EF-4B89-4E74-9A23-A9CA44C10185}"/>
    <cellStyle name="Millares 16 3 3 4" xfId="50499" xr:uid="{61C62F4E-FEC0-44E5-983F-3CBD44F6D454}"/>
    <cellStyle name="Millares 16 3 4" xfId="14769" xr:uid="{9FE3AEF2-B4AE-4827-AE9B-A07FD6A6DB44}"/>
    <cellStyle name="Millares 16 3 4 2" xfId="52797" xr:uid="{A3BE5E27-2913-4D46-8EF8-A35BC6161349}"/>
    <cellStyle name="Millares 16 3 5" xfId="14770" xr:uid="{F43FB881-F7A3-433C-9130-FD55B43E88AF}"/>
    <cellStyle name="Millares 16 3 5 2" xfId="52071" xr:uid="{BE8D7008-3CEA-453B-ACE7-7B1169535C38}"/>
    <cellStyle name="Millares 16 3 6" xfId="14771" xr:uid="{EAEE6BAD-7421-4919-80D9-B49C448814B6}"/>
    <cellStyle name="Millares 16 3 7" xfId="14772" xr:uid="{00A3C66F-2D10-4D83-B341-77ADB66F9D76}"/>
    <cellStyle name="Millares 16 3 8" xfId="14773" xr:uid="{B195D0A3-A08D-4617-B2C7-7DB817FF41DA}"/>
    <cellStyle name="Millares 16 3 9" xfId="14774" xr:uid="{17558541-A525-45E0-A5F6-104B28BE9C2F}"/>
    <cellStyle name="Millares 16 3_Margen" xfId="42486" xr:uid="{D44B4B47-A054-4EC0-9424-C69E37D6785B}"/>
    <cellStyle name="Millares 16 30" xfId="14775" xr:uid="{25D22F09-F1C2-4981-8A9D-E79A71D01D7B}"/>
    <cellStyle name="Millares 16 31" xfId="14776" xr:uid="{46064BD5-D23F-4D1F-A094-9ACE5380280E}"/>
    <cellStyle name="Millares 16 32" xfId="14777" xr:uid="{A6150A14-1977-48C6-9265-C969422F55D7}"/>
    <cellStyle name="Millares 16 33" xfId="14778" xr:uid="{656D1902-883C-4138-8C2D-6E58081CF9D0}"/>
    <cellStyle name="Millares 16 34" xfId="14779" xr:uid="{38111E91-5493-4EB9-AB02-79E72D1838DB}"/>
    <cellStyle name="Millares 16 35" xfId="14780" xr:uid="{B1AEED34-976B-4D79-9EA0-623380FCAF32}"/>
    <cellStyle name="Millares 16 36" xfId="14781" xr:uid="{BF51F228-0F27-4F60-8B7F-9C97B268529A}"/>
    <cellStyle name="Millares 16 37" xfId="14782" xr:uid="{AE997097-30EE-4289-B1A4-9073DEF2EB74}"/>
    <cellStyle name="Millares 16 38" xfId="14783" xr:uid="{829D4793-D481-4C9E-A277-2392C8B9A662}"/>
    <cellStyle name="Millares 16 39" xfId="14784" xr:uid="{756D1A26-97F2-49C8-9246-8A18B6119C7E}"/>
    <cellStyle name="Millares 16 4" xfId="14785" xr:uid="{2FC3DC0E-84E4-4C38-81D8-450F4E6A1479}"/>
    <cellStyle name="Millares 16 4 10" xfId="14786" xr:uid="{5BA7EFC9-A059-4A0B-A96B-4D405C752517}"/>
    <cellStyle name="Millares 16 4 11" xfId="14787" xr:uid="{517EAF53-4820-471C-8598-4EDEFDE72397}"/>
    <cellStyle name="Millares 16 4 12" xfId="14788" xr:uid="{22E4A992-982B-44FD-88C7-A46BB6B18F10}"/>
    <cellStyle name="Millares 16 4 13" xfId="14789" xr:uid="{C25C6795-6E62-48C4-A197-09E6F1093881}"/>
    <cellStyle name="Millares 16 4 14" xfId="14790" xr:uid="{03FF318F-D278-4C9F-A9A1-0315F670F252}"/>
    <cellStyle name="Millares 16 4 15" xfId="14791" xr:uid="{6191DB6A-BB94-4E1C-ADAF-2E116117D243}"/>
    <cellStyle name="Millares 16 4 16" xfId="49724" xr:uid="{E430263C-66F6-4B95-8A89-656A00FC1963}"/>
    <cellStyle name="Millares 16 4 2" xfId="14792" xr:uid="{3212645A-2759-4ED6-9D36-6AC81C407584}"/>
    <cellStyle name="Millares 16 4 2 2" xfId="52799" xr:uid="{007704A4-7217-4AED-9E41-1B95CFF55993}"/>
    <cellStyle name="Millares 16 4 3" xfId="14793" xr:uid="{7C5193CD-CFDE-4D49-970A-8766032E7425}"/>
    <cellStyle name="Millares 16 4 3 2" xfId="52073" xr:uid="{D7A0F454-2726-482C-93FA-50C5267011DD}"/>
    <cellStyle name="Millares 16 4 4" xfId="14794" xr:uid="{361580A5-E4E7-4B12-8B3D-9D6AE1F9C3CA}"/>
    <cellStyle name="Millares 16 4 5" xfId="14795" xr:uid="{C9C2500C-CC6C-42FB-A50A-FF60ED258BCE}"/>
    <cellStyle name="Millares 16 4 6" xfId="14796" xr:uid="{6D4DDD33-0D00-4B00-B39E-00906CE349A5}"/>
    <cellStyle name="Millares 16 4 7" xfId="14797" xr:uid="{8C2F4B37-2950-4C97-97B8-07378E883461}"/>
    <cellStyle name="Millares 16 4 8" xfId="14798" xr:uid="{976E07D9-CA32-4821-945A-202A498CDCA9}"/>
    <cellStyle name="Millares 16 4 9" xfId="14799" xr:uid="{31841501-23F3-4957-BAE3-FFFC987E2CA9}"/>
    <cellStyle name="Millares 16 4_Margen" xfId="42487" xr:uid="{11FA4E0B-8A01-48AD-AD21-5F87086F1E32}"/>
    <cellStyle name="Millares 16 40" xfId="14800" xr:uid="{6176B9F0-6025-424E-9092-4259011E14C6}"/>
    <cellStyle name="Millares 16 41" xfId="14801" xr:uid="{E7372FB8-CA8F-4F9D-B875-94BDC1DF19D6}"/>
    <cellStyle name="Millares 16 42" xfId="14802" xr:uid="{90414ACA-979F-4B19-91EF-7ED9E5E099BD}"/>
    <cellStyle name="Millares 16 43" xfId="14803" xr:uid="{9645C51C-F56D-4EA7-8F62-3473DD982D80}"/>
    <cellStyle name="Millares 16 44" xfId="14804" xr:uid="{3F8F902A-D68B-448E-BFA6-6ABB677A01AD}"/>
    <cellStyle name="Millares 16 45" xfId="14805" xr:uid="{FF5C71EC-8104-4435-9934-F41DF395B501}"/>
    <cellStyle name="Millares 16 46" xfId="14806" xr:uid="{18507902-8A8A-415F-B990-D7A8FDE147A2}"/>
    <cellStyle name="Millares 16 47" xfId="14807" xr:uid="{0B4502D7-F176-49C5-B1EB-174E0E76943E}"/>
    <cellStyle name="Millares 16 48" xfId="14808" xr:uid="{43DE2F28-0CD0-4351-AC44-C8386454BE8A}"/>
    <cellStyle name="Millares 16 49" xfId="14809" xr:uid="{C826C994-D001-4B93-AF55-680B13A77ADC}"/>
    <cellStyle name="Millares 16 5" xfId="14810" xr:uid="{C63E87C1-1EF4-4EEC-8ED5-B23B178CAC9F}"/>
    <cellStyle name="Millares 16 5 10" xfId="14811" xr:uid="{32A85FF2-F8E9-48BC-B073-3507909D6013}"/>
    <cellStyle name="Millares 16 5 11" xfId="14812" xr:uid="{D80FCFE8-3CEE-43EB-978E-A93034EA9DA5}"/>
    <cellStyle name="Millares 16 5 12" xfId="14813" xr:uid="{DB3752FF-9268-49E6-A046-DB1BB7AA4B21}"/>
    <cellStyle name="Millares 16 5 13" xfId="14814" xr:uid="{180144A9-1555-43C4-8904-4849EB8A17BA}"/>
    <cellStyle name="Millares 16 5 14" xfId="14815" xr:uid="{329F9012-67C0-4291-88E3-783A35C0CEB0}"/>
    <cellStyle name="Millares 16 5 15" xfId="14816" xr:uid="{DBC66410-39EB-44C4-A57D-DE3A58D63609}"/>
    <cellStyle name="Millares 16 5 16" xfId="14817" xr:uid="{55E961B8-9DEC-4D15-BA72-6F1EB9B16F35}"/>
    <cellStyle name="Millares 16 5 17" xfId="14818" xr:uid="{87BCA7E9-004A-4862-9D46-44270EE0B606}"/>
    <cellStyle name="Millares 16 5 18" xfId="50497" xr:uid="{83876204-2A02-472F-8276-4B5CF8E4ED04}"/>
    <cellStyle name="Millares 16 5 2" xfId="14819" xr:uid="{0D720B86-9D11-4EEF-A236-8D8D851371C2}"/>
    <cellStyle name="Millares 16 5 2 2" xfId="53231" xr:uid="{0A26C242-385B-4B39-B4E6-DB47656C2761}"/>
    <cellStyle name="Millares 16 5 3" xfId="14820" xr:uid="{0B2FB1AD-0D45-4421-AB05-1A72A9F55208}"/>
    <cellStyle name="Millares 16 5 3 2" xfId="52511" xr:uid="{B5B0BB33-924C-43F7-B778-00A80F0136C6}"/>
    <cellStyle name="Millares 16 5 4" xfId="14821" xr:uid="{AF6C1044-4ADD-4CD2-9CD3-9D9BB11A92F9}"/>
    <cellStyle name="Millares 16 5 5" xfId="14822" xr:uid="{B33B538E-2BF2-4897-822B-D2FDDF473F1F}"/>
    <cellStyle name="Millares 16 5 6" xfId="14823" xr:uid="{F11FC86C-F1E7-4353-AC3D-7EBC3C3D245F}"/>
    <cellStyle name="Millares 16 5 7" xfId="14824" xr:uid="{501AF083-E092-410D-847E-8ABD4F740F5B}"/>
    <cellStyle name="Millares 16 5 8" xfId="14825" xr:uid="{6097ABE8-5478-4301-BF69-85CA88D10FA6}"/>
    <cellStyle name="Millares 16 5 9" xfId="14826" xr:uid="{795E2039-B59E-4F08-841A-F3B4636B75CC}"/>
    <cellStyle name="Millares 16 5_Margen" xfId="42488" xr:uid="{3D6F1C7B-8E68-4B79-AA4B-ACEF8F94F601}"/>
    <cellStyle name="Millares 16 50" xfId="14827" xr:uid="{6A2AAFBD-A604-4D0D-ADDB-ED176732ABF9}"/>
    <cellStyle name="Millares 16 51" xfId="14828" xr:uid="{AF135BE2-59B8-47B8-928C-DC79A3DDE7EC}"/>
    <cellStyle name="Millares 16 52" xfId="14829" xr:uid="{F82FE2F2-82D5-40C7-9D6A-F199B65CEEC9}"/>
    <cellStyle name="Millares 16 53" xfId="14830" xr:uid="{1D820599-DA61-44B0-9DD6-66F785CD5CC9}"/>
    <cellStyle name="Millares 16 54" xfId="14831" xr:uid="{D65897E1-B736-40DA-8916-01827F94E39C}"/>
    <cellStyle name="Millares 16 55" xfId="14832" xr:uid="{4560E703-46C4-459A-BCE0-82E8EE7A164D}"/>
    <cellStyle name="Millares 16 56" xfId="14833" xr:uid="{2B1FA776-B438-49D3-9F8E-EDF2C7B42E01}"/>
    <cellStyle name="Millares 16 57" xfId="14834" xr:uid="{1EBA670A-22F6-438E-B4F4-B80955AD0C85}"/>
    <cellStyle name="Millares 16 58" xfId="14835" xr:uid="{94DB6F2A-A159-4E63-9BF7-E6255EB3DB94}"/>
    <cellStyle name="Millares 16 59" xfId="14836" xr:uid="{1D545F35-8C82-4C01-AF61-FA13AB0DA0A0}"/>
    <cellStyle name="Millares 16 6" xfId="14837" xr:uid="{350B342C-1C8D-4756-A39D-C06668050513}"/>
    <cellStyle name="Millares 16 6 10" xfId="14838" xr:uid="{1626D738-3E88-4A55-82C6-8003336D1C1A}"/>
    <cellStyle name="Millares 16 6 11" xfId="14839" xr:uid="{40653896-5AE0-4916-ABA1-C78D02E72966}"/>
    <cellStyle name="Millares 16 6 12" xfId="14840" xr:uid="{88096C04-3B0A-4FA9-A428-6832DFEF63BC}"/>
    <cellStyle name="Millares 16 6 13" xfId="14841" xr:uid="{8D3149CD-5C95-4087-A8FD-FBE207567A38}"/>
    <cellStyle name="Millares 16 6 14" xfId="14842" xr:uid="{D0A7FBE4-ADD4-47D8-A70A-1CC55507829B}"/>
    <cellStyle name="Millares 16 6 15" xfId="14843" xr:uid="{7FC1A740-72D3-4637-848F-95110FD4EADB}"/>
    <cellStyle name="Millares 16 6 16" xfId="14844" xr:uid="{5DD12F4D-7A9A-41E6-B05C-851A0EEBAE13}"/>
    <cellStyle name="Millares 16 6 17" xfId="14845" xr:uid="{DDB9B3C6-E4B5-4753-A96A-329824AAFB01}"/>
    <cellStyle name="Millares 16 6 18" xfId="52794" xr:uid="{1D4354B4-FAB0-4BF4-980B-CB0610EEDF2E}"/>
    <cellStyle name="Millares 16 6 2" xfId="14846" xr:uid="{27C66805-81CA-486F-AFAD-527FCB4D05FE}"/>
    <cellStyle name="Millares 16 6 3" xfId="14847" xr:uid="{1BCEA5D4-B71A-4110-8FE3-6584A442D9A0}"/>
    <cellStyle name="Millares 16 6 4" xfId="14848" xr:uid="{B38FE9FC-8B01-4EF8-A0BE-E443744819FD}"/>
    <cellStyle name="Millares 16 6 5" xfId="14849" xr:uid="{FB489100-3C3E-48E9-AA0B-FE66A6338ADB}"/>
    <cellStyle name="Millares 16 6 6" xfId="14850" xr:uid="{B1619945-613B-42BF-90EE-D42C52E98B78}"/>
    <cellStyle name="Millares 16 6 7" xfId="14851" xr:uid="{75E83E94-EC78-4FD9-8FC8-7D98A17DAADE}"/>
    <cellStyle name="Millares 16 6 8" xfId="14852" xr:uid="{9D23A26E-736D-4D87-95B6-3727DC6BD561}"/>
    <cellStyle name="Millares 16 6 9" xfId="14853" xr:uid="{8BDB91F0-8EEC-45CA-BFEA-3DA860C5CB30}"/>
    <cellStyle name="Millares 16 6_Margen" xfId="42489" xr:uid="{2DC5869D-3A9C-43C4-9279-C02CFB855E56}"/>
    <cellStyle name="Millares 16 60" xfId="14854" xr:uid="{2BD70FEA-4EE9-4359-8587-C73C6F34793F}"/>
    <cellStyle name="Millares 16 61" xfId="14855" xr:uid="{9A4A9E65-2010-4564-8CF6-C557A673F7D6}"/>
    <cellStyle name="Millares 16 62" xfId="14856" xr:uid="{7EF3D19D-ADAA-426E-9886-47079B3CBFF2}"/>
    <cellStyle name="Millares 16 63" xfId="14857" xr:uid="{38FBA128-B47F-40B9-AA8E-4DD38D15AE78}"/>
    <cellStyle name="Millares 16 64" xfId="14858" xr:uid="{9877C0EC-9DDA-4C08-837A-4B0A80CF8174}"/>
    <cellStyle name="Millares 16 65" xfId="14859" xr:uid="{96CDD64B-CFFE-4028-8CDD-FEBDC1B46909}"/>
    <cellStyle name="Millares 16 66" xfId="14860" xr:uid="{00D6B6FB-CCF1-4840-929C-C9936C7709CD}"/>
    <cellStyle name="Millares 16 67" xfId="14861" xr:uid="{F2A88F94-917B-4E8F-92F3-33971E1C2DB3}"/>
    <cellStyle name="Millares 16 68" xfId="14862" xr:uid="{BFECF96A-C6B9-4683-9CC1-67D520A0A64A}"/>
    <cellStyle name="Millares 16 69" xfId="14863" xr:uid="{FB5EFC87-DFA2-4B97-9060-0ACC3E22C2EA}"/>
    <cellStyle name="Millares 16 7" xfId="14864" xr:uid="{B9335258-C557-4A1D-8FC9-87693BEAA9CC}"/>
    <cellStyle name="Millares 16 7 10" xfId="14865" xr:uid="{8BDEF834-EDB3-4877-BE5F-BFD25D8864C3}"/>
    <cellStyle name="Millares 16 7 11" xfId="14866" xr:uid="{76DC9B2D-C945-444E-AFA8-51324E87F825}"/>
    <cellStyle name="Millares 16 7 12" xfId="14867" xr:uid="{F928ECD7-7D45-4327-8872-6692F01264C5}"/>
    <cellStyle name="Millares 16 7 13" xfId="14868" xr:uid="{4C51A732-A5C1-44F9-BC99-40867C64334E}"/>
    <cellStyle name="Millares 16 7 14" xfId="14869" xr:uid="{A7EEF598-A5A9-4472-BC6F-BDE27D7BC9BC}"/>
    <cellStyle name="Millares 16 7 15" xfId="14870" xr:uid="{7830ECD1-A935-4140-BD4E-FE647F094D8F}"/>
    <cellStyle name="Millares 16 7 16" xfId="14871" xr:uid="{BF388D59-F541-490F-BA42-3C78149A52C8}"/>
    <cellStyle name="Millares 16 7 17" xfId="14872" xr:uid="{7786EBD5-D166-4C42-B95F-39AEBDEBE459}"/>
    <cellStyle name="Millares 16 7 18" xfId="52068" xr:uid="{446761EC-4171-44B0-9BE3-CFDBDB26AB31}"/>
    <cellStyle name="Millares 16 7 2" xfId="14873" xr:uid="{0ED7F32A-ACAB-4C48-BDBD-57D2C0DC10A8}"/>
    <cellStyle name="Millares 16 7 3" xfId="14874" xr:uid="{D85CE347-4092-4362-A744-6D4735E9DB41}"/>
    <cellStyle name="Millares 16 7 4" xfId="14875" xr:uid="{A78037BB-AAE4-45FB-9F7E-9D5967766671}"/>
    <cellStyle name="Millares 16 7 5" xfId="14876" xr:uid="{C6A61B21-0D85-4EEF-A01B-8D81A1FC3FB6}"/>
    <cellStyle name="Millares 16 7 6" xfId="14877" xr:uid="{5BC37A92-FEEA-4C5E-917B-742833FCE289}"/>
    <cellStyle name="Millares 16 7 7" xfId="14878" xr:uid="{65346AD5-2E24-4466-8BC2-0F044740D5CE}"/>
    <cellStyle name="Millares 16 7 8" xfId="14879" xr:uid="{E91A6E74-5DD7-4947-88B8-5163FEA24A7B}"/>
    <cellStyle name="Millares 16 7 9" xfId="14880" xr:uid="{35D5411F-9823-443A-9D72-5E2608342F0D}"/>
    <cellStyle name="Millares 16 7_Margen" xfId="42490" xr:uid="{F7D2211B-EED4-40D1-A26B-F8F40E57F73E}"/>
    <cellStyle name="Millares 16 70" xfId="14881" xr:uid="{57BE2A07-BDDE-4895-AA10-9B654688C3BE}"/>
    <cellStyle name="Millares 16 71" xfId="14882" xr:uid="{4ACBF72D-52E1-4BF2-8E37-E18891771B69}"/>
    <cellStyle name="Millares 16 72" xfId="14883" xr:uid="{17B9A085-A8CB-467A-A4A2-63A255088EFB}"/>
    <cellStyle name="Millares 16 73" xfId="14884" xr:uid="{5EC0FA74-0310-44F8-84C9-841559019C30}"/>
    <cellStyle name="Millares 16 74" xfId="14885" xr:uid="{7F83A0A4-8CD6-41E6-8637-82130880C2F9}"/>
    <cellStyle name="Millares 16 75" xfId="14886" xr:uid="{82F75389-7626-43EE-AF86-C937E9252AEB}"/>
    <cellStyle name="Millares 16 76" xfId="14887" xr:uid="{E4D30264-09C9-4751-82FA-BC0CE60A885D}"/>
    <cellStyle name="Millares 16 77" xfId="14888" xr:uid="{7D7E35D9-A622-4A72-A848-A2ECEE200188}"/>
    <cellStyle name="Millares 16 78" xfId="14889" xr:uid="{854B78D2-E022-485F-8B53-32B054791DEA}"/>
    <cellStyle name="Millares 16 79" xfId="14890" xr:uid="{9BF72600-89EB-45F6-98AF-21B4DC1FD772}"/>
    <cellStyle name="Millares 16 8" xfId="14891" xr:uid="{A65E846F-314D-40BB-8934-F7DD16DA22FA}"/>
    <cellStyle name="Millares 16 8 10" xfId="14892" xr:uid="{6596B884-AE3D-4047-921E-2B96E9D17D59}"/>
    <cellStyle name="Millares 16 8 11" xfId="14893" xr:uid="{A6A4AAC6-2149-4127-9BAE-1830C7D916CC}"/>
    <cellStyle name="Millares 16 8 12" xfId="14894" xr:uid="{23B60C94-13D4-4B05-B8CE-F4728E1CBD22}"/>
    <cellStyle name="Millares 16 8 13" xfId="14895" xr:uid="{6F50BEC2-0A47-4D6F-ACEF-55A07234B5C5}"/>
    <cellStyle name="Millares 16 8 14" xfId="14896" xr:uid="{F0B6F6AC-68DD-46A6-9E1C-E50319C01CB8}"/>
    <cellStyle name="Millares 16 8 15" xfId="14897" xr:uid="{A6DBAA1A-C90B-4249-AF8A-4A9657D411A0}"/>
    <cellStyle name="Millares 16 8 16" xfId="14898" xr:uid="{FA1DF209-9E05-404F-B702-F41A4E45450B}"/>
    <cellStyle name="Millares 16 8 17" xfId="14899" xr:uid="{99FCCF49-3BAA-4357-9AE5-D80DB36F9E9A}"/>
    <cellStyle name="Millares 16 8 2" xfId="14900" xr:uid="{18178201-9F56-4083-989A-C20AD19F49AC}"/>
    <cellStyle name="Millares 16 8 3" xfId="14901" xr:uid="{71A7FF5F-4830-46F0-B83E-9E2521AB10EE}"/>
    <cellStyle name="Millares 16 8 4" xfId="14902" xr:uid="{F9331EC8-51EA-4B44-BEF6-2188EA0922F9}"/>
    <cellStyle name="Millares 16 8 5" xfId="14903" xr:uid="{D11BBC0B-A587-4E31-80EF-BBEA0AD3F561}"/>
    <cellStyle name="Millares 16 8 6" xfId="14904" xr:uid="{76328791-DC47-4FDB-9549-8DF4A1B1D463}"/>
    <cellStyle name="Millares 16 8 7" xfId="14905" xr:uid="{13296796-CE34-415B-8B8C-8497FBEF0FB3}"/>
    <cellStyle name="Millares 16 8 8" xfId="14906" xr:uid="{1B2F12F7-79DA-4728-BDB9-FE4555F3EC8B}"/>
    <cellStyle name="Millares 16 8 9" xfId="14907" xr:uid="{9037AAF4-7A4B-4524-8004-B823E1AF0962}"/>
    <cellStyle name="Millares 16 8_Margen" xfId="42491" xr:uid="{600CF060-E138-4599-9858-2F093FF7D819}"/>
    <cellStyle name="Millares 16 80" xfId="14908" xr:uid="{7717797D-D61F-4B60-8341-162E9AC7A04C}"/>
    <cellStyle name="Millares 16 81" xfId="14909" xr:uid="{F9CE534E-7697-4992-8A1E-2758F197054F}"/>
    <cellStyle name="Millares 16 81 2" xfId="14910" xr:uid="{AFBFF65A-EAF1-4550-96FF-0C606B9476AF}"/>
    <cellStyle name="Millares 16 81_Margen" xfId="42492" xr:uid="{51D5EA90-A278-4E51-80D2-F7E5FBE42F10}"/>
    <cellStyle name="Millares 16 82" xfId="14911" xr:uid="{5A48E7ED-104F-4F0E-A8B5-222C7CABF0A0}"/>
    <cellStyle name="Millares 16 83" xfId="14912" xr:uid="{44608297-BACE-4810-B52E-84565BAFCC9C}"/>
    <cellStyle name="Millares 16 84" xfId="14913" xr:uid="{ADE7D1A0-5EDC-40B3-8D18-2F22D87B7118}"/>
    <cellStyle name="Millares 16 85" xfId="14914" xr:uid="{90E420A4-08FD-4881-BBD1-7C7142B9997F}"/>
    <cellStyle name="Millares 16 86" xfId="14915" xr:uid="{E7B5AC88-2F4F-45F0-BC78-B99C65038634}"/>
    <cellStyle name="Millares 16 87" xfId="14916" xr:uid="{1D988F4D-EA22-4F41-88BA-D50397FCEC6B}"/>
    <cellStyle name="Millares 16 88" xfId="14917" xr:uid="{0B1C9A2C-F2CA-4F0A-BEE7-B91DCC38EAEC}"/>
    <cellStyle name="Millares 16 89" xfId="14918" xr:uid="{D9430030-45B8-4D4C-8B57-31669DA22334}"/>
    <cellStyle name="Millares 16 9" xfId="14919" xr:uid="{D9A2DA11-FE66-45AB-AD71-5C723E9CA677}"/>
    <cellStyle name="Millares 16 9 10" xfId="14920" xr:uid="{57A14373-35C6-4115-97A6-1A4722FEB1BB}"/>
    <cellStyle name="Millares 16 9 11" xfId="14921" xr:uid="{FCA2958F-D35B-4506-9498-3377B73B7718}"/>
    <cellStyle name="Millares 16 9 12" xfId="14922" xr:uid="{7B991668-5773-4D61-82A4-E239EFD9541A}"/>
    <cellStyle name="Millares 16 9 13" xfId="14923" xr:uid="{7935B567-EA9B-4650-BF45-2DBCF7E4A16B}"/>
    <cellStyle name="Millares 16 9 14" xfId="14924" xr:uid="{BE00E1EE-6D14-425F-833B-635058233D30}"/>
    <cellStyle name="Millares 16 9 15" xfId="14925" xr:uid="{A8CDC816-4D2F-4DF0-B280-B1B2978CBD12}"/>
    <cellStyle name="Millares 16 9 16" xfId="14926" xr:uid="{BEA2D254-5F57-4CBC-9CB0-928A230124AE}"/>
    <cellStyle name="Millares 16 9 17" xfId="14927" xr:uid="{4F6686D8-13EE-4841-9647-8C1940479FCA}"/>
    <cellStyle name="Millares 16 9 2" xfId="14928" xr:uid="{D415CE28-6638-4ACB-AF60-82AD09347D0B}"/>
    <cellStyle name="Millares 16 9 3" xfId="14929" xr:uid="{F5149203-9C1A-4EFE-A6A9-C88B145E6CBF}"/>
    <cellStyle name="Millares 16 9 4" xfId="14930" xr:uid="{5AC28B2B-6B2F-4587-935E-75BB886C873B}"/>
    <cellStyle name="Millares 16 9 5" xfId="14931" xr:uid="{C5734066-F910-46CB-B392-889411CDBDC9}"/>
    <cellStyle name="Millares 16 9 6" xfId="14932" xr:uid="{AB5981B5-882B-4AED-884D-96551B8EE60D}"/>
    <cellStyle name="Millares 16 9 7" xfId="14933" xr:uid="{29759C59-F86A-4A28-940C-273450B17B11}"/>
    <cellStyle name="Millares 16 9 8" xfId="14934" xr:uid="{14218F5B-0B2F-45B8-ABAF-EEB621DB5D38}"/>
    <cellStyle name="Millares 16 9 9" xfId="14935" xr:uid="{FBFE0040-8895-4DE1-8984-3846EFC2F111}"/>
    <cellStyle name="Millares 16 9_Margen" xfId="42493" xr:uid="{D2E58F06-65E2-4C9F-B4C0-C9539A47DF1D}"/>
    <cellStyle name="Millares 16 90" xfId="14936" xr:uid="{29F66AFC-4D56-409A-854C-FC22BB14A720}"/>
    <cellStyle name="Millares 16 91" xfId="14937" xr:uid="{065CF2A4-A5C7-40AD-83BC-2D8FDB336111}"/>
    <cellStyle name="Millares 16 92" xfId="14938" xr:uid="{F91966B9-9B4E-4FE2-9080-75D6B7AC3402}"/>
    <cellStyle name="Millares 16 93" xfId="14939" xr:uid="{5A48E8A6-F731-44F7-9FB7-09EFF73E033B}"/>
    <cellStyle name="Millares 16 94" xfId="14940" xr:uid="{822B04CD-8281-4764-A134-0BA72A6C8CA6}"/>
    <cellStyle name="Millares 16 95" xfId="14941" xr:uid="{EE7116EA-4182-4BE8-B32B-09E2A0F2CADD}"/>
    <cellStyle name="Millares 16 96" xfId="14942" xr:uid="{64283E8C-F7DC-4223-B575-1DBCEFD31196}"/>
    <cellStyle name="Millares 16 97" xfId="14943" xr:uid="{6F208184-615C-41D8-9A93-8311865DD04B}"/>
    <cellStyle name="Millares 16 98" xfId="14944" xr:uid="{0F6DA48E-1D37-47E3-B41D-8B2636283539}"/>
    <cellStyle name="Millares 16 99" xfId="14945" xr:uid="{B6030A43-8E4B-4E11-B7A9-36E6D5B8DDB0}"/>
    <cellStyle name="Millares 16_Margen" xfId="42494" xr:uid="{4FF9C2D4-EF77-4EAD-B7AA-526D53E48980}"/>
    <cellStyle name="Millares 160" xfId="42495" xr:uid="{343417CD-6259-4158-9273-6129574FBCFC}"/>
    <cellStyle name="Millares 160 2" xfId="42496" xr:uid="{652A91E9-A953-44B9-8546-E304A4CE8CB6}"/>
    <cellStyle name="Millares 160 2 2" xfId="52801" xr:uid="{CC5712F6-0B68-4ABF-BBA2-6A07EE3EAA92}"/>
    <cellStyle name="Millares 160 2 3" xfId="52075" xr:uid="{D6E5E669-A13A-4CA1-85E5-E7336F053672}"/>
    <cellStyle name="Millares 160 3" xfId="52800" xr:uid="{24810562-1954-42FB-9107-2D76E4396E5E}"/>
    <cellStyle name="Millares 160 4" xfId="52074" xr:uid="{1D26F8FD-18AA-4263-AB25-9636B82A58A3}"/>
    <cellStyle name="Millares 161" xfId="42497" xr:uid="{628E9B8E-A635-4AD4-8DBB-A60EB23A6DE3}"/>
    <cellStyle name="Millares 161 2" xfId="42498" xr:uid="{2851AE6E-3DA2-4AAE-8BAC-2079E1AE0A9B}"/>
    <cellStyle name="Millares 161 2 2" xfId="52803" xr:uid="{7EDE9F3A-A908-4C52-BE56-35F5D07E2F45}"/>
    <cellStyle name="Millares 161 2 3" xfId="52077" xr:uid="{C7E1AD68-9785-4F5D-B7BB-F78A582359A7}"/>
    <cellStyle name="Millares 161 3" xfId="52802" xr:uid="{3F0BFF80-332E-4AF9-B477-4D45961EF5B9}"/>
    <cellStyle name="Millares 161 4" xfId="52076" xr:uid="{5305EC96-7B24-4ADF-959C-362392E0EC9B}"/>
    <cellStyle name="Millares 162" xfId="42499" xr:uid="{0C12B394-2EED-4A03-8E82-470331E010D8}"/>
    <cellStyle name="Millares 162 2" xfId="42500" xr:uid="{D8BB6576-A5AD-440F-8CEB-A562700E735E}"/>
    <cellStyle name="Millares 162 2 2" xfId="52805" xr:uid="{96C357FE-A029-404F-BFB6-53C028E6864A}"/>
    <cellStyle name="Millares 162 2 3" xfId="52079" xr:uid="{773C7A35-FA84-4514-9B3D-66A7B19C6C0F}"/>
    <cellStyle name="Millares 162 3" xfId="52804" xr:uid="{7C8E91F6-F184-4A4E-ACEE-F59AD14B8E60}"/>
    <cellStyle name="Millares 162 4" xfId="52078" xr:uid="{F9ADF116-E1AE-4665-A804-A806302A88FD}"/>
    <cellStyle name="Millares 163" xfId="42501" xr:uid="{9B6B5726-2FC6-41DA-B14E-6EE7F46C066A}"/>
    <cellStyle name="Millares 163 2" xfId="42502" xr:uid="{7EA86EB6-9AA3-4AB3-BE31-8A841CF89FAF}"/>
    <cellStyle name="Millares 163 2 2" xfId="52807" xr:uid="{E54DDEF0-E33D-4259-BBC5-39B6C446D808}"/>
    <cellStyle name="Millares 163 2 3" xfId="52081" xr:uid="{95555D3E-2DE4-4150-89F3-76D480B60BD4}"/>
    <cellStyle name="Millares 163 3" xfId="52806" xr:uid="{564D9ED2-F8BB-45AE-A58C-96C408D6F9CE}"/>
    <cellStyle name="Millares 163 4" xfId="52080" xr:uid="{D7608B8F-33BE-4123-9A30-59B0DB3B8D94}"/>
    <cellStyle name="Millares 164" xfId="42503" xr:uid="{0BDB1C96-AA19-486E-8C9C-5883640FA91C}"/>
    <cellStyle name="Millares 164 2" xfId="52808" xr:uid="{0F559A30-9572-4C17-AF1F-32C8DE39D3EA}"/>
    <cellStyle name="Millares 164 3" xfId="52082" xr:uid="{FE2502B5-639D-47D3-BAB1-150E4CBF405C}"/>
    <cellStyle name="Millares 165" xfId="42504" xr:uid="{103F9B7E-4BB0-49BF-80D6-27AD94AE73A6}"/>
    <cellStyle name="Millares 165 2" xfId="52809" xr:uid="{AF13E15F-C8D1-4C5A-9402-FDCFA6A4D13C}"/>
    <cellStyle name="Millares 165 3" xfId="52083" xr:uid="{96A285DF-3014-418E-B124-95FD9D538B7A}"/>
    <cellStyle name="Millares 166" xfId="42505" xr:uid="{B9472F7E-C5C9-43CC-97F9-96594759B278}"/>
    <cellStyle name="Millares 166 2" xfId="52810" xr:uid="{A23C9552-2D10-4D33-84E7-3BCF688B3F42}"/>
    <cellStyle name="Millares 166 3" xfId="52084" xr:uid="{D4458EB8-9509-4A22-B1E4-E6A8A2CC63CD}"/>
    <cellStyle name="Millares 167" xfId="42506" xr:uid="{31936BEA-32D6-4C0E-A0D0-4676BDDA9BDF}"/>
    <cellStyle name="Millares 167 2" xfId="52811" xr:uid="{2B5644EA-A6B7-4C29-A531-0DCC2D826E8F}"/>
    <cellStyle name="Millares 167 3" xfId="52085" xr:uid="{999B6137-CF44-4C5C-BD19-7BB9CD68F133}"/>
    <cellStyle name="Millares 168" xfId="42507" xr:uid="{039D2FB2-133E-4EE2-83DC-0C351CF1BB16}"/>
    <cellStyle name="Millares 168 2" xfId="52812" xr:uid="{25EA21AE-6179-4477-A85D-2910BA406B0C}"/>
    <cellStyle name="Millares 168 3" xfId="52086" xr:uid="{4877C3C7-3E34-4CF2-A9F3-8AA78AECB3D4}"/>
    <cellStyle name="Millares 169" xfId="42508" xr:uid="{E56A433E-769D-4B33-939C-0E3B6A667C66}"/>
    <cellStyle name="Millares 169 2" xfId="52813" xr:uid="{8DA626F1-3518-46C4-B800-215E01819242}"/>
    <cellStyle name="Millares 169 3" xfId="52087" xr:uid="{DE50FB6F-B79A-4E49-8BB9-FE9AB4C78BF0}"/>
    <cellStyle name="Millares 17" xfId="1607" xr:uid="{73972D7D-506F-4791-B233-B24FCD4F9633}"/>
    <cellStyle name="Millares 17 10" xfId="14946" xr:uid="{AEABE23D-9E67-435F-802A-B3325AD2C580}"/>
    <cellStyle name="Millares 17 100" xfId="48579" xr:uid="{606B8400-2315-4373-8D68-A6F119D273BD}"/>
    <cellStyle name="Millares 17 11" xfId="14947" xr:uid="{5696C3D7-0988-41A6-904E-CEB4EDB9AF42}"/>
    <cellStyle name="Millares 17 12" xfId="14948" xr:uid="{55D773BF-089D-4A53-B425-C1B2A600C598}"/>
    <cellStyle name="Millares 17 13" xfId="14949" xr:uid="{09CB26FF-D728-45D0-9DD9-2D5D0387699E}"/>
    <cellStyle name="Millares 17 14" xfId="14950" xr:uid="{42E6B2E8-8C5D-4004-B21A-8FB247C009D1}"/>
    <cellStyle name="Millares 17 15" xfId="14951" xr:uid="{163D731B-8D40-4E48-B96C-2B5871CE768A}"/>
    <cellStyle name="Millares 17 16" xfId="14952" xr:uid="{98310830-8C17-4D69-A1E7-C4A6412C8044}"/>
    <cellStyle name="Millares 17 17" xfId="14953" xr:uid="{AED97F18-B824-4FFD-82CA-19B454FE87EE}"/>
    <cellStyle name="Millares 17 18" xfId="14954" xr:uid="{915B77F3-1C87-41F7-A81F-DF3D7CDBA3F7}"/>
    <cellStyle name="Millares 17 19" xfId="14955" xr:uid="{56435150-731C-45E8-8229-B681C5ADFFDB}"/>
    <cellStyle name="Millares 17 2" xfId="14956" xr:uid="{F782F9EE-4758-490C-A9B7-630227F557A5}"/>
    <cellStyle name="Millares 17 2 10" xfId="14957" xr:uid="{6DD5E407-DC11-46D1-9605-E59B1EDD0FAA}"/>
    <cellStyle name="Millares 17 2 11" xfId="14958" xr:uid="{FF49B526-3ED7-4807-A167-BFEE9F1487A5}"/>
    <cellStyle name="Millares 17 2 12" xfId="14959" xr:uid="{9AA69D58-F1AD-4EAF-96F4-A816E0C5CDE3}"/>
    <cellStyle name="Millares 17 2 13" xfId="14960" xr:uid="{212B7F3C-23B2-42D2-B4ED-E199016DF729}"/>
    <cellStyle name="Millares 17 2 14" xfId="14961" xr:uid="{759BDFA5-65CC-48F0-BAD4-0BF14A84A129}"/>
    <cellStyle name="Millares 17 2 15" xfId="14962" xr:uid="{08E5CF24-ADCF-4F5F-ACB1-EF20148BADEB}"/>
    <cellStyle name="Millares 17 2 16" xfId="14963" xr:uid="{5E98D5AF-BA8D-4DE2-96CA-592D0F464CFE}"/>
    <cellStyle name="Millares 17 2 2" xfId="14964" xr:uid="{1CD0FFE6-6EED-4644-B67E-7D8EF60A8DA1}"/>
    <cellStyle name="Millares 17 2 2 2" xfId="14965" xr:uid="{DC76A8A1-A085-46B3-B796-83FE6D716826}"/>
    <cellStyle name="Millares 17 2 2 2 2" xfId="52816" xr:uid="{05AF8016-887B-4A76-84A1-E39639757AD2}"/>
    <cellStyle name="Millares 17 2 2 3" xfId="52090" xr:uid="{9B08CD6C-B2D9-48AE-91D0-2F36386D5816}"/>
    <cellStyle name="Millares 17 2 2 4" xfId="49725" xr:uid="{A657D15A-C3A3-45CB-A5F4-377A806423A5}"/>
    <cellStyle name="Millares 17 2 2_Margen" xfId="42509" xr:uid="{4920E17B-B627-4FCF-BDB6-B2D60ABF245E}"/>
    <cellStyle name="Millares 17 2 3" xfId="14966" xr:uid="{81C78B1A-2212-4AF5-B010-DCFB27EE482A}"/>
    <cellStyle name="Millares 17 2 3 2" xfId="53235" xr:uid="{A26EF159-4CA1-4B33-B499-7C93440685A6}"/>
    <cellStyle name="Millares 17 2 3 3" xfId="52515" xr:uid="{BD01DC18-8046-4A8C-AE9E-2A222E862189}"/>
    <cellStyle name="Millares 17 2 3 4" xfId="50501" xr:uid="{0B637D85-B326-42BE-9B83-E4214EF3763F}"/>
    <cellStyle name="Millares 17 2 4" xfId="14967" xr:uid="{6367310E-3CD8-4C47-9464-1501E3007968}"/>
    <cellStyle name="Millares 17 2 4 2" xfId="52815" xr:uid="{ED98C2DE-F64E-4188-8730-E365A5303D06}"/>
    <cellStyle name="Millares 17 2 5" xfId="14968" xr:uid="{18F3E0B3-729B-48EB-AF3A-60D28458D292}"/>
    <cellStyle name="Millares 17 2 5 2" xfId="52089" xr:uid="{C8634546-753E-49FE-90C1-3E2C5B26FF92}"/>
    <cellStyle name="Millares 17 2 6" xfId="14969" xr:uid="{57DFC55C-4EEF-405D-80BF-31B660006D6E}"/>
    <cellStyle name="Millares 17 2 7" xfId="14970" xr:uid="{4CBA811D-7D0E-4D46-8FB1-C7EBA2BD0F16}"/>
    <cellStyle name="Millares 17 2 8" xfId="14971" xr:uid="{10F4CC8A-38A0-4FC1-9C1F-FE578C36973A}"/>
    <cellStyle name="Millares 17 2 9" xfId="14972" xr:uid="{B34CFB17-2903-48E9-AC02-BC50D7212A73}"/>
    <cellStyle name="Millares 17 2_Margen" xfId="42510" xr:uid="{7CCD78E2-8F81-44A4-9B8E-4D3E53AD3A2A}"/>
    <cellStyle name="Millares 17 20" xfId="14973" xr:uid="{65AE06E0-6EDF-444C-9BE7-CF78FEE3E11D}"/>
    <cellStyle name="Millares 17 21" xfId="14974" xr:uid="{B069D467-0A07-45CD-B2EE-6BE8E11752B2}"/>
    <cellStyle name="Millares 17 22" xfId="14975" xr:uid="{EAF906E5-4410-47B2-A60A-8F421394D47A}"/>
    <cellStyle name="Millares 17 23" xfId="14976" xr:uid="{AFD467A2-129C-4E5E-B1DE-E0EE3D39F4C3}"/>
    <cellStyle name="Millares 17 24" xfId="14977" xr:uid="{5CB5C124-F3EC-4662-B5D9-1AA2EBF43812}"/>
    <cellStyle name="Millares 17 25" xfId="14978" xr:uid="{AC00BC7F-AAE5-4867-B2E1-C59CB2C3741F}"/>
    <cellStyle name="Millares 17 26" xfId="14979" xr:uid="{A40A67DF-14C3-43AA-9CCD-ED13A438B3EA}"/>
    <cellStyle name="Millares 17 27" xfId="14980" xr:uid="{387DA762-F5C1-4A95-80CF-F82AF2276BF4}"/>
    <cellStyle name="Millares 17 28" xfId="14981" xr:uid="{BB533C68-CEA8-4EF0-92F9-F904C75094D5}"/>
    <cellStyle name="Millares 17 29" xfId="14982" xr:uid="{C97A4EF5-5936-41E3-803C-09377204E845}"/>
    <cellStyle name="Millares 17 3" xfId="14983" xr:uid="{4EA81D71-2CFE-4F41-A8C9-CA2FBBD1959E}"/>
    <cellStyle name="Millares 17 3 10" xfId="14984" xr:uid="{80BA5914-C114-42A3-99C2-6D6B914C8CDE}"/>
    <cellStyle name="Millares 17 3 11" xfId="14985" xr:uid="{8C79D62F-B45F-4FFC-82B5-C6015BC82C19}"/>
    <cellStyle name="Millares 17 3 12" xfId="14986" xr:uid="{33689108-9413-45B7-98B8-ED0EC7D3859A}"/>
    <cellStyle name="Millares 17 3 13" xfId="14987" xr:uid="{A6E5921A-D2DF-4FD7-87CA-6EB1F4AB48A1}"/>
    <cellStyle name="Millares 17 3 14" xfId="14988" xr:uid="{920B2544-87A3-40CD-B255-11F4E9D39582}"/>
    <cellStyle name="Millares 17 3 15" xfId="14989" xr:uid="{8A10CE7B-767D-4D49-BBC6-14B82AD110F6}"/>
    <cellStyle name="Millares 17 3 16" xfId="14990" xr:uid="{80946130-C70E-42F5-AD97-5ED5D72CEFAD}"/>
    <cellStyle name="Millares 17 3 17" xfId="49726" xr:uid="{449368B6-9A37-4CD5-AC1E-302AF59AD790}"/>
    <cellStyle name="Millares 17 3 2" xfId="14991" xr:uid="{483FCE1D-25CE-4154-9AE3-9971667F7F4A}"/>
    <cellStyle name="Millares 17 3 2 2" xfId="14992" xr:uid="{47305180-DC9E-435D-B15C-542965D38F4C}"/>
    <cellStyle name="Millares 17 3 2 2 2" xfId="52818" xr:uid="{0CA033B3-F55D-4F2E-9189-8ADED9A0070B}"/>
    <cellStyle name="Millares 17 3 2 3" xfId="52092" xr:uid="{170E091A-EC4C-4482-AA37-2F4C68F5D168}"/>
    <cellStyle name="Millares 17 3 2 4" xfId="49727" xr:uid="{D3299852-A509-4EDC-9B96-E2B4EA0FDD01}"/>
    <cellStyle name="Millares 17 3 2_Margen" xfId="42511" xr:uid="{17A7EB6D-5131-4930-AA2F-522E5EF42835}"/>
    <cellStyle name="Millares 17 3 3" xfId="14993" xr:uid="{0DC7F9AE-4285-42A2-B0EA-73D78CBEB0DE}"/>
    <cellStyle name="Millares 17 3 3 2" xfId="53236" xr:uid="{E0107777-4331-45F9-8EE9-E3B18D36F2AB}"/>
    <cellStyle name="Millares 17 3 3 3" xfId="52516" xr:uid="{95927686-3966-4135-AF41-9C1F30A01EA6}"/>
    <cellStyle name="Millares 17 3 3 4" xfId="50502" xr:uid="{54482DD3-8B35-4E55-91AE-6BE5FB7A4D7C}"/>
    <cellStyle name="Millares 17 3 4" xfId="14994" xr:uid="{35A81A1F-35FF-47C4-B96D-7DB31DBA2564}"/>
    <cellStyle name="Millares 17 3 4 2" xfId="52817" xr:uid="{5C349904-0E53-41AD-BB07-0D04765B4C95}"/>
    <cellStyle name="Millares 17 3 5" xfId="14995" xr:uid="{CA29BA20-F150-4B21-9372-557BE0312EF6}"/>
    <cellStyle name="Millares 17 3 5 2" xfId="52091" xr:uid="{63145A71-B973-4100-84CD-0B34F966E9E6}"/>
    <cellStyle name="Millares 17 3 6" xfId="14996" xr:uid="{9E0B2A40-735E-49EF-AEB8-19928CC60D35}"/>
    <cellStyle name="Millares 17 3 7" xfId="14997" xr:uid="{B1765EAB-8CF9-4EDE-8C0F-F2B17D0F33C3}"/>
    <cellStyle name="Millares 17 3 8" xfId="14998" xr:uid="{F4386E09-70C9-4B45-B2E8-5CBAF2E9D5F1}"/>
    <cellStyle name="Millares 17 3 9" xfId="14999" xr:uid="{DC5FA024-D9C9-406A-BBCD-8EAD30F302A5}"/>
    <cellStyle name="Millares 17 3_Margen" xfId="42512" xr:uid="{6DF969ED-BE44-4B32-A89A-AB05D4A3FBDF}"/>
    <cellStyle name="Millares 17 30" xfId="15000" xr:uid="{D015A08C-F41E-420C-A888-DB52A829AFBD}"/>
    <cellStyle name="Millares 17 31" xfId="15001" xr:uid="{2EC3A1A1-6D48-49CB-9FD7-E49906C27F2C}"/>
    <cellStyle name="Millares 17 32" xfId="15002" xr:uid="{64B9685E-D5D2-4F37-A509-B8355135D7EB}"/>
    <cellStyle name="Millares 17 33" xfId="15003" xr:uid="{EF7B1690-6D57-499A-9483-4BFE6F01A501}"/>
    <cellStyle name="Millares 17 34" xfId="15004" xr:uid="{54B973F4-17AE-4D7F-8957-96C5E28A92DE}"/>
    <cellStyle name="Millares 17 35" xfId="15005" xr:uid="{7AE555D3-A3A3-42FD-BC09-B2183BF9C259}"/>
    <cellStyle name="Millares 17 36" xfId="15006" xr:uid="{FB5D9814-D4E1-4828-BA09-46DDB785F4D9}"/>
    <cellStyle name="Millares 17 37" xfId="15007" xr:uid="{463A97F6-42DC-4461-8338-D51BB280489F}"/>
    <cellStyle name="Millares 17 38" xfId="15008" xr:uid="{8869672E-CD93-4BCE-A347-7C946DBB6FEC}"/>
    <cellStyle name="Millares 17 39" xfId="15009" xr:uid="{8CA7F599-3B8B-41C9-B19C-6E82A5F4064F}"/>
    <cellStyle name="Millares 17 4" xfId="15010" xr:uid="{3681C68C-A918-457A-B7AE-F43F32F3F541}"/>
    <cellStyle name="Millares 17 4 2" xfId="52819" xr:uid="{AB3BB1DE-7AEE-4096-8E84-AEF5CEDF127E}"/>
    <cellStyle name="Millares 17 4 3" xfId="52093" xr:uid="{52B980F9-E272-4412-A0CE-A6B2F6B90CA1}"/>
    <cellStyle name="Millares 17 4 4" xfId="49728" xr:uid="{4FE5BE8B-7EF8-4528-9005-0FFB0E0B381D}"/>
    <cellStyle name="Millares 17 40" xfId="15011" xr:uid="{A9166C81-59F0-432C-B169-48B0BFB679A4}"/>
    <cellStyle name="Millares 17 41" xfId="15012" xr:uid="{C77B6E72-B2E4-4909-9DE6-7BAAEB004E1C}"/>
    <cellStyle name="Millares 17 42" xfId="15013" xr:uid="{A1B60245-2736-49EB-9221-5436E41820BD}"/>
    <cellStyle name="Millares 17 43" xfId="15014" xr:uid="{28E43958-2404-40A2-9611-85CFE162A891}"/>
    <cellStyle name="Millares 17 44" xfId="15015" xr:uid="{E2DEFF38-B26D-4D4D-8DA0-7A8E58C9E7A5}"/>
    <cellStyle name="Millares 17 45" xfId="15016" xr:uid="{E8FF41CE-EFEA-41EA-84AF-2BEFBE8033B9}"/>
    <cellStyle name="Millares 17 46" xfId="15017" xr:uid="{8B8597D8-09A2-4832-8CF3-183C6BCAEA23}"/>
    <cellStyle name="Millares 17 47" xfId="15018" xr:uid="{337EA977-C65A-4C1E-A42B-CA0F46FF982F}"/>
    <cellStyle name="Millares 17 48" xfId="15019" xr:uid="{53639F4C-AD87-43ED-84E3-BCCF3197578D}"/>
    <cellStyle name="Millares 17 49" xfId="15020" xr:uid="{4F518E42-CC8A-4A93-8A1A-DA83C7A55944}"/>
    <cellStyle name="Millares 17 5" xfId="15021" xr:uid="{8A9D3855-1186-4197-9A70-C3721353A3A9}"/>
    <cellStyle name="Millares 17 5 2" xfId="53234" xr:uid="{22C09DA6-941D-4108-A683-6F90EA441FEA}"/>
    <cellStyle name="Millares 17 5 3" xfId="52514" xr:uid="{1A123EC5-FE40-4075-9D4A-15DB52B6AC10}"/>
    <cellStyle name="Millares 17 5 4" xfId="50500" xr:uid="{93668426-3FE1-4D2D-AD37-CBDFE72129FB}"/>
    <cellStyle name="Millares 17 50" xfId="15022" xr:uid="{46234D0B-89BB-4147-A46E-58457A0262FB}"/>
    <cellStyle name="Millares 17 51" xfId="15023" xr:uid="{EC579190-8E0D-4B6B-9721-E1B3FEE01083}"/>
    <cellStyle name="Millares 17 52" xfId="15024" xr:uid="{FCCEF318-3680-4C5F-B607-A41D998D3B81}"/>
    <cellStyle name="Millares 17 53" xfId="15025" xr:uid="{40E69B0B-55AE-43F0-97F1-12EB804B2A07}"/>
    <cellStyle name="Millares 17 54" xfId="15026" xr:uid="{F192B2F7-9210-4E1F-BF0F-19F6C89E06E4}"/>
    <cellStyle name="Millares 17 55" xfId="15027" xr:uid="{E836D758-BC0F-4AC6-BB54-E7B68C9D9B88}"/>
    <cellStyle name="Millares 17 56" xfId="15028" xr:uid="{40A30C2E-217B-4100-89BB-17F227B3115E}"/>
    <cellStyle name="Millares 17 57" xfId="15029" xr:uid="{49095C45-7422-4E99-B969-D0F5C6F8EC51}"/>
    <cellStyle name="Millares 17 58" xfId="15030" xr:uid="{70F8CA11-D98D-414E-B111-0EA73B8700A0}"/>
    <cellStyle name="Millares 17 59" xfId="15031" xr:uid="{A87084DE-6D5C-4DC2-82EB-2EF524BBB0C8}"/>
    <cellStyle name="Millares 17 6" xfId="15032" xr:uid="{C0CE110E-E5CD-4A77-BC2D-8A5670FFE4C7}"/>
    <cellStyle name="Millares 17 6 2" xfId="52814" xr:uid="{EC65B1DB-742F-4B1B-83E8-F148BBD783B6}"/>
    <cellStyle name="Millares 17 60" xfId="15033" xr:uid="{07F4526D-7805-4C4C-9196-AE9C4E096E60}"/>
    <cellStyle name="Millares 17 61" xfId="15034" xr:uid="{E0CC1EA4-E11F-4C16-8C22-83C2C400CDFD}"/>
    <cellStyle name="Millares 17 62" xfId="15035" xr:uid="{FA79D1AC-AF59-4A98-BE79-9A0BE934FB8D}"/>
    <cellStyle name="Millares 17 63" xfId="15036" xr:uid="{EA18469A-7FD8-4F26-8484-28A68C0ABF00}"/>
    <cellStyle name="Millares 17 64" xfId="15037" xr:uid="{3030AE01-0B33-4043-9587-A51F382F192F}"/>
    <cellStyle name="Millares 17 65" xfId="15038" xr:uid="{63E76796-5F26-4465-B70D-3716CC9D1CE0}"/>
    <cellStyle name="Millares 17 66" xfId="15039" xr:uid="{BF01C7F8-90F8-48F1-9211-2160589EDDB7}"/>
    <cellStyle name="Millares 17 67" xfId="15040" xr:uid="{91485F17-65A2-496F-91F3-C3E9A9EDEAC3}"/>
    <cellStyle name="Millares 17 68" xfId="15041" xr:uid="{0B3B2B70-F429-4E20-A1D6-10B4881D0F50}"/>
    <cellStyle name="Millares 17 69" xfId="15042" xr:uid="{166B9163-8E2B-4DB2-B1CC-A58CC771A898}"/>
    <cellStyle name="Millares 17 7" xfId="15043" xr:uid="{C8A31ECE-6E94-4388-87F7-7E108E2F0A66}"/>
    <cellStyle name="Millares 17 7 2" xfId="52088" xr:uid="{433DD22E-ACF0-431D-827E-62E3248DF568}"/>
    <cellStyle name="Millares 17 70" xfId="15044" xr:uid="{1E5BA44E-FE6E-4035-ACB7-DC75859005B4}"/>
    <cellStyle name="Millares 17 71" xfId="15045" xr:uid="{AADB3ADF-540D-4B9D-89DD-54AF8554FC3F}"/>
    <cellStyle name="Millares 17 72" xfId="15046" xr:uid="{D29B4BC6-9148-4434-BEB1-A9D378EC920F}"/>
    <cellStyle name="Millares 17 73" xfId="15047" xr:uid="{578232E0-DAA2-427C-AF5E-DC267E7AAFAD}"/>
    <cellStyle name="Millares 17 74" xfId="15048" xr:uid="{B8411715-F2E5-4E30-A5D5-548541D63926}"/>
    <cellStyle name="Millares 17 74 2" xfId="15049" xr:uid="{6EB286A5-FDB7-400D-9DCA-C53912E967D1}"/>
    <cellStyle name="Millares 17 74_Margen" xfId="42513" xr:uid="{3D4A6333-C76B-4C04-964C-8914A2F80032}"/>
    <cellStyle name="Millares 17 75" xfId="15050" xr:uid="{388F1776-FA4A-4670-8D23-CC43BE084B48}"/>
    <cellStyle name="Millares 17 76" xfId="15051" xr:uid="{68064FC1-C2FB-4F40-AC83-0DA79BF93AE4}"/>
    <cellStyle name="Millares 17 77" xfId="15052" xr:uid="{7E2A1DC2-6F3F-4FB1-93F0-B1AE7F2F977B}"/>
    <cellStyle name="Millares 17 78" xfId="15053" xr:uid="{436F3C46-DCCD-42FF-BDD2-C918FE4BB0AE}"/>
    <cellStyle name="Millares 17 79" xfId="15054" xr:uid="{0A57215E-1108-4FB4-B4A8-06D0168D95D3}"/>
    <cellStyle name="Millares 17 8" xfId="15055" xr:uid="{990B7A57-EAD9-402A-B03C-75E6E4547EF9}"/>
    <cellStyle name="Millares 17 80" xfId="15056" xr:uid="{B246C8E1-372C-4333-A330-1B8478C1E580}"/>
    <cellStyle name="Millares 17 81" xfId="15057" xr:uid="{12C5E26D-2A09-4988-B19A-E7651D2D6C6D}"/>
    <cellStyle name="Millares 17 82" xfId="15058" xr:uid="{F1E0D41A-EEB3-4A79-998A-276174D270AF}"/>
    <cellStyle name="Millares 17 83" xfId="15059" xr:uid="{82D20B72-3308-4F6B-8D38-FCFF820282E9}"/>
    <cellStyle name="Millares 17 84" xfId="15060" xr:uid="{66E97B57-FD46-45EA-8958-CE4AEE4037E2}"/>
    <cellStyle name="Millares 17 85" xfId="15061" xr:uid="{30581696-9EA1-47D8-875D-B9DF144E0420}"/>
    <cellStyle name="Millares 17 86" xfId="15062" xr:uid="{96A1B74F-E294-4E03-85F7-5E1881C1C7BE}"/>
    <cellStyle name="Millares 17 87" xfId="15063" xr:uid="{655D0EE1-A645-4969-83AA-91C720644220}"/>
    <cellStyle name="Millares 17 88" xfId="15064" xr:uid="{FEBD2E0C-695F-42BB-8590-03F54F593D57}"/>
    <cellStyle name="Millares 17 89" xfId="48281" xr:uid="{07C307B2-82CB-481F-92A0-314A1EB7234C}"/>
    <cellStyle name="Millares 17 9" xfId="15065" xr:uid="{D79544B7-5B90-4643-BFFE-5C2EAA06851F}"/>
    <cellStyle name="Millares 17 90" xfId="48310" xr:uid="{46CB7B24-B44E-43A8-8E77-5A717BBED2BA}"/>
    <cellStyle name="Millares 17 91" xfId="48338" xr:uid="{C3C65135-B1D8-4F74-83B5-FFA79E08EC8C}"/>
    <cellStyle name="Millares 17 92" xfId="48366" xr:uid="{523B1B8B-C57F-44A0-813A-8E2DD13AC7BA}"/>
    <cellStyle name="Millares 17 93" xfId="48393" xr:uid="{849B47B9-707F-469C-83B6-ECCF980ADE79}"/>
    <cellStyle name="Millares 17 94" xfId="48419" xr:uid="{AE28DE1D-71EF-4D6D-AA97-78BD0440EAF3}"/>
    <cellStyle name="Millares 17 95" xfId="48446" xr:uid="{C5F28E60-0383-40DE-A3F7-23B9C4330338}"/>
    <cellStyle name="Millares 17 96" xfId="48473" xr:uid="{113740B0-9E2A-4710-9452-E62725E57692}"/>
    <cellStyle name="Millares 17 97" xfId="48500" xr:uid="{6246AB43-EFBF-4ACC-8A61-5E4008088D6D}"/>
    <cellStyle name="Millares 17 98" xfId="48527" xr:uid="{08DE2050-4566-43D5-B401-09DBDA7B4AB3}"/>
    <cellStyle name="Millares 17 99" xfId="48554" xr:uid="{4F3E7266-30BE-42B5-903B-3EC45D27D00F}"/>
    <cellStyle name="Millares 17_Margen" xfId="42514" xr:uid="{721BC51A-148B-418D-A666-0B06EC075164}"/>
    <cellStyle name="Millares 170" xfId="42515" xr:uid="{12408910-C2D7-4E98-A1B1-60F5A25DCBAF}"/>
    <cellStyle name="Millares 170 2" xfId="52820" xr:uid="{168CF85E-602E-48E6-A18F-5DA332072641}"/>
    <cellStyle name="Millares 170 3" xfId="52094" xr:uid="{21998CD9-AD00-4747-A67E-57A7EBD33116}"/>
    <cellStyle name="Millares 171" xfId="42516" xr:uid="{2F952CB0-C5AD-4E61-B1DF-3050FB9FDA8E}"/>
    <cellStyle name="Millares 171 2" xfId="42517" xr:uid="{FC839E04-D22A-4A59-996C-BB2BEDD96F4E}"/>
    <cellStyle name="Millares 171 2 2" xfId="52822" xr:uid="{DDFA03EF-85FE-4F32-98E2-7A2762D89837}"/>
    <cellStyle name="Millares 171 2 3" xfId="52096" xr:uid="{FA255777-A50C-4660-8FAD-7E847BB7ABDA}"/>
    <cellStyle name="Millares 171 3" xfId="52821" xr:uid="{C2BF097D-916B-4C3A-A885-876A02F06AA7}"/>
    <cellStyle name="Millares 171 4" xfId="52095" xr:uid="{DCDAF8CF-9D06-4B7B-A244-DEA8EA3867FD}"/>
    <cellStyle name="Millares 172" xfId="42518" xr:uid="{1EBB8F89-06D0-4787-837B-96BC85FD4A48}"/>
    <cellStyle name="Millares 172 2" xfId="42519" xr:uid="{42BB1B62-ED07-4F0E-8F26-951FB510CAF7}"/>
    <cellStyle name="Millares 172 2 2" xfId="52824" xr:uid="{EAF155C6-B15E-4881-8874-BF47063FCC36}"/>
    <cellStyle name="Millares 172 2 3" xfId="52098" xr:uid="{55137870-2B2B-47E6-9F9F-39AA6D760015}"/>
    <cellStyle name="Millares 172 3" xfId="52823" xr:uid="{F376D0FE-272E-4E3E-9C2D-521C79CB3271}"/>
    <cellStyle name="Millares 172 4" xfId="52097" xr:uid="{0708D97D-BC19-4AA7-B5A8-543AD74B8953}"/>
    <cellStyle name="Millares 173" xfId="42520" xr:uid="{295CBA27-8905-436B-87FB-053000818BFA}"/>
    <cellStyle name="Millares 173 2" xfId="42521" xr:uid="{C17AE4FC-6258-4AF0-99ED-4CCE1327EF85}"/>
    <cellStyle name="Millares 173 2 2" xfId="52826" xr:uid="{E0E0FC1E-CEEB-405F-AD74-1C44ED6FA383}"/>
    <cellStyle name="Millares 173 2 3" xfId="52100" xr:uid="{C2BE4411-E15D-46DC-87DE-9C178E4B0478}"/>
    <cellStyle name="Millares 173 3" xfId="52825" xr:uid="{5FBD002F-BA3F-4D49-AC80-5C5CAAF629A9}"/>
    <cellStyle name="Millares 173 4" xfId="52099" xr:uid="{B92C7F1B-ABD7-4FB8-95B5-73FB2EDEC71B}"/>
    <cellStyle name="Millares 174" xfId="42522" xr:uid="{76425235-B0EC-4CC2-8EB7-200D46E9EF9A}"/>
    <cellStyle name="Millares 174 2" xfId="42523" xr:uid="{709DB524-D03B-4328-8F15-5F0B6050CA62}"/>
    <cellStyle name="Millares 174 2 2" xfId="52828" xr:uid="{4EE6EF46-B904-4DB2-841F-09AFAB624E47}"/>
    <cellStyle name="Millares 174 2 3" xfId="52102" xr:uid="{C3A56F37-7DAC-4378-B568-5F106BCE43A6}"/>
    <cellStyle name="Millares 174 3" xfId="52827" xr:uid="{03EC5005-94AE-433E-BA63-0841701440C0}"/>
    <cellStyle name="Millares 174 4" xfId="52101" xr:uid="{69C6A8CD-AE68-427F-B4CD-6AFDDA09B1BF}"/>
    <cellStyle name="Millares 175" xfId="42524" xr:uid="{FDF6B4B5-B440-4966-B35F-35FC6FBBE063}"/>
    <cellStyle name="Millares 175 2" xfId="42525" xr:uid="{3C9997A8-DAC8-499F-B012-1C6CBC4A4E91}"/>
    <cellStyle name="Millares 175 2 2" xfId="52830" xr:uid="{7DB65D05-66BF-497C-AB42-776DA91F6D78}"/>
    <cellStyle name="Millares 175 2 3" xfId="52104" xr:uid="{042192B2-001A-45CC-B022-DD6BD2781EA6}"/>
    <cellStyle name="Millares 175 3" xfId="52829" xr:uid="{4D2B37CF-70B4-44FD-93AA-012A97486B9A}"/>
    <cellStyle name="Millares 175 4" xfId="52103" xr:uid="{D3864616-96FE-466F-A95D-FC559315809E}"/>
    <cellStyle name="Millares 176" xfId="42526" xr:uid="{78F7EDC9-7FE5-441E-AD2D-E13CE6B492F4}"/>
    <cellStyle name="Millares 176 2" xfId="42527" xr:uid="{FA56D024-32A5-415B-BC60-3C472CEAA62E}"/>
    <cellStyle name="Millares 176 2 2" xfId="52832" xr:uid="{9741AF06-4610-4A16-844A-C82F73865AB8}"/>
    <cellStyle name="Millares 176 2 3" xfId="52106" xr:uid="{60F7AA7D-6C68-490A-BB97-B6ADFCB3A474}"/>
    <cellStyle name="Millares 176 3" xfId="52831" xr:uid="{45CF6E3F-A3E7-4FF8-85FF-4DF9EE278686}"/>
    <cellStyle name="Millares 176 4" xfId="52105" xr:uid="{B6D0C425-8EE7-4926-9DAF-3DA9CD511065}"/>
    <cellStyle name="Millares 177" xfId="42528" xr:uid="{57010241-656C-4D2C-AFA1-4B0D74EF33F1}"/>
    <cellStyle name="Millares 177 2" xfId="52833" xr:uid="{1311B2AF-F0F2-4382-AEB8-08ECD009FBE1}"/>
    <cellStyle name="Millares 177 3" xfId="52107" xr:uid="{7A078256-D426-466D-965E-8095A97B5ABC}"/>
    <cellStyle name="Millares 178" xfId="42529" xr:uid="{8A4506E8-0FFE-4188-ACC3-50D9086A5171}"/>
    <cellStyle name="Millares 178 2" xfId="52834" xr:uid="{43C41DEA-C32E-4017-9CDF-D8228D5B49EA}"/>
    <cellStyle name="Millares 178 3" xfId="52108" xr:uid="{983E0EB2-6839-4EFF-96D2-0A6032E53D84}"/>
    <cellStyle name="Millares 179" xfId="42530" xr:uid="{616E2509-7E5D-4444-8780-F7AD960B294B}"/>
    <cellStyle name="Millares 179 2" xfId="52835" xr:uid="{915CFECD-B94D-4458-880A-4BABA6990B75}"/>
    <cellStyle name="Millares 179 3" xfId="52109" xr:uid="{DA463320-3D48-40F0-99CB-CEFA5D93BF52}"/>
    <cellStyle name="Millares 18" xfId="1608" xr:uid="{114593EF-B8FE-4E38-B1D7-F4CB32611671}"/>
    <cellStyle name="Millares 18 10" xfId="15066" xr:uid="{D8586F63-9FF9-40EB-88E8-DD360D6CFDC0}"/>
    <cellStyle name="Millares 18 11" xfId="15067" xr:uid="{D71FE621-2266-43B7-BE16-0518DB994920}"/>
    <cellStyle name="Millares 18 12" xfId="15068" xr:uid="{357986AC-4B1C-44E2-AFDE-77A104DD163D}"/>
    <cellStyle name="Millares 18 13" xfId="15069" xr:uid="{99FE57C7-754E-4CAC-9DD1-DD7C512AD146}"/>
    <cellStyle name="Millares 18 14" xfId="15070" xr:uid="{562AFD78-242F-4ED4-967C-9CE516DEF720}"/>
    <cellStyle name="Millares 18 15" xfId="15071" xr:uid="{87D7A706-8EBE-4101-8461-19FE0B35B4FB}"/>
    <cellStyle name="Millares 18 16" xfId="15072" xr:uid="{6EC3101D-D36D-4DAF-ADD8-EF63294C4B25}"/>
    <cellStyle name="Millares 18 17" xfId="15073" xr:uid="{9A388AD5-3B49-4C71-A410-28E52796A076}"/>
    <cellStyle name="Millares 18 18" xfId="15074" xr:uid="{13D40BB5-78B6-46EB-A4C8-302DC691C2B5}"/>
    <cellStyle name="Millares 18 19" xfId="15075" xr:uid="{A9F99F3A-D059-4303-B64D-E3CFAC9EF721}"/>
    <cellStyle name="Millares 18 2" xfId="15076" xr:uid="{A357EDA8-559B-404D-A71F-58C3152F5A18}"/>
    <cellStyle name="Millares 18 2 2" xfId="15077" xr:uid="{1B5ABFFA-4ED0-4153-95CD-6EE7C2F90C32}"/>
    <cellStyle name="Millares 18 2 3" xfId="15078" xr:uid="{3C34E306-1FDA-4C77-A9FC-B3D807131ECA}"/>
    <cellStyle name="Millares 18 2 4" xfId="49730" xr:uid="{E310A6A4-D85B-49D8-B438-34FF8E754610}"/>
    <cellStyle name="Millares 18 20" xfId="15079" xr:uid="{0EE692E3-6B3F-46EB-94BB-4B64B872E91C}"/>
    <cellStyle name="Millares 18 21" xfId="15080" xr:uid="{022A4645-E624-430D-ABBF-5EDAAD86CF9D}"/>
    <cellStyle name="Millares 18 22" xfId="15081" xr:uid="{26C48D71-6527-4E45-9F0C-5E0C2537AE5A}"/>
    <cellStyle name="Millares 18 23" xfId="15082" xr:uid="{CDDA862B-7C16-428A-BC81-4DB18CFD5F03}"/>
    <cellStyle name="Millares 18 24" xfId="15083" xr:uid="{857AE501-F779-444C-A078-704C24D45783}"/>
    <cellStyle name="Millares 18 25" xfId="15084" xr:uid="{B08A5268-0E95-4017-8556-F235EBA349D9}"/>
    <cellStyle name="Millares 18 26" xfId="15085" xr:uid="{7F3F8017-A88C-43EF-BD84-92860D001FB0}"/>
    <cellStyle name="Millares 18 27" xfId="15086" xr:uid="{782CABB6-DAE2-4587-B5C6-BF89FE8A54A1}"/>
    <cellStyle name="Millares 18 28" xfId="15087" xr:uid="{57BF77B3-EAC2-423C-A524-3596E5B5B03F}"/>
    <cellStyle name="Millares 18 29" xfId="15088" xr:uid="{10735FAC-676B-4DA3-B26A-B76175347555}"/>
    <cellStyle name="Millares 18 3" xfId="15089" xr:uid="{DCDA027D-773A-4FC2-83C8-239D4CD8C0B0}"/>
    <cellStyle name="Millares 18 3 2" xfId="52837" xr:uid="{BA8B4C15-1FED-4132-8A60-C4827DA0DC60}"/>
    <cellStyle name="Millares 18 3 3" xfId="52111" xr:uid="{22897F2D-C05F-4B25-ABC1-11CD4D024961}"/>
    <cellStyle name="Millares 18 3 4" xfId="49731" xr:uid="{9E2328D8-03E3-494B-971A-2A6EDA096A3F}"/>
    <cellStyle name="Millares 18 30" xfId="15090" xr:uid="{6BAE90A6-E0B6-4EAB-86D6-BC86A64B83E8}"/>
    <cellStyle name="Millares 18 31" xfId="15091" xr:uid="{227A8C7A-2DAA-4B57-AC0F-6EED259D75AA}"/>
    <cellStyle name="Millares 18 32" xfId="15092" xr:uid="{90F6D8D5-DC38-44C6-A751-457940861C76}"/>
    <cellStyle name="Millares 18 33" xfId="15093" xr:uid="{3EF590F4-DD0F-4625-BE59-AAD0C70B5787}"/>
    <cellStyle name="Millares 18 34" xfId="15094" xr:uid="{A6EF6F55-B851-4A5F-A1E4-0E5B12B71C0C}"/>
    <cellStyle name="Millares 18 35" xfId="15095" xr:uid="{721CADE6-FB03-4916-B434-B3D12A0D1C92}"/>
    <cellStyle name="Millares 18 36" xfId="15096" xr:uid="{A1D7D708-B97F-4C6D-AF0A-E57ED45299F8}"/>
    <cellStyle name="Millares 18 37" xfId="15097" xr:uid="{0C47CC36-B610-49A5-896E-84372545353E}"/>
    <cellStyle name="Millares 18 38" xfId="15098" xr:uid="{B4B80F4C-C59E-40BD-BD7A-44D892ACD05D}"/>
    <cellStyle name="Millares 18 39" xfId="15099" xr:uid="{7A32B9F5-2BDB-4C9A-A479-9D973074CB9B}"/>
    <cellStyle name="Millares 18 4" xfId="15100" xr:uid="{9A5500C3-5F6A-4C04-8813-AE21B9F2C7FC}"/>
    <cellStyle name="Millares 18 4 2" xfId="15101" xr:uid="{896B9E4A-4CD9-41B3-A5E5-BF8E089C7814}"/>
    <cellStyle name="Millares 18 4 2 2" xfId="52839" xr:uid="{184616F7-8712-4A39-8617-8052566ABFA0}"/>
    <cellStyle name="Millares 18 4 2 3" xfId="52113" xr:uid="{FBD036C6-ED7E-45D8-9C92-1C2BE8015F09}"/>
    <cellStyle name="Millares 18 4 2 4" xfId="49733" xr:uid="{539F897D-D21D-48F9-AB64-7B7E19B2FDAB}"/>
    <cellStyle name="Millares 18 4 3" xfId="52838" xr:uid="{C2D75062-0002-4C27-A0D0-D4F4C87724BC}"/>
    <cellStyle name="Millares 18 4 4" xfId="52112" xr:uid="{928545D8-55F5-4EC5-BA76-4D54DA57FC7B}"/>
    <cellStyle name="Millares 18 4 5" xfId="49732" xr:uid="{CA024C58-BB96-42FB-A37A-875014A80221}"/>
    <cellStyle name="Millares 18 4_Margen" xfId="42531" xr:uid="{DE96FB13-1E4D-4793-810A-502860E75A07}"/>
    <cellStyle name="Millares 18 40" xfId="15102" xr:uid="{9AD15F62-2CC1-4F45-AAD2-62DBB97DCAA0}"/>
    <cellStyle name="Millares 18 5" xfId="15103" xr:uid="{1A618E37-8771-4F79-883F-4BC591729062}"/>
    <cellStyle name="Millares 18 5 2" xfId="52840" xr:uid="{7DFB0012-2644-485E-93A0-AD61AEF65C06}"/>
    <cellStyle name="Millares 18 5 3" xfId="52114" xr:uid="{9A9D1FF2-EEF9-4CDF-91E2-9ECA71584040}"/>
    <cellStyle name="Millares 18 5 4" xfId="49734" xr:uid="{09D6D227-F17A-4CC8-8259-0594E62D1B30}"/>
    <cellStyle name="Millares 18 6" xfId="15104" xr:uid="{656B46D6-E4DB-4CDC-A506-BCC75377643D}"/>
    <cellStyle name="Millares 18 6 2" xfId="53237" xr:uid="{61E8FBD3-B181-4015-95AD-2D70AD33DAAA}"/>
    <cellStyle name="Millares 18 6 3" xfId="52517" xr:uid="{530556D1-70FB-4C7E-AD41-05711C7E5EC5}"/>
    <cellStyle name="Millares 18 6 4" xfId="50503" xr:uid="{BA8B0677-5183-4743-8402-CFA2AEF46DC8}"/>
    <cellStyle name="Millares 18 7" xfId="15105" xr:uid="{9B875A82-903A-48DF-9B73-C7A4DD7B69C0}"/>
    <cellStyle name="Millares 18 7 2" xfId="52836" xr:uid="{0B012B15-172B-40BC-B3A1-5AD531071CC3}"/>
    <cellStyle name="Millares 18 8" xfId="15106" xr:uid="{A6131F88-B96F-49D6-A62E-3FC187B8366F}"/>
    <cellStyle name="Millares 18 8 2" xfId="52110" xr:uid="{EAEA3068-3D21-4E05-BDC9-95CE9532BAAB}"/>
    <cellStyle name="Millares 18 9" xfId="15107" xr:uid="{EB4565C6-7F4C-4FB2-ABCE-724C06A2867C}"/>
    <cellStyle name="Millares 18_Margen" xfId="42532" xr:uid="{4432B9E3-7348-4AA8-A2AC-3DC5E31ED98B}"/>
    <cellStyle name="Millares 180" xfId="42533" xr:uid="{13E740BC-B97C-4F09-BE9D-F3879115BCE9}"/>
    <cellStyle name="Millares 180 2" xfId="52841" xr:uid="{9451B5A0-866C-4CBD-87FD-15E69886A881}"/>
    <cellStyle name="Millares 180 3" xfId="52115" xr:uid="{C37B0E8D-542D-456B-A67F-DD8BDC9EE0C5}"/>
    <cellStyle name="Millares 181" xfId="42534" xr:uid="{C365EABF-B88B-4F55-AF4B-47854CFA2CD0}"/>
    <cellStyle name="Millares 181 2" xfId="52842" xr:uid="{5EC98BD8-182E-4D02-913A-FF454821DD6F}"/>
    <cellStyle name="Millares 181 3" xfId="52116" xr:uid="{4A3A610D-CD86-40E3-A25A-8C572EDB6CC8}"/>
    <cellStyle name="Millares 182" xfId="42535" xr:uid="{F4605B92-981B-4FE1-B710-DC5F061A352C}"/>
    <cellStyle name="Millares 182 2" xfId="52843" xr:uid="{A6745CC7-ACB1-4CD0-B7A2-DAF2FDA39AED}"/>
    <cellStyle name="Millares 182 3" xfId="52117" xr:uid="{331E93CB-EC8D-44EA-8FAF-7E8A0393BC95}"/>
    <cellStyle name="Millares 183" xfId="42536" xr:uid="{AA89A30A-0EF2-4678-9487-06C7A6C6CBBB}"/>
    <cellStyle name="Millares 183 2" xfId="52844" xr:uid="{AD36D211-5155-4953-865D-52344921DEEE}"/>
    <cellStyle name="Millares 183 3" xfId="52118" xr:uid="{856F0547-51BC-4FEE-8B6E-9ADFF8B97E99}"/>
    <cellStyle name="Millares 184" xfId="42537" xr:uid="{8F086644-5B88-45E5-8A0D-43994DF8252D}"/>
    <cellStyle name="Millares 184 2" xfId="52845" xr:uid="{48A4B6F1-A4D1-4F8D-BF2B-5E42B633F61C}"/>
    <cellStyle name="Millares 184 3" xfId="52119" xr:uid="{C3BB0A59-1FB0-4CF5-B832-58F47F5C0115}"/>
    <cellStyle name="Millares 185" xfId="42538" xr:uid="{0DC2E6F0-0979-4A06-AE45-865009BABB6E}"/>
    <cellStyle name="Millares 185 2" xfId="52846" xr:uid="{CB81DCA6-289F-41B2-8B05-5D6920D3BE86}"/>
    <cellStyle name="Millares 185 3" xfId="52120" xr:uid="{5958E627-068E-437C-B84B-C9276D235125}"/>
    <cellStyle name="Millares 186" xfId="42539" xr:uid="{CA3F9F65-1F6C-4A9C-9D43-CD960893B9C6}"/>
    <cellStyle name="Millares 186 2" xfId="52847" xr:uid="{AB53389A-5A64-4D82-B048-BBF9EBE77AD3}"/>
    <cellStyle name="Millares 186 3" xfId="52121" xr:uid="{1A4D86AC-A9FE-468F-8AE2-E1364099E107}"/>
    <cellStyle name="Millares 187" xfId="42540" xr:uid="{89CCFDE9-0253-47E8-9183-D5EF06E4C257}"/>
    <cellStyle name="Millares 187 2" xfId="52848" xr:uid="{55B12B38-8506-470D-9879-9341265FCD8F}"/>
    <cellStyle name="Millares 187 3" xfId="52122" xr:uid="{0E7B2953-3A5A-485A-B8DB-CDB292187919}"/>
    <cellStyle name="Millares 188" xfId="42541" xr:uid="{DF1E3470-D67F-475A-914F-4ED1B6468F53}"/>
    <cellStyle name="Millares 188 2" xfId="52849" xr:uid="{9FF39823-1B6E-4E68-AB35-88A16CCB17B1}"/>
    <cellStyle name="Millares 188 3" xfId="52123" xr:uid="{481788F5-A860-40B6-A4A2-862818C29D18}"/>
    <cellStyle name="Millares 189" xfId="42542" xr:uid="{B9D27F03-6948-45A0-9AAC-D220336F66FD}"/>
    <cellStyle name="Millares 189 2" xfId="52850" xr:uid="{39AB9D2E-527F-43BC-AF35-CAC88A416570}"/>
    <cellStyle name="Millares 189 3" xfId="52124" xr:uid="{134EBD3A-DE19-46BE-84D8-88FE7213CD3F}"/>
    <cellStyle name="Millares 19" xfId="5" xr:uid="{9DC96D1E-D003-874F-8EFC-6600009333A1}"/>
    <cellStyle name="Millares 19 10" xfId="15108" xr:uid="{EB32415F-CEE9-4D43-A74D-84567645DE63}"/>
    <cellStyle name="Millares 19 11" xfId="15109" xr:uid="{C5AEE244-19D4-446F-82AB-0335D770D856}"/>
    <cellStyle name="Millares 19 12" xfId="15110" xr:uid="{763FC066-778C-4AEE-AD4E-E71037643615}"/>
    <cellStyle name="Millares 19 13" xfId="15111" xr:uid="{52835422-369C-4949-90A1-FD2714219107}"/>
    <cellStyle name="Millares 19 14" xfId="15112" xr:uid="{35902522-D3A0-433E-A025-B206B3B30C4C}"/>
    <cellStyle name="Millares 19 15" xfId="15113" xr:uid="{B418A53B-3555-4951-808D-8528DFF1ACF6}"/>
    <cellStyle name="Millares 19 16" xfId="15114" xr:uid="{C08D0BE8-CADF-4E23-9934-4DFB67D9F60F}"/>
    <cellStyle name="Millares 19 17" xfId="15115" xr:uid="{F19315BE-C402-4B63-A230-B402C018DBD5}"/>
    <cellStyle name="Millares 19 18" xfId="15116" xr:uid="{CEF16EF8-66AB-43A1-81FF-ACF7058B239C}"/>
    <cellStyle name="Millares 19 19" xfId="15117" xr:uid="{BDF3E597-46CF-4984-AC0B-729669D55B6E}"/>
    <cellStyle name="Millares 19 2" xfId="15118" xr:uid="{1F8D8E48-6212-47F1-B689-175926BBC2C5}"/>
    <cellStyle name="Millares 19 2 2" xfId="15119" xr:uid="{A23FE25B-1D7F-46C6-B29B-593062460CBB}"/>
    <cellStyle name="Millares 19 2 2 2" xfId="52853" xr:uid="{B6B9EA0D-23FE-493D-8433-4D9BBA055C76}"/>
    <cellStyle name="Millares 19 2 2 3" xfId="52127" xr:uid="{3840AFE6-9B4C-4F93-8924-A4DB03FD5D80}"/>
    <cellStyle name="Millares 19 2 2 4" xfId="49737" xr:uid="{32C3706B-FDB0-4EE1-AB8D-9E30B719608B}"/>
    <cellStyle name="Millares 19 2 3" xfId="42543" xr:uid="{62E7467C-BCC6-4E69-81AA-4D2F38073417}"/>
    <cellStyle name="Millares 19 2 3 2" xfId="53239" xr:uid="{067AA547-F3AB-44D4-928F-663C38EB8248}"/>
    <cellStyle name="Millares 19 2 3 3" xfId="52519" xr:uid="{B5A04469-8B21-414E-82F5-DF8921C3B413}"/>
    <cellStyle name="Millares 19 2 4" xfId="52852" xr:uid="{A7E392AD-B180-41C2-BF04-AF794F007BC0}"/>
    <cellStyle name="Millares 19 2 5" xfId="52126" xr:uid="{5ACEEE47-A6D7-41E9-9FE3-C5FEC8ABF3DE}"/>
    <cellStyle name="Millares 19 2 6" xfId="49736" xr:uid="{516F3AF9-085B-4576-987B-AE771511CF31}"/>
    <cellStyle name="Millares 19 2_Margen" xfId="42544" xr:uid="{47243AC3-83F2-4620-9199-814E22B5C016}"/>
    <cellStyle name="Millares 19 20" xfId="15120" xr:uid="{64611E4D-B626-4BCF-B827-1C87C902DF0B}"/>
    <cellStyle name="Millares 19 21" xfId="15121" xr:uid="{90A4751F-3038-4380-820B-DD7E8AA920F4}"/>
    <cellStyle name="Millares 19 22" xfId="15122" xr:uid="{34174E02-3978-44E3-B6EA-931281CBD1C8}"/>
    <cellStyle name="Millares 19 23" xfId="15123" xr:uid="{9A74460C-DEE5-4336-9D94-A00C841480E2}"/>
    <cellStyle name="Millares 19 24" xfId="15124" xr:uid="{AC7AFF2D-D6C9-40DA-8647-32F4E79C4D65}"/>
    <cellStyle name="Millares 19 25" xfId="15125" xr:uid="{8B3AC044-AD5C-4451-A0A8-DEC5776CA68D}"/>
    <cellStyle name="Millares 19 26" xfId="15126" xr:uid="{02884F9C-821C-4BBF-97F2-ACCC4D395111}"/>
    <cellStyle name="Millares 19 27" xfId="15127" xr:uid="{40EDA4C0-654D-49DF-9372-8946ED7A16E5}"/>
    <cellStyle name="Millares 19 28" xfId="15128" xr:uid="{74B70ECA-EFCB-40D0-ADB0-BF22DC32271E}"/>
    <cellStyle name="Millares 19 29" xfId="15129" xr:uid="{CCD8BD60-C3E8-465F-B519-B89495B0A3C0}"/>
    <cellStyle name="Millares 19 3" xfId="15130" xr:uid="{BB1E4BFA-6073-4CF5-8CF2-3F6F1A536FD5}"/>
    <cellStyle name="Millares 19 3 2" xfId="42545" xr:uid="{A843334A-B854-4FAF-94B0-B3716A5ABE51}"/>
    <cellStyle name="Millares 19 3 2 2" xfId="52855" xr:uid="{C55811E3-1140-4F57-92E9-36A562F7BA46}"/>
    <cellStyle name="Millares 19 3 2 3" xfId="52129" xr:uid="{8CDCF844-60F5-475E-AF7D-87F48BB502FA}"/>
    <cellStyle name="Millares 19 3 3" xfId="42546" xr:uid="{539D4A5D-3E69-4BDE-BDD5-287CB07515D6}"/>
    <cellStyle name="Millares 19 3 3 2" xfId="53240" xr:uid="{9993E1F8-EC9D-4894-9EA7-E59D13D4A772}"/>
    <cellStyle name="Millares 19 3 3 3" xfId="52520" xr:uid="{5038AA88-3963-4221-86F8-AAC14123E2F5}"/>
    <cellStyle name="Millares 19 3 4" xfId="52854" xr:uid="{EF5644F5-367C-4502-9DB4-D72B0CD13875}"/>
    <cellStyle name="Millares 19 3 5" xfId="52128" xr:uid="{15378380-48F9-4CD9-A557-F14401203E20}"/>
    <cellStyle name="Millares 19 30" xfId="15131" xr:uid="{649BF869-92DC-48A8-81BB-FF907F77E11C}"/>
    <cellStyle name="Millares 19 31" xfId="15132" xr:uid="{21DC88C6-9306-49F9-82EF-451C269A46A6}"/>
    <cellStyle name="Millares 19 32" xfId="15133" xr:uid="{E7A4476F-113D-4008-A3BE-35D53430A238}"/>
    <cellStyle name="Millares 19 33" xfId="15134" xr:uid="{D68D9D6F-DCE5-4641-A395-72FB81429DEC}"/>
    <cellStyle name="Millares 19 34" xfId="15135" xr:uid="{68DBC162-6405-4E45-BF02-97019B68027D}"/>
    <cellStyle name="Millares 19 35" xfId="15136" xr:uid="{AD178FBE-A60F-4C42-9A07-981C62EFF472}"/>
    <cellStyle name="Millares 19 36" xfId="15137" xr:uid="{C2D2615B-C93E-4D01-A3AE-4BC6A54D8467}"/>
    <cellStyle name="Millares 19 37" xfId="21" xr:uid="{21D3A1F2-A802-4015-B346-1261A34B9ABA}"/>
    <cellStyle name="Millares 19 37 2" xfId="53385" xr:uid="{6F13EC3E-F641-430F-A277-0DE3CE22D993}"/>
    <cellStyle name="Millares 19 37 3" xfId="15138" xr:uid="{1E6DC797-7AB7-48B0-9565-D4D7C1C26876}"/>
    <cellStyle name="Millares 19 38" xfId="49735" xr:uid="{A1636F23-090B-41C0-979A-E498A9707E0C}"/>
    <cellStyle name="Millares 19 4" xfId="15139" xr:uid="{48D1192C-2FF5-46D4-ACEE-809DB76AB5F9}"/>
    <cellStyle name="Millares 19 4 2" xfId="52856" xr:uid="{FB9CBA6C-9971-4F58-8172-EEB6DC04F37A}"/>
    <cellStyle name="Millares 19 4 3" xfId="52130" xr:uid="{AD0700BF-D971-47E1-94E3-C4CE461D7746}"/>
    <cellStyle name="Millares 19 4 4" xfId="49738" xr:uid="{78977820-D646-4CEA-8B3F-F41078B55EAA}"/>
    <cellStyle name="Millares 19 5" xfId="15140" xr:uid="{8FE160DE-7179-4C9D-AAFF-B9FFC0F0405D}"/>
    <cellStyle name="Millares 19 5 2" xfId="53238" xr:uid="{D4139C29-0204-42B4-AD87-E00306E09148}"/>
    <cellStyle name="Millares 19 5 3" xfId="52518" xr:uid="{818DDF76-DB59-4E2D-9779-A1B8D568FA57}"/>
    <cellStyle name="Millares 19 5 4" xfId="50504" xr:uid="{0A47504B-43CE-4EC1-A763-9F8DC432F2BB}"/>
    <cellStyle name="Millares 19 6" xfId="15141" xr:uid="{DCF211FC-CBC2-4D86-86ED-1D636BE7622F}"/>
    <cellStyle name="Millares 19 6 2" xfId="52851" xr:uid="{45116A95-80F3-44F7-A238-A0092204989B}"/>
    <cellStyle name="Millares 19 7" xfId="15142" xr:uid="{1B2A5BD6-0C8C-4A21-BDB1-7A88AB32D33D}"/>
    <cellStyle name="Millares 19 7 2" xfId="52125" xr:uid="{BDFCFF54-7228-4469-BEE4-8BD3EE18FEA6}"/>
    <cellStyle name="Millares 19 8" xfId="15143" xr:uid="{CD7454A2-0481-412C-BC47-58827F1C4E00}"/>
    <cellStyle name="Millares 19 9" xfId="15144" xr:uid="{C82C0C75-079B-4546-AA64-3F008B57A6D5}"/>
    <cellStyle name="Millares 19_Margen" xfId="42547" xr:uid="{29018277-DFE2-4918-A55F-47F6E732B010}"/>
    <cellStyle name="Millares 190" xfId="42548" xr:uid="{403C0F16-16D5-4234-ADC2-5AF8AD679391}"/>
    <cellStyle name="Millares 190 2" xfId="52857" xr:uid="{887B724C-5540-45F8-BD4E-5CF3C42088F7}"/>
    <cellStyle name="Millares 190 3" xfId="52131" xr:uid="{F1DE009F-FD1F-4E05-BD17-15774FD5D99C}"/>
    <cellStyle name="Millares 191" xfId="42549" xr:uid="{4300B887-46A5-4A40-91A5-A93E40E1A47A}"/>
    <cellStyle name="Millares 191 2" xfId="52858" xr:uid="{A26E5511-87BE-4141-9581-95BF206B9B42}"/>
    <cellStyle name="Millares 191 3" xfId="52132" xr:uid="{CEA797B4-C7A4-462C-8BEA-C9CDD0440DBF}"/>
    <cellStyle name="Millares 192" xfId="42550" xr:uid="{4C1081EC-DA4E-473F-B146-66606F0AE1A5}"/>
    <cellStyle name="Millares 192 2" xfId="52859" xr:uid="{58A5E718-4B0E-491D-BF38-E77034EA8049}"/>
    <cellStyle name="Millares 192 3" xfId="52133" xr:uid="{7481D60E-38D9-43C7-94ED-B364B5171B40}"/>
    <cellStyle name="Millares 193" xfId="42551" xr:uid="{633C4685-8C2C-4BBF-9F12-58A74F2423CD}"/>
    <cellStyle name="Millares 193 2" xfId="52860" xr:uid="{28CBE126-A37F-49B2-82A9-97D895616768}"/>
    <cellStyle name="Millares 193 3" xfId="52134" xr:uid="{E5012A48-6F38-4D40-8E90-9E6E6695477A}"/>
    <cellStyle name="Millares 194" xfId="42552" xr:uid="{B353D536-553B-40FB-A764-6284337B8381}"/>
    <cellStyle name="Millares 194 2" xfId="52861" xr:uid="{939DE514-4FE1-4A7A-A0F2-9D9B6ECE262C}"/>
    <cellStyle name="Millares 194 3" xfId="52135" xr:uid="{D9C24F2F-0E98-4A7D-B050-7D36AD018461}"/>
    <cellStyle name="Millares 195" xfId="42553" xr:uid="{A454A384-C551-4A05-BD72-9EA6380516B9}"/>
    <cellStyle name="Millares 195 2" xfId="52862" xr:uid="{57ED8728-4B29-42EA-A831-D31454B5A21C}"/>
    <cellStyle name="Millares 195 3" xfId="52136" xr:uid="{F1DF2028-EA2D-4A03-8905-6DDA1E8EF4FB}"/>
    <cellStyle name="Millares 196" xfId="42554" xr:uid="{20E27A24-41AF-4B42-9A94-B27A03A1E5B8}"/>
    <cellStyle name="Millares 196 2" xfId="52863" xr:uid="{8E4E94A7-91A4-4B02-98E3-5B4F66C916CD}"/>
    <cellStyle name="Millares 196 3" xfId="52137" xr:uid="{209D2A93-050A-468C-A04D-5F5BAED2F83E}"/>
    <cellStyle name="Millares 197" xfId="42555" xr:uid="{74064E86-F346-47B9-89E2-E149322FD6FE}"/>
    <cellStyle name="Millares 197 2" xfId="52864" xr:uid="{EE0EDA15-FD27-4B5E-8DD4-6429824C9F6E}"/>
    <cellStyle name="Millares 197 3" xfId="52138" xr:uid="{741F3998-ABC2-44A4-8472-525486C2EE00}"/>
    <cellStyle name="Millares 198" xfId="42556" xr:uid="{EBA6A0C4-B351-48D0-9D11-9064E350ACE8}"/>
    <cellStyle name="Millares 198 2" xfId="52865" xr:uid="{5CA03D17-CDE9-468B-B9E8-477BF57FADBC}"/>
    <cellStyle name="Millares 198 3" xfId="52139" xr:uid="{4F9C4178-9A38-4A9C-A345-83FF38644634}"/>
    <cellStyle name="Millares 199" xfId="42557" xr:uid="{3204DC6D-1E38-4C13-A75E-59B3603A9DEA}"/>
    <cellStyle name="Millares 199 2" xfId="52866" xr:uid="{AB1D664A-8EC9-4A2D-9E8F-DDA48C1CCDF0}"/>
    <cellStyle name="Millares 199 3" xfId="52140" xr:uid="{E424623E-29C8-41A8-A860-5EDC1A0C1F98}"/>
    <cellStyle name="Millares 2" xfId="9" xr:uid="{BC459737-EE83-BB4A-8A5E-3EE592042663}"/>
    <cellStyle name="Millares 2 10" xfId="1610" xr:uid="{C8D4AF7D-8236-4086-9B60-39DDE0320071}"/>
    <cellStyle name="Millares 2 10 10" xfId="15145" xr:uid="{A9646AEF-4285-4FBB-AA7F-73162556039C}"/>
    <cellStyle name="Millares 2 10 11" xfId="15146" xr:uid="{B69A9C63-80CE-4186-B509-98F5BE1215CD}"/>
    <cellStyle name="Millares 2 10 12" xfId="15147" xr:uid="{7AE01011-FED4-44B1-8A39-9347959D5243}"/>
    <cellStyle name="Millares 2 10 13" xfId="15148" xr:uid="{A4426266-9CF4-46E8-9649-CF48A3F0234D}"/>
    <cellStyle name="Millares 2 10 14" xfId="15149" xr:uid="{857B82CD-1E8F-448B-A7B0-5C856EECE954}"/>
    <cellStyle name="Millares 2 10 15" xfId="15150" xr:uid="{37CDD14D-5679-4C67-B9DB-8D898704ED12}"/>
    <cellStyle name="Millares 2 10 16" xfId="15151" xr:uid="{5FCA612F-0F78-480E-9C70-A9534CBEFE09}"/>
    <cellStyle name="Millares 2 10 17" xfId="15152" xr:uid="{34222F4D-A59E-4130-AB8A-12227A4A5024}"/>
    <cellStyle name="Millares 2 10 18" xfId="15153" xr:uid="{EBC7FFE7-D414-4135-813E-8BDA8BDDDC60}"/>
    <cellStyle name="Millares 2 10 19" xfId="15154" xr:uid="{70B68FAC-D10D-41EF-84EC-82673FB1DA72}"/>
    <cellStyle name="Millares 2 10 2" xfId="15155" xr:uid="{AB71E2B5-FBF6-4A4E-A80E-351C22355DE5}"/>
    <cellStyle name="Millares 2 10 2 10" xfId="15156" xr:uid="{1A8D0B12-8CB9-4F32-81A7-CC75E14F3AA9}"/>
    <cellStyle name="Millares 2 10 2 11" xfId="15157" xr:uid="{E6C30E34-D12A-4527-B4C8-2FC61E66FF96}"/>
    <cellStyle name="Millares 2 10 2 12" xfId="15158" xr:uid="{133B3402-AEF8-4C44-99DC-9F74B20BCEBA}"/>
    <cellStyle name="Millares 2 10 2 13" xfId="15159" xr:uid="{1F68E3F8-C29F-4D56-B1EA-68BB485FEF6A}"/>
    <cellStyle name="Millares 2 10 2 14" xfId="15160" xr:uid="{B8FAB9AD-0AB9-49E7-9E11-278CEE2428F4}"/>
    <cellStyle name="Millares 2 10 2 15" xfId="15161" xr:uid="{A8278F4D-14CE-4634-9DAE-39A9CAD4BB75}"/>
    <cellStyle name="Millares 2 10 2 16" xfId="15162" xr:uid="{8C41E3E7-24D8-42EF-B327-D77A6CADD5F6}"/>
    <cellStyle name="Millares 2 10 2 17" xfId="15163" xr:uid="{629D8533-664C-4607-BDFE-C6165BE9E15A}"/>
    <cellStyle name="Millares 2 10 2 18" xfId="15164" xr:uid="{9A02412A-3F7A-4AB1-A08A-D17F917FFE8A}"/>
    <cellStyle name="Millares 2 10 2 19" xfId="15165" xr:uid="{D3880815-702A-46B6-B77F-AEF5E6059924}"/>
    <cellStyle name="Millares 2 10 2 2" xfId="15166" xr:uid="{2CFADE45-2C08-4871-BCC5-605464E5D854}"/>
    <cellStyle name="Millares 2 10 2 2 10" xfId="15167" xr:uid="{E55AA48E-B4E3-433A-8EFF-DA9428DCE080}"/>
    <cellStyle name="Millares 2 10 2 2 11" xfId="15168" xr:uid="{73318EAE-C9D6-432A-8589-237A7017CC87}"/>
    <cellStyle name="Millares 2 10 2 2 12" xfId="15169" xr:uid="{E8F8BDC2-23B8-41E3-9876-780265E5E069}"/>
    <cellStyle name="Millares 2 10 2 2 13" xfId="15170" xr:uid="{2675E85E-4B72-457A-8F9E-81923C156A59}"/>
    <cellStyle name="Millares 2 10 2 2 14" xfId="15171" xr:uid="{7B47EDDC-4019-47F9-8393-6F6269CDC6F5}"/>
    <cellStyle name="Millares 2 10 2 2 15" xfId="15172" xr:uid="{18633DF1-6BE0-4114-BB39-91EE1CFE4F63}"/>
    <cellStyle name="Millares 2 10 2 2 2" xfId="15173" xr:uid="{6058F0B6-D157-4F7C-A001-836E96DFB98E}"/>
    <cellStyle name="Millares 2 10 2 2 3" xfId="15174" xr:uid="{6BC67B79-8846-4EC2-BAAF-8D7CAA975E98}"/>
    <cellStyle name="Millares 2 10 2 2 4" xfId="15175" xr:uid="{DD507AC4-8732-4261-935C-A4D6DE6F0599}"/>
    <cellStyle name="Millares 2 10 2 2 5" xfId="15176" xr:uid="{58E61F44-6932-4C76-AD4F-DFC8DFD64F10}"/>
    <cellStyle name="Millares 2 10 2 2 6" xfId="15177" xr:uid="{E528332D-A0FE-4C5E-98B8-0A99A9F38349}"/>
    <cellStyle name="Millares 2 10 2 2 7" xfId="15178" xr:uid="{638BF701-D5BA-4F30-8BEF-E9979C1CE08B}"/>
    <cellStyle name="Millares 2 10 2 2 8" xfId="15179" xr:uid="{C9F7C5D8-CEDE-4B1A-97B4-3DDE5DE13DD0}"/>
    <cellStyle name="Millares 2 10 2 2 9" xfId="15180" xr:uid="{5C111933-9E18-4A88-9DB3-81791C71DF09}"/>
    <cellStyle name="Millares 2 10 2 2_Margen" xfId="42558" xr:uid="{11C3DB29-2E90-4F53-8652-09AB75FE1EA2}"/>
    <cellStyle name="Millares 2 10 2 20" xfId="15181" xr:uid="{BDF9DB15-40B2-4E50-A66B-F14CF959D586}"/>
    <cellStyle name="Millares 2 10 2 21" xfId="15182" xr:uid="{94950308-A6A5-447E-98A0-B45E649E64F1}"/>
    <cellStyle name="Millares 2 10 2 3" xfId="15183" xr:uid="{F1941BF4-C87F-4549-9F83-F59243CDFD25}"/>
    <cellStyle name="Millares 2 10 2 4" xfId="15184" xr:uid="{E86E9C59-601B-4AA7-A06D-DC990C221B1D}"/>
    <cellStyle name="Millares 2 10 2 5" xfId="15185" xr:uid="{DED973E7-2F27-4C00-96E7-E845AC5F1159}"/>
    <cellStyle name="Millares 2 10 2 6" xfId="15186" xr:uid="{8A7DDD99-29B8-4C41-A606-05B241D7D1D3}"/>
    <cellStyle name="Millares 2 10 2 7" xfId="15187" xr:uid="{42A4C516-5BFB-42D9-B04B-48CB28CAB73F}"/>
    <cellStyle name="Millares 2 10 2 8" xfId="15188" xr:uid="{17E8CA2C-5B0A-4B46-BA05-E9D591D694CE}"/>
    <cellStyle name="Millares 2 10 2 9" xfId="15189" xr:uid="{650163D2-3F96-4098-BF3C-42443A7A37D9}"/>
    <cellStyle name="Millares 2 10 2_Margen" xfId="42559" xr:uid="{8A968F96-33C3-4E43-89FC-EF340446F35E}"/>
    <cellStyle name="Millares 2 10 20" xfId="15190" xr:uid="{69F3E84D-7D58-44C9-AD36-0C7F5A8CF01B}"/>
    <cellStyle name="Millares 2 10 21" xfId="15191" xr:uid="{21E7EB13-175B-401F-8556-769E1A66327C}"/>
    <cellStyle name="Millares 2 10 22" xfId="15192" xr:uid="{388CAE86-D9B1-4AA7-BE1D-91F01FE83B09}"/>
    <cellStyle name="Millares 2 10 23" xfId="15193" xr:uid="{D0A34B56-5198-430A-A001-08F6567B1D00}"/>
    <cellStyle name="Millares 2 10 24" xfId="15194" xr:uid="{BC3792A0-F12F-4D3E-8D71-BC2BDC2A31A5}"/>
    <cellStyle name="Millares 2 10 25" xfId="15195" xr:uid="{9D7A2D68-0407-4CCC-9081-254D5095D6FB}"/>
    <cellStyle name="Millares 2 10 26" xfId="15196" xr:uid="{3130B81B-82D6-447F-8953-3AFCA96DD680}"/>
    <cellStyle name="Millares 2 10 27" xfId="15197" xr:uid="{FE26DA66-2D99-4B93-9AE7-D1E72F7DA243}"/>
    <cellStyle name="Millares 2 10 28" xfId="15198" xr:uid="{C7732DEE-C38D-458E-8067-6FC3EF4A3B90}"/>
    <cellStyle name="Millares 2 10 29" xfId="15199" xr:uid="{2F701FD8-28A2-42DC-94EE-DD66E5D67EB1}"/>
    <cellStyle name="Millares 2 10 3" xfId="15200" xr:uid="{C2E28FE7-CFDB-4320-B675-C05B23A4BA06}"/>
    <cellStyle name="Millares 2 10 3 10" xfId="15201" xr:uid="{47E6B577-1A9E-4713-AEE9-6DE79B471CD6}"/>
    <cellStyle name="Millares 2 10 3 11" xfId="15202" xr:uid="{D851798F-9781-4AA4-A94B-1611C198F06F}"/>
    <cellStyle name="Millares 2 10 3 12" xfId="15203" xr:uid="{D22E98FA-B1F4-4C96-8ADD-4255219E6C8D}"/>
    <cellStyle name="Millares 2 10 3 13" xfId="15204" xr:uid="{1298FD6C-B163-4676-AFA2-F1D05B1B6D0A}"/>
    <cellStyle name="Millares 2 10 3 14" xfId="15205" xr:uid="{50FE5B98-6E09-4ECC-AD3C-1A5AA1F5BC1A}"/>
    <cellStyle name="Millares 2 10 3 15" xfId="15206" xr:uid="{B41FCFC4-B557-44A0-A305-0A18FCC8C930}"/>
    <cellStyle name="Millares 2 10 3 16" xfId="15207" xr:uid="{ED6CCD4E-E308-486C-BDD2-2621CB02153D}"/>
    <cellStyle name="Millares 2 10 3 17" xfId="15208" xr:uid="{CC347178-ACFF-4295-B2A0-CA57713E6FCE}"/>
    <cellStyle name="Millares 2 10 3 2" xfId="15209" xr:uid="{85139735-1270-4E57-ABA7-B89B3EC138F5}"/>
    <cellStyle name="Millares 2 10 3 3" xfId="15210" xr:uid="{1B2CA006-76CC-4ED2-80AA-30CB3C524100}"/>
    <cellStyle name="Millares 2 10 3 4" xfId="15211" xr:uid="{AAFDF4B5-6866-4B3A-B852-A4BD42504237}"/>
    <cellStyle name="Millares 2 10 3 5" xfId="15212" xr:uid="{EF264815-DBE6-42B9-8CEC-7A24728EF1A6}"/>
    <cellStyle name="Millares 2 10 3 6" xfId="15213" xr:uid="{11BDE736-C57C-4FCE-A5D8-6BFDD12D4844}"/>
    <cellStyle name="Millares 2 10 3 7" xfId="15214" xr:uid="{0A1C3B27-A74A-4AC4-AD21-792575A8C11E}"/>
    <cellStyle name="Millares 2 10 3 8" xfId="15215" xr:uid="{091352A7-D128-4BFA-AF74-29B8E075C9F5}"/>
    <cellStyle name="Millares 2 10 3 9" xfId="15216" xr:uid="{6E07A484-A61F-4440-AD49-63697DEA9CAC}"/>
    <cellStyle name="Millares 2 10 3_Margen" xfId="42560" xr:uid="{A1A48974-9B3A-41C8-B672-E252D9C1B7E7}"/>
    <cellStyle name="Millares 2 10 30" xfId="15217" xr:uid="{E885E684-6CA2-45AD-AC8E-CDC938EA45AF}"/>
    <cellStyle name="Millares 2 10 31" xfId="15218" xr:uid="{A3F626A8-E047-4F67-A6AA-85A80CFA5CD8}"/>
    <cellStyle name="Millares 2 10 32" xfId="15219" xr:uid="{3A10DC3C-C3DE-42E8-9B07-1251B9FB957F}"/>
    <cellStyle name="Millares 2 10 33" xfId="48896" xr:uid="{8E7BEBF0-789B-4E47-8557-BFF82EEE4FF2}"/>
    <cellStyle name="Millares 2 10 34" xfId="49064" xr:uid="{9BF34063-0734-4716-81AF-CF90B2B908FC}"/>
    <cellStyle name="Millares 2 10 4" xfId="15220" xr:uid="{B8748BE2-9CDB-410A-BEBC-FC467A4B4CB7}"/>
    <cellStyle name="Millares 2 10 4 10" xfId="15221" xr:uid="{651D5DC6-5145-4CC1-AB83-5CEC0799BD97}"/>
    <cellStyle name="Millares 2 10 4 11" xfId="15222" xr:uid="{8A651DC2-8DF5-41F7-8E22-798390E37B95}"/>
    <cellStyle name="Millares 2 10 4 12" xfId="15223" xr:uid="{963F043E-2A9A-4B84-967C-FC9BD590F311}"/>
    <cellStyle name="Millares 2 10 4 13" xfId="15224" xr:uid="{21E7BCFD-6D19-4A6D-BBC2-32D7ECAB2B89}"/>
    <cellStyle name="Millares 2 10 4 14" xfId="15225" xr:uid="{C7F8E27E-B605-4DC2-9FC0-55BB300704F0}"/>
    <cellStyle name="Millares 2 10 4 15" xfId="15226" xr:uid="{DF66F283-E401-43FF-9C67-58C35E7AA7FA}"/>
    <cellStyle name="Millares 2 10 4 16" xfId="15227" xr:uid="{A72C8C39-464B-446B-AEEF-21D278A4DC77}"/>
    <cellStyle name="Millares 2 10 4 17" xfId="15228" xr:uid="{D9FFC9DA-C525-4228-8BF6-457AD0368F78}"/>
    <cellStyle name="Millares 2 10 4 2" xfId="15229" xr:uid="{7213D425-C760-49A0-9102-1490C394476B}"/>
    <cellStyle name="Millares 2 10 4 3" xfId="15230" xr:uid="{56BA0710-2EEB-4127-8D32-83D94AE69A08}"/>
    <cellStyle name="Millares 2 10 4 4" xfId="15231" xr:uid="{AE143FF8-8B10-43A8-8759-67038E60616E}"/>
    <cellStyle name="Millares 2 10 4 5" xfId="15232" xr:uid="{1725668A-CDFC-4D9E-8844-22828CB2AB30}"/>
    <cellStyle name="Millares 2 10 4 6" xfId="15233" xr:uid="{AA72024A-EE5C-40E1-BCE7-29F74DABA960}"/>
    <cellStyle name="Millares 2 10 4 7" xfId="15234" xr:uid="{8B804A3D-D028-4912-92EC-A2139C88CA06}"/>
    <cellStyle name="Millares 2 10 4 8" xfId="15235" xr:uid="{97D55213-B7D1-48A2-A9BD-C6CBC706041A}"/>
    <cellStyle name="Millares 2 10 4 9" xfId="15236" xr:uid="{E092B1F9-B56F-4346-BA20-8A994EB7D0AA}"/>
    <cellStyle name="Millares 2 10 4_Margen" xfId="42561" xr:uid="{C3368327-90CD-4A46-939A-7C639AAAC6A4}"/>
    <cellStyle name="Millares 2 10 5" xfId="15237" xr:uid="{7EDB56A5-2021-4A6D-A60B-1C459D7BC084}"/>
    <cellStyle name="Millares 2 10 5 10" xfId="15238" xr:uid="{BE1D4A97-4775-44D5-B4CB-FCA5639DDECA}"/>
    <cellStyle name="Millares 2 10 5 11" xfId="15239" xr:uid="{C26BC1D9-21E3-4B6D-BEF2-2B0B5E531580}"/>
    <cellStyle name="Millares 2 10 5 12" xfId="15240" xr:uid="{4E940F1F-886B-4CF3-BD7D-715E62CB23FE}"/>
    <cellStyle name="Millares 2 10 5 13" xfId="15241" xr:uid="{45BE2C83-3B86-4B17-94D2-6A050082DEA3}"/>
    <cellStyle name="Millares 2 10 5 14" xfId="15242" xr:uid="{8EE61ACD-A83F-489E-8DF9-E90B8E6051FC}"/>
    <cellStyle name="Millares 2 10 5 15" xfId="15243" xr:uid="{88D8D317-CEE0-47A6-A433-0E542F1B7D40}"/>
    <cellStyle name="Millares 2 10 5 16" xfId="15244" xr:uid="{158CF19C-EE6A-49B3-B6D6-74BA716433F6}"/>
    <cellStyle name="Millares 2 10 5 17" xfId="15245" xr:uid="{77BBBEA4-AD77-4F55-BAF6-E7BB1159454A}"/>
    <cellStyle name="Millares 2 10 5 2" xfId="15246" xr:uid="{2A875F79-37C7-4E2F-A3D2-B26525789334}"/>
    <cellStyle name="Millares 2 10 5 3" xfId="15247" xr:uid="{2FAB0FF5-ACB6-437C-B42C-7CE3850BF303}"/>
    <cellStyle name="Millares 2 10 5 4" xfId="15248" xr:uid="{A448E6EC-E115-4017-B413-D7086A6950A3}"/>
    <cellStyle name="Millares 2 10 5 5" xfId="15249" xr:uid="{D331DE6F-8BE4-4196-9A70-82665A23ABB4}"/>
    <cellStyle name="Millares 2 10 5 6" xfId="15250" xr:uid="{22881C95-37E2-4A1B-83BB-F4C9B4ECE4B0}"/>
    <cellStyle name="Millares 2 10 5 7" xfId="15251" xr:uid="{0FCEFF66-B416-4C97-B1D6-A9B6C9EE69FC}"/>
    <cellStyle name="Millares 2 10 5 8" xfId="15252" xr:uid="{0437CCA1-1984-435D-858D-E2A9A2910919}"/>
    <cellStyle name="Millares 2 10 5 9" xfId="15253" xr:uid="{B10EFA50-FC42-4690-B657-6E6B179B2ECA}"/>
    <cellStyle name="Millares 2 10 5_Margen" xfId="42562" xr:uid="{ADFDBF93-5D52-4195-9E82-69DBE19DA3AB}"/>
    <cellStyle name="Millares 2 10 6" xfId="15254" xr:uid="{6A64E6B4-FCFF-4FF4-A29A-B019FAC0AAE5}"/>
    <cellStyle name="Millares 2 10 6 10" xfId="15255" xr:uid="{DFB71B3E-5C7A-4C5A-8EA8-A5ABE9897246}"/>
    <cellStyle name="Millares 2 10 6 11" xfId="15256" xr:uid="{F96364B0-B1B4-4F49-869D-98471CDB8CFC}"/>
    <cellStyle name="Millares 2 10 6 12" xfId="15257" xr:uid="{44645FA8-621A-4DAE-901F-5AFA4F7298E0}"/>
    <cellStyle name="Millares 2 10 6 13" xfId="15258" xr:uid="{D5257B2E-5453-47D1-BA67-5051F95AC849}"/>
    <cellStyle name="Millares 2 10 6 14" xfId="15259" xr:uid="{66D3E081-C499-46F8-AE20-888A6018C1B8}"/>
    <cellStyle name="Millares 2 10 6 15" xfId="15260" xr:uid="{F21D98C6-B90F-4CFF-974D-98DCE1F7811D}"/>
    <cellStyle name="Millares 2 10 6 16" xfId="15261" xr:uid="{52FC3A5C-A3EC-412A-8E72-91DFC36C427A}"/>
    <cellStyle name="Millares 2 10 6 17" xfId="15262" xr:uid="{D628B459-7D3D-4880-AB1A-D73E5ED91A4C}"/>
    <cellStyle name="Millares 2 10 6 2" xfId="15263" xr:uid="{CF25A6C2-1F77-4572-8083-654987FB763F}"/>
    <cellStyle name="Millares 2 10 6 3" xfId="15264" xr:uid="{37D1CFBB-1413-437E-927E-9EB2741F3B0C}"/>
    <cellStyle name="Millares 2 10 6 4" xfId="15265" xr:uid="{4264B83E-C89E-4B36-9E04-85B15DC80B9C}"/>
    <cellStyle name="Millares 2 10 6 5" xfId="15266" xr:uid="{802E3ACF-EB33-42DD-9CEC-2573CF77808E}"/>
    <cellStyle name="Millares 2 10 6 6" xfId="15267" xr:uid="{3F627ED9-F199-4431-A304-0B93988EA4A0}"/>
    <cellStyle name="Millares 2 10 6 7" xfId="15268" xr:uid="{73BCFFF3-9F07-4B1A-BCBC-9CF10857735D}"/>
    <cellStyle name="Millares 2 10 6 8" xfId="15269" xr:uid="{1A605A70-29B6-4186-9B88-9880B5256487}"/>
    <cellStyle name="Millares 2 10 6 9" xfId="15270" xr:uid="{7BD568C5-BA03-439B-8416-5CDC7E2A93C9}"/>
    <cellStyle name="Millares 2 10 6_Margen" xfId="42563" xr:uid="{0693D7AB-9691-4A47-9893-FA0BC58D01C5}"/>
    <cellStyle name="Millares 2 10 7" xfId="15271" xr:uid="{9FCCC253-7219-422E-9244-453BD1008C22}"/>
    <cellStyle name="Millares 2 10 7 10" xfId="15272" xr:uid="{41493954-4099-4B59-8C22-1A9EB25F7F5B}"/>
    <cellStyle name="Millares 2 10 7 11" xfId="15273" xr:uid="{9FECEF3A-5BE2-4287-82ED-C14CB6DC766F}"/>
    <cellStyle name="Millares 2 10 7 12" xfId="15274" xr:uid="{B2259107-4F32-4558-922F-6F0030A7C3ED}"/>
    <cellStyle name="Millares 2 10 7 13" xfId="15275" xr:uid="{B1D4AAB5-3635-419A-905F-7B0D69178CCE}"/>
    <cellStyle name="Millares 2 10 7 14" xfId="15276" xr:uid="{F8DF3C28-E61E-4AA7-818A-8DC00FA143DB}"/>
    <cellStyle name="Millares 2 10 7 15" xfId="15277" xr:uid="{A7BB4CED-5AA4-46C5-AD70-7AC707457BE3}"/>
    <cellStyle name="Millares 2 10 7 16" xfId="15278" xr:uid="{2BF6722E-2C7D-4DB5-A05F-D4C419AF69D4}"/>
    <cellStyle name="Millares 2 10 7 17" xfId="15279" xr:uid="{AA84A8ED-31A3-4047-ACEB-1D700F0D2351}"/>
    <cellStyle name="Millares 2 10 7 2" xfId="15280" xr:uid="{FBFDADD0-D69B-43E8-9ED1-7BB03BC67E45}"/>
    <cellStyle name="Millares 2 10 7 3" xfId="15281" xr:uid="{47903161-9F5B-48B4-863D-7DFAC4A266B7}"/>
    <cellStyle name="Millares 2 10 7 4" xfId="15282" xr:uid="{E0BEBE44-3402-4ACC-A4FA-11D7145C6F65}"/>
    <cellStyle name="Millares 2 10 7 5" xfId="15283" xr:uid="{314498F7-90E5-4218-B8B1-FD45691989BA}"/>
    <cellStyle name="Millares 2 10 7 6" xfId="15284" xr:uid="{363931FF-39E3-4FB7-AAA0-89E03050CDF0}"/>
    <cellStyle name="Millares 2 10 7 7" xfId="15285" xr:uid="{852C900E-6821-4A71-A58F-BFB61F585C15}"/>
    <cellStyle name="Millares 2 10 7 8" xfId="15286" xr:uid="{BD30227F-C363-45E0-99AB-A74C9806B58E}"/>
    <cellStyle name="Millares 2 10 7 9" xfId="15287" xr:uid="{F936005B-F7D7-42DC-A7AA-92AA417B929E}"/>
    <cellStyle name="Millares 2 10 7_Margen" xfId="42564" xr:uid="{6F3193E2-2C9A-43FB-853E-45DB83F74037}"/>
    <cellStyle name="Millares 2 10 8" xfId="15288" xr:uid="{DFB50560-71F4-45B1-99CC-C43E261855A1}"/>
    <cellStyle name="Millares 2 10 8 10" xfId="15289" xr:uid="{EADA493E-47DF-4046-90B9-094B377763E1}"/>
    <cellStyle name="Millares 2 10 8 11" xfId="15290" xr:uid="{AFBFB33D-973D-44DD-8654-45A7F0153918}"/>
    <cellStyle name="Millares 2 10 8 12" xfId="15291" xr:uid="{22C40441-9C50-45A9-B65A-89B0CFC3AE2D}"/>
    <cellStyle name="Millares 2 10 8 13" xfId="15292" xr:uid="{19A5BF17-72F6-4E9F-9753-FA5784F6D7B5}"/>
    <cellStyle name="Millares 2 10 8 14" xfId="15293" xr:uid="{6A504F18-C3D0-4BAE-9FDE-732FA1C5C925}"/>
    <cellStyle name="Millares 2 10 8 15" xfId="15294" xr:uid="{3B32E573-3805-4FDA-8BEB-62C6C93B0FB9}"/>
    <cellStyle name="Millares 2 10 8 16" xfId="15295" xr:uid="{A485DA5C-0679-4261-80B5-5C04810EF9BB}"/>
    <cellStyle name="Millares 2 10 8 17" xfId="15296" xr:uid="{EF0CF3A1-D8F5-48E4-B0FD-20529B535F80}"/>
    <cellStyle name="Millares 2 10 8 2" xfId="15297" xr:uid="{E7935B90-26A3-4DAB-8CA3-089D67C2D297}"/>
    <cellStyle name="Millares 2 10 8 3" xfId="15298" xr:uid="{49359035-52E2-4010-9F55-947CE4BF2DAD}"/>
    <cellStyle name="Millares 2 10 8 4" xfId="15299" xr:uid="{7CE912D6-C5E9-45F5-8C54-FD257A961CB6}"/>
    <cellStyle name="Millares 2 10 8 5" xfId="15300" xr:uid="{2C27BCFD-4823-49BA-9C0D-117C20D022FE}"/>
    <cellStyle name="Millares 2 10 8 6" xfId="15301" xr:uid="{5848CE7C-4237-4C3D-96AF-16F3B9FD63D6}"/>
    <cellStyle name="Millares 2 10 8 7" xfId="15302" xr:uid="{F2CB55EA-BA96-43CE-A814-C970B288B346}"/>
    <cellStyle name="Millares 2 10 8 8" xfId="15303" xr:uid="{CB177EA0-B4E0-4A0D-B3E8-1F2481460C4D}"/>
    <cellStyle name="Millares 2 10 8 9" xfId="15304" xr:uid="{4B539252-1DF9-4000-9D91-0B2E37E65FFB}"/>
    <cellStyle name="Millares 2 10 8_Margen" xfId="42565" xr:uid="{6EE5AA14-994E-4DBC-8A9A-08215C17CF89}"/>
    <cellStyle name="Millares 2 10 9" xfId="15305" xr:uid="{F4180D40-0D6A-4942-ADB1-C8CA67331AC1}"/>
    <cellStyle name="Millares 2 10 9 2" xfId="15306" xr:uid="{517985AD-8E97-4BC8-AA39-12C570BBC184}"/>
    <cellStyle name="Millares 2 10 9_Margen" xfId="42566" xr:uid="{2D013E0A-2304-47E3-A146-EC700D16B6F3}"/>
    <cellStyle name="Millares 2 10_Margen" xfId="42567" xr:uid="{939C0619-01E6-46E1-8795-BB4109BE2FB6}"/>
    <cellStyle name="Millares 2 100" xfId="15307" xr:uid="{2A5D5AA3-279F-44FF-954D-13F162BDAA8A}"/>
    <cellStyle name="Millares 2 101" xfId="15308" xr:uid="{6FAF05A0-0993-4581-9ABB-43E86C14A764}"/>
    <cellStyle name="Millares 2 102" xfId="15309" xr:uid="{962717D7-B4CD-4326-8085-599AFC33AD28}"/>
    <cellStyle name="Millares 2 103" xfId="15310" xr:uid="{15E145A9-AD8F-4293-A12E-B0AAE71B1547}"/>
    <cellStyle name="Millares 2 104" xfId="15311" xr:uid="{9D77B91F-68D1-4F47-A69E-51DF77D1B0E9}"/>
    <cellStyle name="Millares 2 105" xfId="15312" xr:uid="{596D3A9B-79DF-4711-9B38-3B6DF34541F3}"/>
    <cellStyle name="Millares 2 106" xfId="15313" xr:uid="{E519AC01-9BC4-4165-BFC1-E73D203A6887}"/>
    <cellStyle name="Millares 2 107" xfId="15314" xr:uid="{90AA651B-E411-4D02-9B02-7668C58AF723}"/>
    <cellStyle name="Millares 2 108" xfId="15315" xr:uid="{4603222F-4A8D-4B25-AD70-C28E5387F127}"/>
    <cellStyle name="Millares 2 109" xfId="15316" xr:uid="{78AD9F53-D5A3-47EB-9287-7A673ADA2B4A}"/>
    <cellStyle name="Millares 2 109 10" xfId="15317" xr:uid="{5542453C-1BA8-4697-AC44-ED0970C072F7}"/>
    <cellStyle name="Millares 2 109 11" xfId="15318" xr:uid="{D3577681-05AA-4AE1-98AC-DA0548338FCD}"/>
    <cellStyle name="Millares 2 109 12" xfId="15319" xr:uid="{F9EE6136-81A9-4AD8-BEEA-DE84D0A5FFB7}"/>
    <cellStyle name="Millares 2 109 13" xfId="15320" xr:uid="{07B33809-B630-450F-BCF1-2C29C876AEE3}"/>
    <cellStyle name="Millares 2 109 2" xfId="15321" xr:uid="{1AFB1213-9946-4E25-B277-E42865239A56}"/>
    <cellStyle name="Millares 2 109 3" xfId="15322" xr:uid="{6ED3B6F8-5CEE-4B88-A07C-24F4A2AC07A1}"/>
    <cellStyle name="Millares 2 109 4" xfId="15323" xr:uid="{E5648BB2-70A5-4879-BE66-28A77CB593F9}"/>
    <cellStyle name="Millares 2 109 5" xfId="15324" xr:uid="{25F81231-DEFB-470C-9D7B-8EE40C6DF06E}"/>
    <cellStyle name="Millares 2 109 6" xfId="15325" xr:uid="{95293B49-F21F-4A43-BFB6-C88AA537A868}"/>
    <cellStyle name="Millares 2 109 7" xfId="15326" xr:uid="{EDD57DEE-67D4-4FD3-9C03-4CA1AD098336}"/>
    <cellStyle name="Millares 2 109 8" xfId="15327" xr:uid="{7867BA43-F306-4F20-A419-BD4DA9A0EFA0}"/>
    <cellStyle name="Millares 2 109 9" xfId="15328" xr:uid="{D5E31CDB-9D66-46B4-A1DE-F8E21875EA77}"/>
    <cellStyle name="Millares 2 109_Margen" xfId="42568" xr:uid="{0FC13726-4AA4-4ED6-ADCF-3FD415A3BC3F}"/>
    <cellStyle name="Millares 2 11" xfId="1611" xr:uid="{B0A7585B-3D3A-496D-948A-1E3F00B72C4C}"/>
    <cellStyle name="Millares 2 11 10" xfId="15329" xr:uid="{415D279C-5D1C-44FB-8FF4-3D30EF27293E}"/>
    <cellStyle name="Millares 2 11 11" xfId="15330" xr:uid="{D1BC94F8-CABE-4B6D-82E7-201B3345E052}"/>
    <cellStyle name="Millares 2 11 12" xfId="15331" xr:uid="{3AC7C917-D8CD-449C-A656-8A3097C850C7}"/>
    <cellStyle name="Millares 2 11 13" xfId="15332" xr:uid="{E7121DA4-D99F-4327-B6CD-ACA0BED6AFB9}"/>
    <cellStyle name="Millares 2 11 14" xfId="15333" xr:uid="{F0C9C972-4343-4DB0-A003-5A8731186A8B}"/>
    <cellStyle name="Millares 2 11 15" xfId="15334" xr:uid="{B5A036A4-73FB-40A6-8ADB-90079992B039}"/>
    <cellStyle name="Millares 2 11 16" xfId="15335" xr:uid="{A2B47BE4-F0B9-438F-9600-CEC35FE84B1E}"/>
    <cellStyle name="Millares 2 11 17" xfId="15336" xr:uid="{58C4DF51-1C9D-42F6-A954-71FDF72C4D74}"/>
    <cellStyle name="Millares 2 11 18" xfId="15337" xr:uid="{B04E40EF-789D-4B7B-81BB-67B49F1ED699}"/>
    <cellStyle name="Millares 2 11 19" xfId="15338" xr:uid="{AB2C6BE2-2845-4CCB-9604-BE73211401E1}"/>
    <cellStyle name="Millares 2 11 2" xfId="15339" xr:uid="{CE8280DF-ED18-4E01-B5DA-03577D08B1F0}"/>
    <cellStyle name="Millares 2 11 2 10" xfId="15340" xr:uid="{EF70F1DF-36A9-4968-AE44-71824BEE61E6}"/>
    <cellStyle name="Millares 2 11 2 11" xfId="15341" xr:uid="{9A4AF3F9-72F6-4786-9C79-8190CD0C4915}"/>
    <cellStyle name="Millares 2 11 2 12" xfId="15342" xr:uid="{7B6C17D5-88CE-4E0E-82B6-9E47F27ED7BC}"/>
    <cellStyle name="Millares 2 11 2 13" xfId="15343" xr:uid="{171F3A9F-779F-459D-89B6-1619925D73B4}"/>
    <cellStyle name="Millares 2 11 2 14" xfId="15344" xr:uid="{D01E7E4E-D65E-4E99-9E2E-B3AF40B4CDB9}"/>
    <cellStyle name="Millares 2 11 2 15" xfId="15345" xr:uid="{9206973F-F8DD-4E24-A1A7-0207E7C10150}"/>
    <cellStyle name="Millares 2 11 2 2" xfId="15346" xr:uid="{1388629C-9A57-44B0-83DC-BBC7C2AEDC57}"/>
    <cellStyle name="Millares 2 11 2 3" xfId="15347" xr:uid="{D3D1C59B-4EE0-4F36-9757-A08EE18C268D}"/>
    <cellStyle name="Millares 2 11 2 4" xfId="15348" xr:uid="{592FC730-9966-4730-995B-EEE624DEBCED}"/>
    <cellStyle name="Millares 2 11 2 5" xfId="15349" xr:uid="{9D828E04-ED41-433E-A6EA-0EC649262100}"/>
    <cellStyle name="Millares 2 11 2 6" xfId="15350" xr:uid="{FFAD3122-EBDE-49E6-AD3E-7DA3BAE68C24}"/>
    <cellStyle name="Millares 2 11 2 7" xfId="15351" xr:uid="{F1F46992-5DE5-45F1-A73B-8720614A04EF}"/>
    <cellStyle name="Millares 2 11 2 8" xfId="15352" xr:uid="{79C45123-B307-46C8-8555-FB82F457AE59}"/>
    <cellStyle name="Millares 2 11 2 9" xfId="15353" xr:uid="{D27DF1F0-C210-4A1B-BF7B-1BDC9A722484}"/>
    <cellStyle name="Millares 2 11 2_Margen" xfId="42569" xr:uid="{8376DBE2-C9FE-40FB-9A4B-04570D4F557A}"/>
    <cellStyle name="Millares 2 11 20" xfId="15354" xr:uid="{DA3FBE4E-E276-4D8D-83CE-7DBB78C70820}"/>
    <cellStyle name="Millares 2 11 21" xfId="15355" xr:uid="{69691430-E11D-463A-BAFB-AC5DB2975302}"/>
    <cellStyle name="Millares 2 11 22" xfId="15356" xr:uid="{125C1DCE-5541-4367-975E-F4D85E9B65C0}"/>
    <cellStyle name="Millares 2 11 23" xfId="15357" xr:uid="{65A1730F-8AD5-4E88-A273-967ADA8A7B15}"/>
    <cellStyle name="Millares 2 11 24" xfId="15358" xr:uid="{A76D7E00-0A5B-469B-B308-577DD6CEDBF7}"/>
    <cellStyle name="Millares 2 11 25" xfId="15359" xr:uid="{98B4ADB8-875B-4C5C-8F0C-C76397D6B5BA}"/>
    <cellStyle name="Millares 2 11 26" xfId="15360" xr:uid="{5A8EFEAE-5A86-440D-BF56-A3FC6A37E333}"/>
    <cellStyle name="Millares 2 11 27" xfId="15361" xr:uid="{2BF47C43-D441-4944-9F05-8C0E396893A1}"/>
    <cellStyle name="Millares 2 11 28" xfId="15362" xr:uid="{8BE62392-23AB-4B9B-8A04-AC587ED7DFF4}"/>
    <cellStyle name="Millares 2 11 29" xfId="15363" xr:uid="{724E1FCD-70B7-458B-90D1-7F09B549E22B}"/>
    <cellStyle name="Millares 2 11 3" xfId="15364" xr:uid="{B2786CF9-C616-424A-AA75-A35EC308F6A0}"/>
    <cellStyle name="Millares 2 11 3 10" xfId="15365" xr:uid="{05827781-1DD6-4514-87A0-30CA5F2E8DB7}"/>
    <cellStyle name="Millares 2 11 3 11" xfId="15366" xr:uid="{27015035-A4A2-4E91-AE65-98970DB23EDA}"/>
    <cellStyle name="Millares 2 11 3 12" xfId="15367" xr:uid="{7A7B49F8-864A-4CE7-BC51-E9577EEB0315}"/>
    <cellStyle name="Millares 2 11 3 13" xfId="15368" xr:uid="{7CCDA008-E025-4791-BCE9-18CE74F4362B}"/>
    <cellStyle name="Millares 2 11 3 14" xfId="15369" xr:uid="{5B478BFB-B585-4AC5-9CB6-C42320380483}"/>
    <cellStyle name="Millares 2 11 3 15" xfId="15370" xr:uid="{E507CD36-83D0-496D-AD2D-40C15478E020}"/>
    <cellStyle name="Millares 2 11 3 16" xfId="15371" xr:uid="{22836F55-9544-45E6-94A4-B993357C4335}"/>
    <cellStyle name="Millares 2 11 3 17" xfId="15372" xr:uid="{6F7DBA20-D90A-4627-88E6-18FFEB40C60E}"/>
    <cellStyle name="Millares 2 11 3 2" xfId="15373" xr:uid="{ABDB3827-8F57-4F25-B90C-81B271FD8C66}"/>
    <cellStyle name="Millares 2 11 3 3" xfId="15374" xr:uid="{C5AB853B-950E-460D-AF5C-46E9B2F10992}"/>
    <cellStyle name="Millares 2 11 3 4" xfId="15375" xr:uid="{5B43248B-6141-4A9E-9FA5-9AC6FAB1D005}"/>
    <cellStyle name="Millares 2 11 3 5" xfId="15376" xr:uid="{0DA2E6C3-351F-4749-8BD1-746A574A567D}"/>
    <cellStyle name="Millares 2 11 3 6" xfId="15377" xr:uid="{2BB5F83E-5942-4BD7-9161-D488AE2A53B7}"/>
    <cellStyle name="Millares 2 11 3 7" xfId="15378" xr:uid="{183BA344-BD47-47DA-9FDB-3BA6A4107FC4}"/>
    <cellStyle name="Millares 2 11 3 8" xfId="15379" xr:uid="{EE9C61F6-2BF9-4D36-91EE-96B5F1A62FD0}"/>
    <cellStyle name="Millares 2 11 3 9" xfId="15380" xr:uid="{E7D6819E-C6C7-4CF9-B5DA-75E248FF545F}"/>
    <cellStyle name="Millares 2 11 3_Margen" xfId="42570" xr:uid="{4D32DE38-0C47-4CBD-9ABE-2587C0B157D8}"/>
    <cellStyle name="Millares 2 11 30" xfId="15381" xr:uid="{7236E382-C6A0-4994-82CD-D5260C3F3A30}"/>
    <cellStyle name="Millares 2 11 31" xfId="15382" xr:uid="{A18B23E3-6F9F-456F-93E8-5CBDB70A5C4E}"/>
    <cellStyle name="Millares 2 11 32" xfId="15383" xr:uid="{E820EE01-387B-499F-B5E8-221D395336A1}"/>
    <cellStyle name="Millares 2 11 33" xfId="48897" xr:uid="{BC88C05C-2265-4C4A-8557-30252D21497D}"/>
    <cellStyle name="Millares 2 11 34" xfId="49063" xr:uid="{393EBF7E-A66B-40CE-B0A5-367A1DE0B372}"/>
    <cellStyle name="Millares 2 11 4" xfId="15384" xr:uid="{FF05FAE2-6E2B-4579-8A37-9D36CBE0C789}"/>
    <cellStyle name="Millares 2 11 4 10" xfId="15385" xr:uid="{29C218CC-2BD0-43A1-95D2-C1E502F087F5}"/>
    <cellStyle name="Millares 2 11 4 11" xfId="15386" xr:uid="{AB9ECFEE-AF70-44C0-B880-32896E07FEEE}"/>
    <cellStyle name="Millares 2 11 4 12" xfId="15387" xr:uid="{FFCDDE03-5FE9-4EF2-AF2C-925F3446722E}"/>
    <cellStyle name="Millares 2 11 4 13" xfId="15388" xr:uid="{BB498C2F-F661-4546-96B5-66E388840049}"/>
    <cellStyle name="Millares 2 11 4 14" xfId="15389" xr:uid="{A27AACBE-1A6A-4AAE-9161-7F7FF9D6C12A}"/>
    <cellStyle name="Millares 2 11 4 15" xfId="15390" xr:uid="{86E8174D-075E-49B9-98E7-B797ED729B81}"/>
    <cellStyle name="Millares 2 11 4 16" xfId="15391" xr:uid="{6F928019-DF1D-411B-B847-B010C82308B4}"/>
    <cellStyle name="Millares 2 11 4 17" xfId="15392" xr:uid="{B1523625-15D9-4E5D-8830-3E9941F295AE}"/>
    <cellStyle name="Millares 2 11 4 2" xfId="15393" xr:uid="{095B2CDF-8B89-4BDF-8420-68F0677ED9AF}"/>
    <cellStyle name="Millares 2 11 4 3" xfId="15394" xr:uid="{23B7C83B-1A0F-4800-B039-5B963FD5EBEF}"/>
    <cellStyle name="Millares 2 11 4 4" xfId="15395" xr:uid="{1EA74A7A-FFC2-4D7C-B711-909417DE22C1}"/>
    <cellStyle name="Millares 2 11 4 5" xfId="15396" xr:uid="{AD1FA352-C56B-4B46-AFBC-927F968371EC}"/>
    <cellStyle name="Millares 2 11 4 6" xfId="15397" xr:uid="{80FBFBC4-F03F-4594-B5F9-C4B05ECC325D}"/>
    <cellStyle name="Millares 2 11 4 7" xfId="15398" xr:uid="{F493C165-259F-4884-8D71-216F3B6FDF28}"/>
    <cellStyle name="Millares 2 11 4 8" xfId="15399" xr:uid="{372A57C0-4B38-4726-8B20-423ABADEC6EE}"/>
    <cellStyle name="Millares 2 11 4 9" xfId="15400" xr:uid="{A422D9F1-C56A-4571-841B-9A8E9498B9DF}"/>
    <cellStyle name="Millares 2 11 4_Margen" xfId="42571" xr:uid="{D79C2439-F674-4664-A780-A5FA4683D499}"/>
    <cellStyle name="Millares 2 11 5" xfId="15401" xr:uid="{A6158E23-98AB-4E9A-9CAD-4D226F257683}"/>
    <cellStyle name="Millares 2 11 5 10" xfId="15402" xr:uid="{EF37BAE2-45E7-4E17-837C-B42CC78DBDEB}"/>
    <cellStyle name="Millares 2 11 5 11" xfId="15403" xr:uid="{EC1C7A8C-5B7D-457C-A4F6-5D0FFFDDAB21}"/>
    <cellStyle name="Millares 2 11 5 12" xfId="15404" xr:uid="{888A14C9-DE93-41D2-9378-6259E11E719E}"/>
    <cellStyle name="Millares 2 11 5 13" xfId="15405" xr:uid="{B1FB5EC4-712E-42ED-89CD-8F27BAC18E96}"/>
    <cellStyle name="Millares 2 11 5 14" xfId="15406" xr:uid="{6DBABCE8-C45B-45FF-823A-6CBDF7432F30}"/>
    <cellStyle name="Millares 2 11 5 15" xfId="15407" xr:uid="{1C82656F-6381-43EB-ABED-CC6A997328D2}"/>
    <cellStyle name="Millares 2 11 5 16" xfId="15408" xr:uid="{CE65E208-0C3F-4AC4-A04B-4D79E26C621D}"/>
    <cellStyle name="Millares 2 11 5 17" xfId="15409" xr:uid="{0A6F1E80-E58E-4ECE-8809-272045EF8E2C}"/>
    <cellStyle name="Millares 2 11 5 2" xfId="15410" xr:uid="{789A0577-FD25-4ABC-8A64-3373A47E6B6D}"/>
    <cellStyle name="Millares 2 11 5 3" xfId="15411" xr:uid="{2F599904-9630-4179-99F1-C62FD37F0059}"/>
    <cellStyle name="Millares 2 11 5 4" xfId="15412" xr:uid="{864902EC-1D79-4BF5-9743-5078BBD738E2}"/>
    <cellStyle name="Millares 2 11 5 5" xfId="15413" xr:uid="{8B07F05C-6E40-43FE-BAFE-7BC62AADBDC9}"/>
    <cellStyle name="Millares 2 11 5 6" xfId="15414" xr:uid="{01EC1EAC-4B43-4868-9999-4249CADB5A29}"/>
    <cellStyle name="Millares 2 11 5 7" xfId="15415" xr:uid="{413D8668-22E3-4F3B-B56F-D50D817EC147}"/>
    <cellStyle name="Millares 2 11 5 8" xfId="15416" xr:uid="{C6574D92-6D91-41B7-BB18-ED7331EE08BB}"/>
    <cellStyle name="Millares 2 11 5 9" xfId="15417" xr:uid="{FBBBF9BD-66BE-4B79-8A78-E16CE8964445}"/>
    <cellStyle name="Millares 2 11 5_Margen" xfId="42572" xr:uid="{78BB0669-F322-4C4F-B836-34ED23364072}"/>
    <cellStyle name="Millares 2 11 6" xfId="15418" xr:uid="{95D58E4D-28CC-4164-9A67-89E43ABA590D}"/>
    <cellStyle name="Millares 2 11 6 10" xfId="15419" xr:uid="{8F42876E-506A-465A-887F-83F49AAF6B97}"/>
    <cellStyle name="Millares 2 11 6 11" xfId="15420" xr:uid="{0E3652EB-3A43-490B-B108-5E406903E1CA}"/>
    <cellStyle name="Millares 2 11 6 12" xfId="15421" xr:uid="{C1E818A5-8274-4265-BD3C-ABC985D0CEC6}"/>
    <cellStyle name="Millares 2 11 6 13" xfId="15422" xr:uid="{C58EA136-F17C-4923-83EB-82B8840F4DB1}"/>
    <cellStyle name="Millares 2 11 6 14" xfId="15423" xr:uid="{E7747453-647C-4837-BA40-8CCE634602DE}"/>
    <cellStyle name="Millares 2 11 6 15" xfId="15424" xr:uid="{20E27CA4-6CFA-4A37-A17C-AE3B920CD8E9}"/>
    <cellStyle name="Millares 2 11 6 16" xfId="15425" xr:uid="{22AB0454-ED06-4D1C-A5ED-58001B1B6EB3}"/>
    <cellStyle name="Millares 2 11 6 17" xfId="15426" xr:uid="{C2EED2F7-F154-418A-88C9-7D85629578D8}"/>
    <cellStyle name="Millares 2 11 6 2" xfId="15427" xr:uid="{26A06CE5-0CAD-46CA-A619-DE7E354607E8}"/>
    <cellStyle name="Millares 2 11 6 3" xfId="15428" xr:uid="{653B474B-981E-4DDD-B455-F36DBDC02D5D}"/>
    <cellStyle name="Millares 2 11 6 4" xfId="15429" xr:uid="{AE8BB986-1690-4D91-9534-5E8CD857464D}"/>
    <cellStyle name="Millares 2 11 6 5" xfId="15430" xr:uid="{45069CD1-FDB8-4CE0-93A8-C609453F404B}"/>
    <cellStyle name="Millares 2 11 6 6" xfId="15431" xr:uid="{051F43FB-EFBD-423D-B300-1E6FDEC12391}"/>
    <cellStyle name="Millares 2 11 6 7" xfId="15432" xr:uid="{13B31F0D-6D10-47EC-A6E2-03AA928AE04C}"/>
    <cellStyle name="Millares 2 11 6 8" xfId="15433" xr:uid="{5DED5973-F079-4A66-BDAE-3B8AC8ABD61C}"/>
    <cellStyle name="Millares 2 11 6 9" xfId="15434" xr:uid="{FB007CCB-657C-4DD3-B781-2E45CDD5DAD3}"/>
    <cellStyle name="Millares 2 11 6_Margen" xfId="42573" xr:uid="{DADE1EE8-BD76-441F-BFA7-1EE4C2F82E41}"/>
    <cellStyle name="Millares 2 11 7" xfId="15435" xr:uid="{ED996CFD-ACD7-4574-A766-09A606A2D260}"/>
    <cellStyle name="Millares 2 11 7 10" xfId="15436" xr:uid="{2EDB0548-42CD-432D-B3B7-879F4A1FF811}"/>
    <cellStyle name="Millares 2 11 7 11" xfId="15437" xr:uid="{2C91906A-F88B-47EB-AD23-E4842C9EC4ED}"/>
    <cellStyle name="Millares 2 11 7 12" xfId="15438" xr:uid="{1737B5B0-CE5C-435B-858E-AD8F0C3B5F39}"/>
    <cellStyle name="Millares 2 11 7 13" xfId="15439" xr:uid="{34295232-34A3-4539-B872-78464CFEF60C}"/>
    <cellStyle name="Millares 2 11 7 14" xfId="15440" xr:uid="{4800F1BC-91AE-4A6E-8308-558CC545D777}"/>
    <cellStyle name="Millares 2 11 7 15" xfId="15441" xr:uid="{60671CAE-FB9D-4353-902E-10F279C4F3A2}"/>
    <cellStyle name="Millares 2 11 7 16" xfId="15442" xr:uid="{13A1D604-933D-401C-85F4-7E348FB26545}"/>
    <cellStyle name="Millares 2 11 7 17" xfId="15443" xr:uid="{D26CD871-67BE-4C37-80D7-FA4D3D56E4FA}"/>
    <cellStyle name="Millares 2 11 7 2" xfId="15444" xr:uid="{EE9C54F3-E90D-4794-BA4C-4883228DF413}"/>
    <cellStyle name="Millares 2 11 7 3" xfId="15445" xr:uid="{9128FED5-01D1-40AE-ABC0-E03220313ECC}"/>
    <cellStyle name="Millares 2 11 7 4" xfId="15446" xr:uid="{077E7407-99F6-4587-B2BA-59FF83E774BC}"/>
    <cellStyle name="Millares 2 11 7 5" xfId="15447" xr:uid="{BE0A80B9-F737-4130-B642-454ECD88C8C2}"/>
    <cellStyle name="Millares 2 11 7 6" xfId="15448" xr:uid="{CB256AD7-5096-4222-BB98-FD0A918E3626}"/>
    <cellStyle name="Millares 2 11 7 7" xfId="15449" xr:uid="{EF1C9A3D-0F36-44A8-9DF5-BAAB2B40DD88}"/>
    <cellStyle name="Millares 2 11 7 8" xfId="15450" xr:uid="{17565A70-A061-4EB8-9B64-08812E23CB79}"/>
    <cellStyle name="Millares 2 11 7 9" xfId="15451" xr:uid="{631B57C6-1933-4FCC-8C7E-157D428573F3}"/>
    <cellStyle name="Millares 2 11 7_Margen" xfId="42574" xr:uid="{3EE4B062-B809-447A-B6D4-DCDE06956840}"/>
    <cellStyle name="Millares 2 11 8" xfId="15452" xr:uid="{42DE3BCA-59C4-491F-A856-0B49625B37E0}"/>
    <cellStyle name="Millares 2 11 8 10" xfId="15453" xr:uid="{A042E7F3-1C1A-43F7-A9FF-38A37D93746B}"/>
    <cellStyle name="Millares 2 11 8 11" xfId="15454" xr:uid="{FE165DED-0ADC-47C7-B5D4-D135884A489A}"/>
    <cellStyle name="Millares 2 11 8 12" xfId="15455" xr:uid="{28528135-15B3-41EC-BB64-C7ACEA3ACDCF}"/>
    <cellStyle name="Millares 2 11 8 13" xfId="15456" xr:uid="{45B7B62D-56AC-499A-9E02-A96F30703514}"/>
    <cellStyle name="Millares 2 11 8 14" xfId="15457" xr:uid="{FC589B24-5A6A-4FED-8643-9CFD45B657F1}"/>
    <cellStyle name="Millares 2 11 8 15" xfId="15458" xr:uid="{924F2CCE-094F-486B-8D62-C022E69E75A1}"/>
    <cellStyle name="Millares 2 11 8 16" xfId="15459" xr:uid="{BAFC5EEB-CBD5-452F-BE40-B02394A5B316}"/>
    <cellStyle name="Millares 2 11 8 17" xfId="15460" xr:uid="{6C88C1C3-71B3-4E86-A840-1E83B17BC21A}"/>
    <cellStyle name="Millares 2 11 8 2" xfId="15461" xr:uid="{20398084-0B97-4F9B-B910-6AF4DE240EF3}"/>
    <cellStyle name="Millares 2 11 8 3" xfId="15462" xr:uid="{F51781C1-2873-4D66-8CBB-70D89FDA03D3}"/>
    <cellStyle name="Millares 2 11 8 4" xfId="15463" xr:uid="{A36BEE2A-EDAD-40F6-A5CB-DDA263DC54D2}"/>
    <cellStyle name="Millares 2 11 8 5" xfId="15464" xr:uid="{E9F1372C-CCB7-496A-9CE4-D8FC9AF17F2B}"/>
    <cellStyle name="Millares 2 11 8 6" xfId="15465" xr:uid="{47E489F1-7C0F-4E1B-B5C3-EAC26D37C051}"/>
    <cellStyle name="Millares 2 11 8 7" xfId="15466" xr:uid="{0856D55A-65BD-4AFB-8B75-183E364FA857}"/>
    <cellStyle name="Millares 2 11 8 8" xfId="15467" xr:uid="{2302F34F-711D-4569-ABB5-66BB8BC05E33}"/>
    <cellStyle name="Millares 2 11 8 9" xfId="15468" xr:uid="{7D938568-53CB-48AE-BD68-34D63E069B2E}"/>
    <cellStyle name="Millares 2 11 8_Margen" xfId="42575" xr:uid="{6C297322-8DFB-4191-A4C5-45AD30967273}"/>
    <cellStyle name="Millares 2 11 9" xfId="15469" xr:uid="{68DCFA96-106B-45F3-AE3D-0C6E441EEECB}"/>
    <cellStyle name="Millares 2 11 9 2" xfId="15470" xr:uid="{3287D58A-C4A2-44DF-B311-5A924F97BC82}"/>
    <cellStyle name="Millares 2 11 9_Margen" xfId="42576" xr:uid="{CF708136-9E2D-4D4D-905D-610BD0A783E1}"/>
    <cellStyle name="Millares 2 11_Margen" xfId="42577" xr:uid="{41E9D1BB-7DE4-434B-8465-A30B77721087}"/>
    <cellStyle name="Millares 2 110" xfId="15471" xr:uid="{D3ED9CA0-0F2E-45D8-849B-440DD2AF83B0}"/>
    <cellStyle name="Millares 2 110 10" xfId="15472" xr:uid="{2FF424B3-5896-4432-8410-0B48CF31C7A9}"/>
    <cellStyle name="Millares 2 110 11" xfId="15473" xr:uid="{6198379E-5237-4ECB-8C1A-B3AF7D248E4E}"/>
    <cellStyle name="Millares 2 110 12" xfId="15474" xr:uid="{B7382241-92F2-4786-B2F0-C427288ADB49}"/>
    <cellStyle name="Millares 2 110 13" xfId="15475" xr:uid="{872759A1-4DF8-4467-9FD5-B02F1B47366C}"/>
    <cellStyle name="Millares 2 110 2" xfId="15476" xr:uid="{06CD19C7-9244-479F-B5F4-BD8F22E2535D}"/>
    <cellStyle name="Millares 2 110 3" xfId="15477" xr:uid="{3310CC6B-DB93-41A4-AB69-4339550D5AF5}"/>
    <cellStyle name="Millares 2 110 4" xfId="15478" xr:uid="{EE4D6C04-D2FA-418E-936A-3B08F5105055}"/>
    <cellStyle name="Millares 2 110 5" xfId="15479" xr:uid="{01FE3F9F-EB83-4E07-8EB8-DCF2760FBF18}"/>
    <cellStyle name="Millares 2 110 6" xfId="15480" xr:uid="{7A4F5BB2-5F62-4F58-838D-953FFA1EE0D0}"/>
    <cellStyle name="Millares 2 110 7" xfId="15481" xr:uid="{76C2F277-C1AB-41F9-B302-FC40DEAC4BD4}"/>
    <cellStyle name="Millares 2 110 8" xfId="15482" xr:uid="{51FABD99-53DE-4E98-9415-86079C025474}"/>
    <cellStyle name="Millares 2 110 9" xfId="15483" xr:uid="{F8E0F2E6-80D0-433F-8D77-55F9058B3A2D}"/>
    <cellStyle name="Millares 2 110_Margen" xfId="42578" xr:uid="{3771A776-6BE1-49A9-9584-3023478D4CF3}"/>
    <cellStyle name="Millares 2 111" xfId="15484" xr:uid="{50BC89B7-6158-47E1-AF66-B4670047A7E9}"/>
    <cellStyle name="Millares 2 111 10" xfId="15485" xr:uid="{82CD038E-8FFA-4C11-B718-895C6A3FE878}"/>
    <cellStyle name="Millares 2 111 11" xfId="15486" xr:uid="{BFB6D71A-C132-4AAC-BC56-C696F6FCD4E5}"/>
    <cellStyle name="Millares 2 111 12" xfId="15487" xr:uid="{3F90B003-1343-46E9-AAAF-46C5344A47AA}"/>
    <cellStyle name="Millares 2 111 13" xfId="15488" xr:uid="{BBCDABC1-9EA2-485E-BC3A-35E3328B2695}"/>
    <cellStyle name="Millares 2 111 2" xfId="15489" xr:uid="{269E985B-BF06-482D-B0A7-1005549138BA}"/>
    <cellStyle name="Millares 2 111 3" xfId="15490" xr:uid="{939C5AC2-7D4C-45C3-9D04-F9B528CE4B61}"/>
    <cellStyle name="Millares 2 111 4" xfId="15491" xr:uid="{1118BB3F-C028-4EDB-BE82-ADB7ED58880E}"/>
    <cellStyle name="Millares 2 111 5" xfId="15492" xr:uid="{F2DDED57-1A64-486D-B62F-3934FA938643}"/>
    <cellStyle name="Millares 2 111 6" xfId="15493" xr:uid="{2DDB3367-BB00-4567-94A0-2B5677C71ECE}"/>
    <cellStyle name="Millares 2 111 7" xfId="15494" xr:uid="{AA968341-16EA-4893-B887-8BB8F4ABD716}"/>
    <cellStyle name="Millares 2 111 8" xfId="15495" xr:uid="{40DA710A-6C55-49F7-A2E5-E2A999719DDE}"/>
    <cellStyle name="Millares 2 111 9" xfId="15496" xr:uid="{D9A608E0-CF73-402F-8E33-49D0F54CFA39}"/>
    <cellStyle name="Millares 2 111_Margen" xfId="42579" xr:uid="{D4DAB093-2492-453D-A6A6-28480E54DE2E}"/>
    <cellStyle name="Millares 2 112" xfId="15497" xr:uid="{25294A5C-DDF6-434F-A372-9F9494066FF0}"/>
    <cellStyle name="Millares 2 112 10" xfId="15498" xr:uid="{4265B6D6-AFFD-42AA-8360-09C7B0A159AE}"/>
    <cellStyle name="Millares 2 112 11" xfId="15499" xr:uid="{33EFC869-9983-4936-8B99-30B365EDF6BC}"/>
    <cellStyle name="Millares 2 112 12" xfId="15500" xr:uid="{FF18C639-172B-4D20-987C-D3C3F4FE7F2D}"/>
    <cellStyle name="Millares 2 112 13" xfId="15501" xr:uid="{00265F0F-2F21-425B-9D2B-9C4178396A5B}"/>
    <cellStyle name="Millares 2 112 2" xfId="15502" xr:uid="{97822E12-E806-42CB-8B3D-7C8C4CB92CBD}"/>
    <cellStyle name="Millares 2 112 3" xfId="15503" xr:uid="{89822EF6-338D-483C-8AA1-163C443B858A}"/>
    <cellStyle name="Millares 2 112 4" xfId="15504" xr:uid="{9088D239-A715-4CB5-A499-7468F20E8D34}"/>
    <cellStyle name="Millares 2 112 5" xfId="15505" xr:uid="{678F842E-D13F-42D4-BAA3-DE3D9284DF56}"/>
    <cellStyle name="Millares 2 112 6" xfId="15506" xr:uid="{5910A5CA-7A98-4EAB-9E93-6A31720CDCCE}"/>
    <cellStyle name="Millares 2 112 7" xfId="15507" xr:uid="{4EF62832-DC54-42F0-B099-B2E5DF98AAAA}"/>
    <cellStyle name="Millares 2 112 8" xfId="15508" xr:uid="{260ADCB8-6912-42CA-A278-E6F3B5279031}"/>
    <cellStyle name="Millares 2 112 9" xfId="15509" xr:uid="{A33CCFA4-D278-4FA7-8A6D-44A3D389C002}"/>
    <cellStyle name="Millares 2 112_Margen" xfId="42580" xr:uid="{A28BC860-0D4A-49D9-B80B-08B2BA53917A}"/>
    <cellStyle name="Millares 2 113" xfId="15510" xr:uid="{44022F8E-6BBF-4BC2-9EFD-3DC31FB31B39}"/>
    <cellStyle name="Millares 2 113 10" xfId="15511" xr:uid="{605AE61D-47DC-4A12-8D7C-B99353B7B032}"/>
    <cellStyle name="Millares 2 113 11" xfId="15512" xr:uid="{E227AAFA-BA0E-4848-BB17-355BB787ADD4}"/>
    <cellStyle name="Millares 2 113 12" xfId="15513" xr:uid="{AF0081C0-EBEA-40B3-BD6A-88E14F79A7D1}"/>
    <cellStyle name="Millares 2 113 13" xfId="15514" xr:uid="{8F14D157-5D93-4F25-BF2C-B19862F74BE5}"/>
    <cellStyle name="Millares 2 113 2" xfId="15515" xr:uid="{B746E3A3-B485-4CB5-B7FE-6861907C6853}"/>
    <cellStyle name="Millares 2 113 3" xfId="15516" xr:uid="{0D557AFB-73B3-44FA-BC38-855783B90FFE}"/>
    <cellStyle name="Millares 2 113 4" xfId="15517" xr:uid="{93DAC7D5-DC81-434E-AAED-E3E94F83A8D5}"/>
    <cellStyle name="Millares 2 113 5" xfId="15518" xr:uid="{00515C24-3B2E-4609-A6C4-3A7E8E17444D}"/>
    <cellStyle name="Millares 2 113 6" xfId="15519" xr:uid="{AFA80D1B-93FA-4171-8AC9-A8B96EDB8197}"/>
    <cellStyle name="Millares 2 113 7" xfId="15520" xr:uid="{EFD531A5-A9CA-4243-A671-AC9BF761DDD2}"/>
    <cellStyle name="Millares 2 113 8" xfId="15521" xr:uid="{483352D0-8115-4793-BDD0-E92707870A37}"/>
    <cellStyle name="Millares 2 113 9" xfId="15522" xr:uid="{134CF760-2DEA-415C-92FD-0C2520D38F93}"/>
    <cellStyle name="Millares 2 113_Margen" xfId="42581" xr:uid="{13E165F0-C5B9-425C-9074-1F843459B05B}"/>
    <cellStyle name="Millares 2 114" xfId="15523" xr:uid="{FC9C08B2-CA4D-4D7B-8393-6ACE82580B53}"/>
    <cellStyle name="Millares 2 115" xfId="15524" xr:uid="{3AF8D5EC-C1BA-4F0F-AC6B-9E3CEE1F382C}"/>
    <cellStyle name="Millares 2 116" xfId="15525" xr:uid="{C6F43F63-8946-4064-A54D-C9F62E449D42}"/>
    <cellStyle name="Millares 2 117" xfId="15526" xr:uid="{8D5C95B4-6DB1-4FA5-869D-84BC0F53C4F8}"/>
    <cellStyle name="Millares 2 118" xfId="15527" xr:uid="{178DDCEC-7A3D-4AF6-8E65-00E70032FB24}"/>
    <cellStyle name="Millares 2 119" xfId="15528" xr:uid="{FCF02667-E3E0-4FD5-A1A0-EBB3AD84622C}"/>
    <cellStyle name="Millares 2 12" xfId="1612" xr:uid="{1D662A30-9311-414A-B595-D1FEFD1F8FFA}"/>
    <cellStyle name="Millares 2 12 10" xfId="15529" xr:uid="{D10E9DF9-10C4-4672-9597-45D4F8A50633}"/>
    <cellStyle name="Millares 2 12 11" xfId="15530" xr:uid="{EBFAD94C-B7FB-4C0B-A075-8CB5B6501BF7}"/>
    <cellStyle name="Millares 2 12 12" xfId="15531" xr:uid="{AA0583D7-D2B9-423F-8320-11C8CEDDB579}"/>
    <cellStyle name="Millares 2 12 13" xfId="15532" xr:uid="{DFF183EC-E3DF-49CE-9B33-2665193846B7}"/>
    <cellStyle name="Millares 2 12 14" xfId="15533" xr:uid="{15B30012-9F26-442C-BAB6-358548BABC05}"/>
    <cellStyle name="Millares 2 12 15" xfId="15534" xr:uid="{CAD4110A-902A-4C8E-8DBD-9081B5CA7E74}"/>
    <cellStyle name="Millares 2 12 16" xfId="15535" xr:uid="{85AD1459-C52A-45D5-80C0-BAF4E1BD9025}"/>
    <cellStyle name="Millares 2 12 17" xfId="15536" xr:uid="{4268154F-EA84-419A-A740-93C39EEAFBCF}"/>
    <cellStyle name="Millares 2 12 18" xfId="15537" xr:uid="{5055107A-AA05-4C47-B551-08BA82E5365F}"/>
    <cellStyle name="Millares 2 12 19" xfId="15538" xr:uid="{0564FDF7-D224-4354-9632-03D14112BC38}"/>
    <cellStyle name="Millares 2 12 2" xfId="15539" xr:uid="{4E4EE499-CACA-4165-8953-E121F6278BE5}"/>
    <cellStyle name="Millares 2 12 2 10" xfId="15540" xr:uid="{58816679-CDF7-49FD-816E-C11AB3429D00}"/>
    <cellStyle name="Millares 2 12 2 11" xfId="15541" xr:uid="{2A21422F-9611-44A2-9C8C-B70DCF1106CB}"/>
    <cellStyle name="Millares 2 12 2 12" xfId="15542" xr:uid="{8EE0BFE3-95BD-4D2D-924F-57028E28414B}"/>
    <cellStyle name="Millares 2 12 2 13" xfId="15543" xr:uid="{299B317C-B2EF-4695-9FCC-D7FB80D7DD75}"/>
    <cellStyle name="Millares 2 12 2 14" xfId="15544" xr:uid="{7E168468-1BAA-4F4B-B5D8-67D7ABBF161B}"/>
    <cellStyle name="Millares 2 12 2 15" xfId="15545" xr:uid="{FA36A4F4-5D65-42F1-B358-CFC2420B3EFF}"/>
    <cellStyle name="Millares 2 12 2 2" xfId="15546" xr:uid="{E419C9C4-2992-439A-B01A-39696E08E03B}"/>
    <cellStyle name="Millares 2 12 2 2 2" xfId="15547" xr:uid="{949240F6-194C-434B-BF5D-D30485555DEE}"/>
    <cellStyle name="Millares 2 12 2 2 3" xfId="15548" xr:uid="{EFD4431D-8191-4F14-BA2C-E0282D0A74DA}"/>
    <cellStyle name="Millares 2 12 2 2_Margen" xfId="42582" xr:uid="{687467B6-9A15-4725-8F02-2C823A1D0250}"/>
    <cellStyle name="Millares 2 12 2 3" xfId="15549" xr:uid="{EE6DFB57-3086-470F-A35B-1D7C2FACE873}"/>
    <cellStyle name="Millares 2 12 2 3 2" xfId="15550" xr:uid="{E4C05C79-255A-44B4-8739-D5531C7E6EAC}"/>
    <cellStyle name="Millares 2 12 2 4" xfId="15551" xr:uid="{EB1B355B-6B9B-424E-AE70-BE948C6AE0B2}"/>
    <cellStyle name="Millares 2 12 2 5" xfId="15552" xr:uid="{08D64E6D-22B1-4CE0-9CEF-949BE7970F02}"/>
    <cellStyle name="Millares 2 12 2 6" xfId="15553" xr:uid="{751C09BF-BD60-414F-AF2E-EF5DA5CAE6B0}"/>
    <cellStyle name="Millares 2 12 2 7" xfId="15554" xr:uid="{F9234391-140E-49BC-838E-775F4FB3B260}"/>
    <cellStyle name="Millares 2 12 2 8" xfId="15555" xr:uid="{92B2EA7C-8ACC-4C18-BFE6-7588BAD964F7}"/>
    <cellStyle name="Millares 2 12 2 9" xfId="15556" xr:uid="{C1948E18-07E0-4932-997D-A9F1112054F0}"/>
    <cellStyle name="Millares 2 12 2_Margen" xfId="42583" xr:uid="{5E9D1913-D850-4869-BB51-894053B9ABA4}"/>
    <cellStyle name="Millares 2 12 20" xfId="15557" xr:uid="{8B86872C-BB61-45F9-95B6-38B96AF4C3A2}"/>
    <cellStyle name="Millares 2 12 21" xfId="15558" xr:uid="{7982897C-2A5E-493B-8412-37F99D5F5339}"/>
    <cellStyle name="Millares 2 12 22" xfId="15559" xr:uid="{DA20672D-4AFA-4158-A41D-2F506F504BD6}"/>
    <cellStyle name="Millares 2 12 23" xfId="15560" xr:uid="{39354B31-FF11-45A2-A44C-440F95DAF6C3}"/>
    <cellStyle name="Millares 2 12 24" xfId="15561" xr:uid="{E27E23DC-D91F-4B66-947E-8B5F4C95A91C}"/>
    <cellStyle name="Millares 2 12 25" xfId="15562" xr:uid="{4316C5E3-8F64-4451-AA8D-B16F8341461C}"/>
    <cellStyle name="Millares 2 12 26" xfId="15563" xr:uid="{04D264D7-2C9A-49E4-8FB4-5A2160009136}"/>
    <cellStyle name="Millares 2 12 27" xfId="15564" xr:uid="{9A579E98-19A3-4D74-A5FB-531811BDCF6C}"/>
    <cellStyle name="Millares 2 12 28" xfId="15565" xr:uid="{A4FB783B-6D37-4557-9DF0-49EA5EF1630C}"/>
    <cellStyle name="Millares 2 12 29" xfId="15566" xr:uid="{34B20DA2-78A6-4120-9D1B-3EFF81CEE5BE}"/>
    <cellStyle name="Millares 2 12 3" xfId="15567" xr:uid="{3924D68C-479E-4FBB-89D7-6F00001B4316}"/>
    <cellStyle name="Millares 2 12 3 10" xfId="15568" xr:uid="{4EDD910E-F9C0-4B0A-99BB-305889B9F149}"/>
    <cellStyle name="Millares 2 12 3 11" xfId="15569" xr:uid="{C288B492-A083-4A26-B1CB-6FDCD5F07474}"/>
    <cellStyle name="Millares 2 12 3 12" xfId="15570" xr:uid="{59142942-9CC1-4A43-BB95-1D7E43FAD2BC}"/>
    <cellStyle name="Millares 2 12 3 13" xfId="15571" xr:uid="{10EA49F6-A435-48A0-8276-7C7E7C64CAE9}"/>
    <cellStyle name="Millares 2 12 3 14" xfId="15572" xr:uid="{F9E33020-975F-46AF-A609-6591E3858667}"/>
    <cellStyle name="Millares 2 12 3 15" xfId="15573" xr:uid="{BC76AF23-378D-427A-BAF3-9FF5AE5852B4}"/>
    <cellStyle name="Millares 2 12 3 16" xfId="15574" xr:uid="{11D1F825-91B5-498E-A4AB-971DDD9DAA17}"/>
    <cellStyle name="Millares 2 12 3 17" xfId="15575" xr:uid="{B38AF235-E9DB-4789-B7B5-923BB2B836F4}"/>
    <cellStyle name="Millares 2 12 3 2" xfId="15576" xr:uid="{607DC9ED-95BE-4775-82E7-78D016A9C483}"/>
    <cellStyle name="Millares 2 12 3 3" xfId="15577" xr:uid="{42E4AD01-9F81-4DB0-83EB-BA67B1D702E7}"/>
    <cellStyle name="Millares 2 12 3 4" xfId="15578" xr:uid="{203690E3-4644-4CB2-B438-598CB2522AC9}"/>
    <cellStyle name="Millares 2 12 3 5" xfId="15579" xr:uid="{0FCC06EF-2170-4556-B232-270BE494B6E0}"/>
    <cellStyle name="Millares 2 12 3 6" xfId="15580" xr:uid="{05374F06-5E6A-4457-A6CB-7EEEF0DAAC0D}"/>
    <cellStyle name="Millares 2 12 3 7" xfId="15581" xr:uid="{70243E97-E546-4A29-9874-F129DF031287}"/>
    <cellStyle name="Millares 2 12 3 8" xfId="15582" xr:uid="{5F618887-5A1A-4E0A-8F29-F0767F3E8516}"/>
    <cellStyle name="Millares 2 12 3 9" xfId="15583" xr:uid="{00A5682E-3D92-47F7-AF2B-29DC97EF154F}"/>
    <cellStyle name="Millares 2 12 3_Margen" xfId="42584" xr:uid="{C252041D-0117-4C30-8743-E4E523889C6B}"/>
    <cellStyle name="Millares 2 12 30" xfId="15584" xr:uid="{6D199F95-0445-4546-ADE5-6F0D126E2DE8}"/>
    <cellStyle name="Millares 2 12 31" xfId="15585" xr:uid="{ADC35A07-6501-4929-97CF-7B4240FEC18D}"/>
    <cellStyle name="Millares 2 12 32" xfId="15586" xr:uid="{39DEDA2D-4A20-4DF3-A358-E69D125A1E87}"/>
    <cellStyle name="Millares 2 12 33" xfId="48898" xr:uid="{5032540D-1B46-42A1-9D9F-9DC4A0176995}"/>
    <cellStyle name="Millares 2 12 34" xfId="49062" xr:uid="{6D7240F6-D348-4E33-8E57-1C2D78871EAC}"/>
    <cellStyle name="Millares 2 12 4" xfId="15587" xr:uid="{A34EBC83-74C3-4D39-99BC-2D45DDB05571}"/>
    <cellStyle name="Millares 2 12 4 10" xfId="15588" xr:uid="{9E927E4C-8864-4457-A8D6-7711EFF52A9E}"/>
    <cellStyle name="Millares 2 12 4 11" xfId="15589" xr:uid="{AC7B83AA-B23F-45B1-B1F4-D13F45B43D96}"/>
    <cellStyle name="Millares 2 12 4 12" xfId="15590" xr:uid="{E7DFB89B-495C-45CA-A6FB-8D1EACB17155}"/>
    <cellStyle name="Millares 2 12 4 13" xfId="15591" xr:uid="{54EE0644-E573-4A1A-A7EB-180420DAF42F}"/>
    <cellStyle name="Millares 2 12 4 14" xfId="15592" xr:uid="{02B9333D-12C1-46FB-A0D4-3C3AB8AB64B1}"/>
    <cellStyle name="Millares 2 12 4 15" xfId="15593" xr:uid="{1913216E-0C00-42F2-BF01-F9FA50915342}"/>
    <cellStyle name="Millares 2 12 4 16" xfId="15594" xr:uid="{5EF7B5D7-8DB1-4F18-9879-531F130C5761}"/>
    <cellStyle name="Millares 2 12 4 17" xfId="15595" xr:uid="{B892D454-F574-4BE3-9ABA-E7633E47A023}"/>
    <cellStyle name="Millares 2 12 4 2" xfId="15596" xr:uid="{74CCDEDB-7DC9-425D-95C9-D559935ACCDC}"/>
    <cellStyle name="Millares 2 12 4 3" xfId="15597" xr:uid="{7581F0AC-A5CC-4136-804C-2301B4953067}"/>
    <cellStyle name="Millares 2 12 4 4" xfId="15598" xr:uid="{3079B6B4-F83A-4F4F-B53F-9B733C584F5F}"/>
    <cellStyle name="Millares 2 12 4 5" xfId="15599" xr:uid="{F6043CC2-D0D0-4CFE-AC7A-BB023311EB33}"/>
    <cellStyle name="Millares 2 12 4 6" xfId="15600" xr:uid="{933E369E-4948-4BC1-9D07-B39B7318B8E9}"/>
    <cellStyle name="Millares 2 12 4 7" xfId="15601" xr:uid="{4F36667E-C9DE-49F5-B812-E5C5A12321BF}"/>
    <cellStyle name="Millares 2 12 4 8" xfId="15602" xr:uid="{1474A7A5-9DB6-4AC5-B1BC-BFCE9F8E9A0B}"/>
    <cellStyle name="Millares 2 12 4 9" xfId="15603" xr:uid="{630508B2-DB0A-479D-8310-F4CC18FFA9CD}"/>
    <cellStyle name="Millares 2 12 4_Margen" xfId="42585" xr:uid="{80E16B31-3BDC-4FD4-ACAD-7DC3CEF6F30F}"/>
    <cellStyle name="Millares 2 12 5" xfId="15604" xr:uid="{77B659C8-4A20-4380-BC85-DE5D02DF01FC}"/>
    <cellStyle name="Millares 2 12 5 10" xfId="15605" xr:uid="{E0372286-E211-4A1E-9094-BBB38C95BEDE}"/>
    <cellStyle name="Millares 2 12 5 11" xfId="15606" xr:uid="{9769C3E9-5C4D-4068-A6F1-3DF22A0DD0C8}"/>
    <cellStyle name="Millares 2 12 5 12" xfId="15607" xr:uid="{7D5C6A1E-D638-4CBC-8BDE-24019CCF3E95}"/>
    <cellStyle name="Millares 2 12 5 13" xfId="15608" xr:uid="{6F974FD6-041B-4D09-A3C9-2CD8AF454E3E}"/>
    <cellStyle name="Millares 2 12 5 14" xfId="15609" xr:uid="{75732E36-B03B-42FD-A397-B67827157AF6}"/>
    <cellStyle name="Millares 2 12 5 15" xfId="15610" xr:uid="{9F07A4F2-D30C-47F6-AE54-566ED81D3A2B}"/>
    <cellStyle name="Millares 2 12 5 16" xfId="15611" xr:uid="{69DD2737-AF92-4763-8204-F9E68741253B}"/>
    <cellStyle name="Millares 2 12 5 17" xfId="15612" xr:uid="{77DDFF98-BA74-45EC-92BB-CB8C6C0B5FC9}"/>
    <cellStyle name="Millares 2 12 5 2" xfId="15613" xr:uid="{7EC77F62-CD62-4198-97A0-89EF45617F64}"/>
    <cellStyle name="Millares 2 12 5 3" xfId="15614" xr:uid="{5294B20E-C119-4443-A9A7-4D9FEF2C14DF}"/>
    <cellStyle name="Millares 2 12 5 4" xfId="15615" xr:uid="{400FFF98-836B-48B4-A4DC-B8874A8B0D99}"/>
    <cellStyle name="Millares 2 12 5 5" xfId="15616" xr:uid="{4CB8C929-776D-4416-B1E2-1B116A217980}"/>
    <cellStyle name="Millares 2 12 5 6" xfId="15617" xr:uid="{BE0E2564-3FD4-417C-814D-CB38DA37EC5D}"/>
    <cellStyle name="Millares 2 12 5 7" xfId="15618" xr:uid="{1DF51200-3C1E-4CA6-B90D-A5C7B31DE37E}"/>
    <cellStyle name="Millares 2 12 5 8" xfId="15619" xr:uid="{934A4E1B-37D8-4423-84FC-53A6C7A0348B}"/>
    <cellStyle name="Millares 2 12 5 9" xfId="15620" xr:uid="{0E55E9A4-C943-44A8-9BFF-232A651116E4}"/>
    <cellStyle name="Millares 2 12 5_Margen" xfId="42586" xr:uid="{C79CBFA8-F611-4DB0-A1AF-8347BC776479}"/>
    <cellStyle name="Millares 2 12 6" xfId="15621" xr:uid="{41347838-2EA8-4703-AAD5-4555C60E75C4}"/>
    <cellStyle name="Millares 2 12 6 10" xfId="15622" xr:uid="{B4DFFC43-10C6-4676-9AE5-63A852631750}"/>
    <cellStyle name="Millares 2 12 6 11" xfId="15623" xr:uid="{AA000865-EAB4-4ABB-B86E-087EFD9D1599}"/>
    <cellStyle name="Millares 2 12 6 12" xfId="15624" xr:uid="{9D1981FF-F5EA-49B1-BE0B-E01DE7F547AA}"/>
    <cellStyle name="Millares 2 12 6 13" xfId="15625" xr:uid="{E57F4759-AE4A-4422-9883-1AABA3DAD328}"/>
    <cellStyle name="Millares 2 12 6 14" xfId="15626" xr:uid="{6E1F5AA4-6C3A-4D8D-9C1A-6F7FCC911A4B}"/>
    <cellStyle name="Millares 2 12 6 15" xfId="15627" xr:uid="{70B082A8-BDCC-4743-B3EF-D2AD562368BF}"/>
    <cellStyle name="Millares 2 12 6 16" xfId="15628" xr:uid="{4621C08A-E5E9-495D-9EF8-AA1A597A7530}"/>
    <cellStyle name="Millares 2 12 6 17" xfId="15629" xr:uid="{ED571DB5-2321-47D6-83A8-2351DD0DDC18}"/>
    <cellStyle name="Millares 2 12 6 2" xfId="15630" xr:uid="{032CA772-363E-465F-92B2-358665793CC9}"/>
    <cellStyle name="Millares 2 12 6 3" xfId="15631" xr:uid="{9BB65368-9F22-44A6-B7E0-682791C5F50F}"/>
    <cellStyle name="Millares 2 12 6 4" xfId="15632" xr:uid="{09FED7AC-EACE-4C29-964E-F343BD0C1A5A}"/>
    <cellStyle name="Millares 2 12 6 5" xfId="15633" xr:uid="{FC0A31B2-8908-4939-8AFE-AB1B5B15D832}"/>
    <cellStyle name="Millares 2 12 6 6" xfId="15634" xr:uid="{27F4061B-BB8D-47CF-AE34-8B2003263D25}"/>
    <cellStyle name="Millares 2 12 6 7" xfId="15635" xr:uid="{54E98AF0-76CA-4E4E-89BA-9A1840B067A6}"/>
    <cellStyle name="Millares 2 12 6 8" xfId="15636" xr:uid="{BEACFDDC-9602-42C2-B863-A8D47718D446}"/>
    <cellStyle name="Millares 2 12 6 9" xfId="15637" xr:uid="{89696A91-F5D7-4DDF-9C08-1CA1498C7C58}"/>
    <cellStyle name="Millares 2 12 6_Margen" xfId="42587" xr:uid="{6FDE86E5-BBA1-4A4F-8843-7CD8AEBCAEAC}"/>
    <cellStyle name="Millares 2 12 7" xfId="15638" xr:uid="{A1D148CF-D77F-4451-97D8-579361AF2197}"/>
    <cellStyle name="Millares 2 12 7 10" xfId="15639" xr:uid="{8F509269-DFF5-4740-BCD6-DFD510B17A43}"/>
    <cellStyle name="Millares 2 12 7 11" xfId="15640" xr:uid="{CB92DD14-17DF-41DD-84A0-EB43B9ABC0CD}"/>
    <cellStyle name="Millares 2 12 7 12" xfId="15641" xr:uid="{5F39B7EF-E317-40CF-B88C-93FA775E39C1}"/>
    <cellStyle name="Millares 2 12 7 13" xfId="15642" xr:uid="{E5BE8EA0-664A-4BCC-BDB3-D61E1270A025}"/>
    <cellStyle name="Millares 2 12 7 14" xfId="15643" xr:uid="{A0C4FD20-7434-43B9-A546-059340EB190D}"/>
    <cellStyle name="Millares 2 12 7 15" xfId="15644" xr:uid="{00A54EB7-D9EC-4611-A448-95B727BEC6A3}"/>
    <cellStyle name="Millares 2 12 7 16" xfId="15645" xr:uid="{25E98728-4B06-4EED-82BE-4F1882462762}"/>
    <cellStyle name="Millares 2 12 7 17" xfId="15646" xr:uid="{36DD5062-F72F-456C-85E1-E7FE9664AA80}"/>
    <cellStyle name="Millares 2 12 7 2" xfId="15647" xr:uid="{DEE4D2A1-E4F9-4A72-938A-F6119CCBA7EB}"/>
    <cellStyle name="Millares 2 12 7 3" xfId="15648" xr:uid="{ACA8D13B-2672-47D8-BBF9-BB05ED54BD17}"/>
    <cellStyle name="Millares 2 12 7 4" xfId="15649" xr:uid="{1F403725-A268-4F35-A8D1-C515AB9FF4A2}"/>
    <cellStyle name="Millares 2 12 7 5" xfId="15650" xr:uid="{225A5750-2598-4140-80BB-7D0169DC1CBE}"/>
    <cellStyle name="Millares 2 12 7 6" xfId="15651" xr:uid="{FFB82771-C39B-4662-A60F-15A05092B8E8}"/>
    <cellStyle name="Millares 2 12 7 7" xfId="15652" xr:uid="{058C7A2C-C5BB-4090-9047-4CB86F371314}"/>
    <cellStyle name="Millares 2 12 7 8" xfId="15653" xr:uid="{6301D24D-D4CE-4C94-A1BF-A7BA9B079888}"/>
    <cellStyle name="Millares 2 12 7 9" xfId="15654" xr:uid="{94D4D1F7-83AC-4C42-B334-B3D93B3EFFEB}"/>
    <cellStyle name="Millares 2 12 7_Margen" xfId="42588" xr:uid="{292337B1-9248-4AAE-A45C-269C7231F6F2}"/>
    <cellStyle name="Millares 2 12 8" xfId="15655" xr:uid="{000C887D-529C-449F-99D2-787DCF8F9243}"/>
    <cellStyle name="Millares 2 12 8 10" xfId="15656" xr:uid="{43172289-EAB3-4C15-BEF0-424969D9C78F}"/>
    <cellStyle name="Millares 2 12 8 11" xfId="15657" xr:uid="{71EF3980-6BA3-4B73-ADA5-04B2AE6F7191}"/>
    <cellStyle name="Millares 2 12 8 12" xfId="15658" xr:uid="{C0D7D2AA-D73A-4F33-BDCF-F9FCAC1FEBBD}"/>
    <cellStyle name="Millares 2 12 8 13" xfId="15659" xr:uid="{8D96EA75-AB87-4ED8-A012-A35AA44B6022}"/>
    <cellStyle name="Millares 2 12 8 14" xfId="15660" xr:uid="{419DEB09-6F9A-4AC8-B7CB-C09BF5DA628B}"/>
    <cellStyle name="Millares 2 12 8 15" xfId="15661" xr:uid="{7DE6FB42-5058-4E83-BEED-5D7882387C72}"/>
    <cellStyle name="Millares 2 12 8 16" xfId="15662" xr:uid="{52FA6BC9-B0BC-4C1D-A2E2-2DC467A4E633}"/>
    <cellStyle name="Millares 2 12 8 17" xfId="15663" xr:uid="{FB6C353A-2053-4254-8224-A3F395D6B301}"/>
    <cellStyle name="Millares 2 12 8 2" xfId="15664" xr:uid="{326B4BFE-143E-43C6-9321-F2261BA80E16}"/>
    <cellStyle name="Millares 2 12 8 3" xfId="15665" xr:uid="{D00AE05F-2F61-4409-ADB5-0FAFCB703D97}"/>
    <cellStyle name="Millares 2 12 8 4" xfId="15666" xr:uid="{AEDA9EA2-FB39-4E47-B65E-D0619B6AE859}"/>
    <cellStyle name="Millares 2 12 8 5" xfId="15667" xr:uid="{E8FE0242-12FA-48B3-A089-A09247C2607B}"/>
    <cellStyle name="Millares 2 12 8 6" xfId="15668" xr:uid="{B7F9F312-2EF6-4CD6-8A75-99278A73A465}"/>
    <cellStyle name="Millares 2 12 8 7" xfId="15669" xr:uid="{A6F97A50-8B9F-4803-9D9F-0235437965DF}"/>
    <cellStyle name="Millares 2 12 8 8" xfId="15670" xr:uid="{9C35E87B-AD74-4D8E-AF8A-697F4BF12E5F}"/>
    <cellStyle name="Millares 2 12 8 9" xfId="15671" xr:uid="{D3F7CB50-5571-4157-B5DE-C74D93C834FF}"/>
    <cellStyle name="Millares 2 12 8_Margen" xfId="42589" xr:uid="{59C17589-1E13-41C0-8277-8C7630C6C294}"/>
    <cellStyle name="Millares 2 12 9" xfId="15672" xr:uid="{C8E3E151-190F-496B-894B-C034F42435CF}"/>
    <cellStyle name="Millares 2 12 9 2" xfId="15673" xr:uid="{3D1652B0-3B30-4C77-B852-D1F7DF5258D7}"/>
    <cellStyle name="Millares 2 12 9_Margen" xfId="42590" xr:uid="{C5402F72-8E42-4FF0-93B5-2F6A9215FA2C}"/>
    <cellStyle name="Millares 2 12_Margen" xfId="42591" xr:uid="{318BB8C5-4A20-4E8D-A48C-A539E86A11AC}"/>
    <cellStyle name="Millares 2 120" xfId="15674" xr:uid="{C9A4D6C9-E045-438F-B07A-EF62A95DD2CB}"/>
    <cellStyle name="Millares 2 121" xfId="15675" xr:uid="{17452D1B-68F3-47E4-B9B2-1F8F9E5778BC}"/>
    <cellStyle name="Millares 2 122" xfId="15676" xr:uid="{FCA82075-D22C-4D86-92C0-C1A3CEC13134}"/>
    <cellStyle name="Millares 2 122 2" xfId="15677" xr:uid="{2F54AD7D-A8DC-4D26-8AE8-AC9D2365C4D4}"/>
    <cellStyle name="Millares 2 123" xfId="48247" xr:uid="{B1894FB7-03E7-438E-8D8F-78CA1B56EC8D}"/>
    <cellStyle name="Millares 2 124" xfId="48246" xr:uid="{89D268F9-D671-434D-B258-7BF98C516667}"/>
    <cellStyle name="Millares 2 125" xfId="48252" xr:uid="{3085FDB4-E8A4-4381-9892-006ACDDA565D}"/>
    <cellStyle name="Millares 2 126" xfId="48250" xr:uid="{E0CEB632-0936-49BF-8A12-818CB66B0A35}"/>
    <cellStyle name="Millares 2 127" xfId="48296" xr:uid="{C8C30EE6-E9DA-4D0D-9A19-E356760005F1}"/>
    <cellStyle name="Millares 2 128" xfId="48324" xr:uid="{1E975360-3DE5-4318-8B8B-A73CE86756C0}"/>
    <cellStyle name="Millares 2 129" xfId="48352" xr:uid="{11FDE901-32AD-43EE-AEDD-B7A6933A46D7}"/>
    <cellStyle name="Millares 2 13" xfId="1613" xr:uid="{706CDDC5-0225-4AF6-8FEC-863870E89912}"/>
    <cellStyle name="Millares 2 13 10" xfId="15678" xr:uid="{0C94A2C5-5D28-4098-A358-69D8A4FF4AA5}"/>
    <cellStyle name="Millares 2 13 11" xfId="15679" xr:uid="{EB87386A-A12B-4C02-890C-D4CCD89DAB85}"/>
    <cellStyle name="Millares 2 13 12" xfId="15680" xr:uid="{05FF1459-FF2E-46AC-96CE-7A1743511947}"/>
    <cellStyle name="Millares 2 13 13" xfId="15681" xr:uid="{EB576F4F-85C7-4309-B850-7DC2DD2BAE55}"/>
    <cellStyle name="Millares 2 13 14" xfId="15682" xr:uid="{12E06E70-7266-4171-9C30-08137FA60C91}"/>
    <cellStyle name="Millares 2 13 15" xfId="15683" xr:uid="{953C24E3-4064-4535-9836-496B58004D98}"/>
    <cellStyle name="Millares 2 13 16" xfId="15684" xr:uid="{46278DAD-B69D-4AED-A4E7-BA57FC1DC9CB}"/>
    <cellStyle name="Millares 2 13 17" xfId="15685" xr:uid="{56E07118-9FAD-4248-B258-681A1E34C58A}"/>
    <cellStyle name="Millares 2 13 18" xfId="15686" xr:uid="{300169E7-F6E6-4F4A-86A9-C1E2DA591079}"/>
    <cellStyle name="Millares 2 13 19" xfId="15687" xr:uid="{2C847E94-83AD-42A4-88A0-0069FF43C76B}"/>
    <cellStyle name="Millares 2 13 2" xfId="15688" xr:uid="{0B6F33B0-DCFD-42C1-8223-B2A7305E90D1}"/>
    <cellStyle name="Millares 2 13 2 10" xfId="15689" xr:uid="{BBDE9900-80A5-42FE-ADB0-01E92AFC4356}"/>
    <cellStyle name="Millares 2 13 2 11" xfId="15690" xr:uid="{A9ABB3A6-3776-4B6D-A8BB-96897C3BBA2C}"/>
    <cellStyle name="Millares 2 13 2 12" xfId="15691" xr:uid="{DB6E991E-2624-4FF7-93F7-59E6BB7C4872}"/>
    <cellStyle name="Millares 2 13 2 13" xfId="15692" xr:uid="{5E35D5A7-6C8C-4CDC-96BE-A5543C49C0B8}"/>
    <cellStyle name="Millares 2 13 2 14" xfId="15693" xr:uid="{F3F85860-C400-46AE-9E28-42566F75BCA3}"/>
    <cellStyle name="Millares 2 13 2 15" xfId="15694" xr:uid="{F9F344D7-1520-4988-85BE-BA8DF1FACF43}"/>
    <cellStyle name="Millares 2 13 2 2" xfId="15695" xr:uid="{55C671EF-6743-4092-A54A-DFDCFA63F002}"/>
    <cellStyle name="Millares 2 13 2 3" xfId="15696" xr:uid="{4C5622EA-263D-4388-9AB8-468601C980D6}"/>
    <cellStyle name="Millares 2 13 2 4" xfId="15697" xr:uid="{F24C69EA-2D92-4179-99D1-C3952BA42B8F}"/>
    <cellStyle name="Millares 2 13 2 5" xfId="15698" xr:uid="{666710EF-0349-4E5B-87A4-8F490E56708D}"/>
    <cellStyle name="Millares 2 13 2 6" xfId="15699" xr:uid="{729B348B-677B-4AB8-815F-F61B97CB2F2C}"/>
    <cellStyle name="Millares 2 13 2 7" xfId="15700" xr:uid="{0EDF113B-3B99-4ACA-A16F-A902762CECB7}"/>
    <cellStyle name="Millares 2 13 2 8" xfId="15701" xr:uid="{C0B1158E-A3FB-4472-AA8B-183F3E06E377}"/>
    <cellStyle name="Millares 2 13 2 9" xfId="15702" xr:uid="{3CA0A410-2606-4096-B5FA-2834F9AC2CB4}"/>
    <cellStyle name="Millares 2 13 2_Margen" xfId="42592" xr:uid="{91EEEAC2-3A92-4017-B048-67B8116EC6B5}"/>
    <cellStyle name="Millares 2 13 20" xfId="15703" xr:uid="{CD52D506-67D2-40D4-A80C-A1B068D8BBB7}"/>
    <cellStyle name="Millares 2 13 21" xfId="15704" xr:uid="{40A550CA-DE60-4890-9CB0-40469ADEA9AE}"/>
    <cellStyle name="Millares 2 13 22" xfId="15705" xr:uid="{F5A45881-850F-48CD-BCF9-517579360B1B}"/>
    <cellStyle name="Millares 2 13 23" xfId="15706" xr:uid="{8F8CCB89-2E41-427A-AF7D-E37E827AFE3C}"/>
    <cellStyle name="Millares 2 13 24" xfId="15707" xr:uid="{0A51E40B-E230-42EA-9848-9E5237B72C2E}"/>
    <cellStyle name="Millares 2 13 25" xfId="15708" xr:uid="{2A9EB2F1-912A-4448-B20B-430B5FEDC875}"/>
    <cellStyle name="Millares 2 13 26" xfId="15709" xr:uid="{FF273E5A-0B7B-47D5-A719-47E4822A5225}"/>
    <cellStyle name="Millares 2 13 27" xfId="15710" xr:uid="{55211953-18D5-48E4-84F9-02C600A2C809}"/>
    <cellStyle name="Millares 2 13 28" xfId="15711" xr:uid="{8BF3F01D-B654-493B-8A7F-1196C06F607E}"/>
    <cellStyle name="Millares 2 13 29" xfId="15712" xr:uid="{D47D1F9F-9760-4DF1-8EAD-C7F57F20E151}"/>
    <cellStyle name="Millares 2 13 3" xfId="15713" xr:uid="{DDBD1F84-A20C-4A22-8178-F634D203CE22}"/>
    <cellStyle name="Millares 2 13 3 10" xfId="15714" xr:uid="{3EC9910D-9BEB-47EB-A8E8-E8F8AD4BAE57}"/>
    <cellStyle name="Millares 2 13 3 11" xfId="15715" xr:uid="{1926E1DC-0585-4C68-B972-39F7DE083DF0}"/>
    <cellStyle name="Millares 2 13 3 12" xfId="15716" xr:uid="{E5B57144-9FFE-4731-87E6-330F4531B2F2}"/>
    <cellStyle name="Millares 2 13 3 13" xfId="15717" xr:uid="{DCCB8AE8-247C-4A0C-AF71-7EEB143D202D}"/>
    <cellStyle name="Millares 2 13 3 14" xfId="15718" xr:uid="{78627691-03E5-4D7A-B774-3C9EF883C0E8}"/>
    <cellStyle name="Millares 2 13 3 15" xfId="15719" xr:uid="{3A322653-DCF4-4322-B08E-C64D652AB01C}"/>
    <cellStyle name="Millares 2 13 3 16" xfId="15720" xr:uid="{8D7D2661-00D3-41D7-A3E7-07C202C42C23}"/>
    <cellStyle name="Millares 2 13 3 17" xfId="15721" xr:uid="{AD55B482-C4BB-43ED-A0A6-231ADDD1A231}"/>
    <cellStyle name="Millares 2 13 3 2" xfId="15722" xr:uid="{A899259F-4DD3-4FBB-949F-7AC928CD3069}"/>
    <cellStyle name="Millares 2 13 3 3" xfId="15723" xr:uid="{92E0A41B-4CD1-453D-A612-977F0DE2743E}"/>
    <cellStyle name="Millares 2 13 3 4" xfId="15724" xr:uid="{35DC1E8D-DB78-40F7-B033-F62B822AB55C}"/>
    <cellStyle name="Millares 2 13 3 5" xfId="15725" xr:uid="{ECA563A3-BCDA-4669-AFD8-270F977E578C}"/>
    <cellStyle name="Millares 2 13 3 6" xfId="15726" xr:uid="{777B9413-2FB8-4BFE-8E54-1D6FED415976}"/>
    <cellStyle name="Millares 2 13 3 7" xfId="15727" xr:uid="{CFA939FE-FBAB-4666-A3BC-A260DB079D74}"/>
    <cellStyle name="Millares 2 13 3 8" xfId="15728" xr:uid="{54367A40-D0F1-48E9-B32E-79B3E5606CF6}"/>
    <cellStyle name="Millares 2 13 3 9" xfId="15729" xr:uid="{C0970793-8B1A-4CFE-A481-4099D4DAF820}"/>
    <cellStyle name="Millares 2 13 3_Margen" xfId="42593" xr:uid="{8720BA2D-6E07-43EA-B1A7-ECF19170CF93}"/>
    <cellStyle name="Millares 2 13 30" xfId="15730" xr:uid="{77C45589-29E4-4D2B-B3B8-6496250FF015}"/>
    <cellStyle name="Millares 2 13 31" xfId="15731" xr:uid="{6CBCC9D1-7C2F-4529-9D6B-74D2C288051E}"/>
    <cellStyle name="Millares 2 13 32" xfId="15732" xr:uid="{76E11E39-67EF-41BE-877B-22C680CDFB4D}"/>
    <cellStyle name="Millares 2 13 33" xfId="48899" xr:uid="{72AC5DB8-E029-4F7F-B893-58AD7A0B4B88}"/>
    <cellStyle name="Millares 2 13 34" xfId="49061" xr:uid="{326F888E-6D49-487E-94EA-0131C142CA06}"/>
    <cellStyle name="Millares 2 13 4" xfId="15733" xr:uid="{657C543A-6F45-4C05-B264-D49B11BF659E}"/>
    <cellStyle name="Millares 2 13 4 10" xfId="15734" xr:uid="{EF3AF249-7963-48AE-A418-5A317302D16D}"/>
    <cellStyle name="Millares 2 13 4 11" xfId="15735" xr:uid="{AF089BED-A93B-45FB-B46E-7F36603BAD72}"/>
    <cellStyle name="Millares 2 13 4 12" xfId="15736" xr:uid="{1D4DE170-18CE-40E3-A7F9-2114AB3B8FC6}"/>
    <cellStyle name="Millares 2 13 4 13" xfId="15737" xr:uid="{FC0EDE2E-0AB9-4170-AFAF-4F21B61750A5}"/>
    <cellStyle name="Millares 2 13 4 14" xfId="15738" xr:uid="{F86B7AD5-95CC-4D54-A7E5-A95A7D6ADF37}"/>
    <cellStyle name="Millares 2 13 4 15" xfId="15739" xr:uid="{37465316-3EEF-4B91-A3C1-DB9E578303AC}"/>
    <cellStyle name="Millares 2 13 4 16" xfId="15740" xr:uid="{DDC801AD-52EE-4D6B-8728-F8A984C83F8A}"/>
    <cellStyle name="Millares 2 13 4 17" xfId="15741" xr:uid="{982C0B69-F998-42E3-8941-CDDC7F09AC00}"/>
    <cellStyle name="Millares 2 13 4 2" xfId="15742" xr:uid="{969CB8FF-6255-4AC1-BEEB-A810FD827A9C}"/>
    <cellStyle name="Millares 2 13 4 3" xfId="15743" xr:uid="{329CF970-1AD9-4F94-ACEA-3E77863C63ED}"/>
    <cellStyle name="Millares 2 13 4 4" xfId="15744" xr:uid="{60084712-C78F-4249-8E0C-440148A1D7A9}"/>
    <cellStyle name="Millares 2 13 4 5" xfId="15745" xr:uid="{4705F5DB-D726-4BCF-9F75-B787574229F9}"/>
    <cellStyle name="Millares 2 13 4 6" xfId="15746" xr:uid="{1C861F02-6A4A-444F-839A-53248CF77ADA}"/>
    <cellStyle name="Millares 2 13 4 7" xfId="15747" xr:uid="{4F5F3016-16CA-49C1-A492-9C84A4B327F5}"/>
    <cellStyle name="Millares 2 13 4 8" xfId="15748" xr:uid="{5F4D7BCE-9623-4395-AB52-50FB3AF36EE6}"/>
    <cellStyle name="Millares 2 13 4 9" xfId="15749" xr:uid="{3E64C854-D283-4E3D-9B9D-8C21804A97D8}"/>
    <cellStyle name="Millares 2 13 4_Margen" xfId="42594" xr:uid="{3234D426-CC85-47DD-9F5F-B9740A9911A9}"/>
    <cellStyle name="Millares 2 13 5" xfId="15750" xr:uid="{80826E94-0F3F-4C6C-BA48-9501C04CF89A}"/>
    <cellStyle name="Millares 2 13 5 10" xfId="15751" xr:uid="{73CD1835-3CD7-4279-9E48-737EBC92C8B5}"/>
    <cellStyle name="Millares 2 13 5 11" xfId="15752" xr:uid="{B6FCCFF2-27B5-402A-B55B-E89F75338EE8}"/>
    <cellStyle name="Millares 2 13 5 12" xfId="15753" xr:uid="{F66E739E-AFB8-428E-90BD-3CE7354BFD92}"/>
    <cellStyle name="Millares 2 13 5 13" xfId="15754" xr:uid="{4A170BED-68E1-430B-A2DD-E0C13BDAAB33}"/>
    <cellStyle name="Millares 2 13 5 14" xfId="15755" xr:uid="{C6427A75-5E4D-4DED-9670-1B61CD2168B1}"/>
    <cellStyle name="Millares 2 13 5 15" xfId="15756" xr:uid="{6D57F4DF-C1A3-4B44-9846-D467D06ABD85}"/>
    <cellStyle name="Millares 2 13 5 16" xfId="15757" xr:uid="{483194FA-5400-4AE3-AC80-8E36F1D2B1F4}"/>
    <cellStyle name="Millares 2 13 5 17" xfId="15758" xr:uid="{DBA4CCA6-BFCB-490A-9161-73F73FDD3DA2}"/>
    <cellStyle name="Millares 2 13 5 2" xfId="15759" xr:uid="{99AFFEDC-D0C8-43A0-AF9B-413C78C40B9E}"/>
    <cellStyle name="Millares 2 13 5 3" xfId="15760" xr:uid="{9AA660C0-E000-46F8-BCF4-8A9D0BEDD8D7}"/>
    <cellStyle name="Millares 2 13 5 4" xfId="15761" xr:uid="{032B2626-A598-4971-BF88-BE1B43D0AC77}"/>
    <cellStyle name="Millares 2 13 5 5" xfId="15762" xr:uid="{F9849479-AAA9-41AD-8D18-F307ED0C99A7}"/>
    <cellStyle name="Millares 2 13 5 6" xfId="15763" xr:uid="{A9E4E540-3C1F-4E2F-8E10-418FB30E4A5C}"/>
    <cellStyle name="Millares 2 13 5 7" xfId="15764" xr:uid="{428554A0-EEA9-4D43-B9A8-16A489BBD878}"/>
    <cellStyle name="Millares 2 13 5 8" xfId="15765" xr:uid="{54A8AD4F-1954-4DF0-A941-18320C00296D}"/>
    <cellStyle name="Millares 2 13 5 9" xfId="15766" xr:uid="{ED6C1CC0-97E2-4172-8964-1F4F813C4907}"/>
    <cellStyle name="Millares 2 13 5_Margen" xfId="42595" xr:uid="{47F1396B-7899-45C5-BE62-90992BE1AD49}"/>
    <cellStyle name="Millares 2 13 6" xfId="15767" xr:uid="{456B5B4C-6685-45A1-8F62-C3F8B60D381B}"/>
    <cellStyle name="Millares 2 13 6 10" xfId="15768" xr:uid="{9DFA415F-1D65-48DB-962C-40216F8783A5}"/>
    <cellStyle name="Millares 2 13 6 11" xfId="15769" xr:uid="{5CE2A7E9-938E-4C6F-8B05-BBA9420A3A58}"/>
    <cellStyle name="Millares 2 13 6 12" xfId="15770" xr:uid="{5C9DE8AF-1F29-409A-8658-BBCB3E46AADE}"/>
    <cellStyle name="Millares 2 13 6 13" xfId="15771" xr:uid="{A7290270-1FF6-4A2A-AB07-AF2EDCF06997}"/>
    <cellStyle name="Millares 2 13 6 14" xfId="15772" xr:uid="{C269D933-6762-46F6-BA46-CB3326DAA2A7}"/>
    <cellStyle name="Millares 2 13 6 15" xfId="15773" xr:uid="{CF4B061E-96E8-4E1F-A3B8-1D558988754C}"/>
    <cellStyle name="Millares 2 13 6 16" xfId="15774" xr:uid="{AE37B3CD-0ABA-4698-8CBC-8BBD3D608A55}"/>
    <cellStyle name="Millares 2 13 6 17" xfId="15775" xr:uid="{5BFBDD43-B326-4085-A840-FCCBDC807A6E}"/>
    <cellStyle name="Millares 2 13 6 2" xfId="15776" xr:uid="{407E9BD7-757B-44DD-89DA-D6E8F99B1D03}"/>
    <cellStyle name="Millares 2 13 6 3" xfId="15777" xr:uid="{8E170976-D547-47F8-86A4-0A1138100B9E}"/>
    <cellStyle name="Millares 2 13 6 4" xfId="15778" xr:uid="{16E38EB3-8109-43F6-927B-8AF1376AFA35}"/>
    <cellStyle name="Millares 2 13 6 5" xfId="15779" xr:uid="{6DDE6F83-4CFE-4E76-AAF3-CBA8CB5D6903}"/>
    <cellStyle name="Millares 2 13 6 6" xfId="15780" xr:uid="{DF8A6088-65F9-45BF-A6E9-F1C1B827FE5B}"/>
    <cellStyle name="Millares 2 13 6 7" xfId="15781" xr:uid="{F5BB0612-6736-4E06-B674-E4530AB17F13}"/>
    <cellStyle name="Millares 2 13 6 8" xfId="15782" xr:uid="{7E340DD3-81C0-486F-A6F2-6C8745489B40}"/>
    <cellStyle name="Millares 2 13 6 9" xfId="15783" xr:uid="{33F116BC-A2CB-47F1-AED1-E567C16001FB}"/>
    <cellStyle name="Millares 2 13 6_Margen" xfId="42596" xr:uid="{9024FAE2-0F62-44C5-ABF9-45C8F7C7F8FE}"/>
    <cellStyle name="Millares 2 13 7" xfId="15784" xr:uid="{EB0AFD55-307D-40BA-8E39-5D08597B7998}"/>
    <cellStyle name="Millares 2 13 7 10" xfId="15785" xr:uid="{8A6CE24A-EFC5-4817-AF7A-B92DC811EAA6}"/>
    <cellStyle name="Millares 2 13 7 11" xfId="15786" xr:uid="{4296B2A6-64EC-4B9E-801F-4E90152F3576}"/>
    <cellStyle name="Millares 2 13 7 12" xfId="15787" xr:uid="{2413FCDD-C2A7-4A00-966D-4B28D3EEAC9A}"/>
    <cellStyle name="Millares 2 13 7 13" xfId="15788" xr:uid="{4CF392AF-F9A9-4EC7-A8C0-20DF5A9447CC}"/>
    <cellStyle name="Millares 2 13 7 14" xfId="15789" xr:uid="{C6CA9E63-F2F5-44EC-9872-12ACF36066A2}"/>
    <cellStyle name="Millares 2 13 7 15" xfId="15790" xr:uid="{988BE2EA-200B-46B1-9C3C-D9A4C5869C30}"/>
    <cellStyle name="Millares 2 13 7 16" xfId="15791" xr:uid="{47FFCE99-C968-4FFC-8085-954F2419CE52}"/>
    <cellStyle name="Millares 2 13 7 17" xfId="15792" xr:uid="{688E2548-342D-4C4E-B460-D6E0FFFAAAD9}"/>
    <cellStyle name="Millares 2 13 7 2" xfId="15793" xr:uid="{02892848-CD9D-4172-8BA3-5B6A8DA3EAB4}"/>
    <cellStyle name="Millares 2 13 7 3" xfId="15794" xr:uid="{DAC632E3-DD16-4590-B135-CF3DFB7E04B7}"/>
    <cellStyle name="Millares 2 13 7 4" xfId="15795" xr:uid="{0F0B1556-B765-4E67-92D2-58AEE4ABB956}"/>
    <cellStyle name="Millares 2 13 7 5" xfId="15796" xr:uid="{513662EB-253F-42B1-BE92-E17958038C55}"/>
    <cellStyle name="Millares 2 13 7 6" xfId="15797" xr:uid="{CFC17AAE-168D-4129-B129-E18F44D0AB6A}"/>
    <cellStyle name="Millares 2 13 7 7" xfId="15798" xr:uid="{B69FB987-A2AC-4C10-9658-A8C1FA5723CC}"/>
    <cellStyle name="Millares 2 13 7 8" xfId="15799" xr:uid="{365BEB84-E0C1-4918-A90D-9981624DF59C}"/>
    <cellStyle name="Millares 2 13 7 9" xfId="15800" xr:uid="{2D39E233-FADD-45BA-95DF-28A01E1A7DCC}"/>
    <cellStyle name="Millares 2 13 7_Margen" xfId="42597" xr:uid="{BFFE9868-C78E-4893-8E7D-0A84FB0D2E0C}"/>
    <cellStyle name="Millares 2 13 8" xfId="15801" xr:uid="{7BF53F9A-6A4F-4B53-AA5A-6D2754D83CD1}"/>
    <cellStyle name="Millares 2 13 8 10" xfId="15802" xr:uid="{2860FB73-AC89-4297-90DE-73B2823E224E}"/>
    <cellStyle name="Millares 2 13 8 11" xfId="15803" xr:uid="{69910111-E6CF-483B-99C7-8516FD225563}"/>
    <cellStyle name="Millares 2 13 8 12" xfId="15804" xr:uid="{A125FB88-C318-4570-96DC-22E0EBCC4199}"/>
    <cellStyle name="Millares 2 13 8 13" xfId="15805" xr:uid="{10D9ED37-1095-45BC-95FD-F84BA30A8612}"/>
    <cellStyle name="Millares 2 13 8 14" xfId="15806" xr:uid="{0E2D6834-A029-428E-9D46-574CB7C8C484}"/>
    <cellStyle name="Millares 2 13 8 15" xfId="15807" xr:uid="{93D519C0-E235-4A59-9049-7AFD40DACC85}"/>
    <cellStyle name="Millares 2 13 8 16" xfId="15808" xr:uid="{BE1291C3-F02A-4187-81CE-2C163CEFE4CE}"/>
    <cellStyle name="Millares 2 13 8 17" xfId="15809" xr:uid="{0C1F0291-FBB1-44E2-8CBA-63F64F85DADA}"/>
    <cellStyle name="Millares 2 13 8 2" xfId="15810" xr:uid="{594103E3-2B17-4FD9-BD23-EAF345F4C285}"/>
    <cellStyle name="Millares 2 13 8 3" xfId="15811" xr:uid="{B3FF36F8-AAD5-46EC-89BA-6C9A6DC175F8}"/>
    <cellStyle name="Millares 2 13 8 4" xfId="15812" xr:uid="{F7448A50-6FAF-4C81-8E1B-8995F55277ED}"/>
    <cellStyle name="Millares 2 13 8 5" xfId="15813" xr:uid="{D453B19A-8603-4714-BD8C-DC08499C18F8}"/>
    <cellStyle name="Millares 2 13 8 6" xfId="15814" xr:uid="{8359F392-EC9C-41A4-9F6C-6915E4BA68C6}"/>
    <cellStyle name="Millares 2 13 8 7" xfId="15815" xr:uid="{15B94F42-5B36-47EF-BB92-7ECF617B9365}"/>
    <cellStyle name="Millares 2 13 8 8" xfId="15816" xr:uid="{42DBC4BD-8466-41E3-B264-AE5FCE951EA8}"/>
    <cellStyle name="Millares 2 13 8 9" xfId="15817" xr:uid="{8561CF35-B6D0-4F74-8CC8-3CBCF42694A9}"/>
    <cellStyle name="Millares 2 13 8_Margen" xfId="42598" xr:uid="{629E2A96-00E3-4FEE-A3E2-1A226D80A4EC}"/>
    <cellStyle name="Millares 2 13 9" xfId="15818" xr:uid="{0A7380E7-DF23-44EE-AEB7-427595922338}"/>
    <cellStyle name="Millares 2 13 9 2" xfId="15819" xr:uid="{C5AF2B7C-CD6A-41C7-A213-F79B3B95080E}"/>
    <cellStyle name="Millares 2 13 9_Margen" xfId="42599" xr:uid="{894DF76C-F438-4EDB-9F7D-F2A8FEA110EF}"/>
    <cellStyle name="Millares 2 13_Margen" xfId="42600" xr:uid="{30896F88-C6D2-4A15-B92D-C2F8052D4DC6}"/>
    <cellStyle name="Millares 2 130" xfId="48406" xr:uid="{94DF86BD-DBD3-43C3-8CF0-496DC649C4FD}"/>
    <cellStyle name="Millares 2 131" xfId="48436" xr:uid="{EE343B94-C6E6-418D-807A-D0A0446640A7}"/>
    <cellStyle name="Millares 2 132" xfId="48463" xr:uid="{EBF5014A-1036-4672-AFC1-418DEB8F2EEB}"/>
    <cellStyle name="Millares 2 133" xfId="48490" xr:uid="{428EC5A1-485C-463E-BE0E-5D12BFB8B744}"/>
    <cellStyle name="Millares 2 134" xfId="48517" xr:uid="{09D97DFB-9A68-46C2-876F-2B860CF6D90C}"/>
    <cellStyle name="Millares 2 135" xfId="48544" xr:uid="{199D4600-501C-41D1-8135-24BC4D4B9703}"/>
    <cellStyle name="Millares 2 136" xfId="48895" xr:uid="{FCAB4252-DF13-4A10-B61A-2A905857CA40}"/>
    <cellStyle name="Millares 2 137" xfId="49065" xr:uid="{A144B6AF-8C42-4125-BE6C-AB5E881D89ED}"/>
    <cellStyle name="Millares 2 138" xfId="49459" xr:uid="{AAE47D1C-8126-4D61-B551-9DC183C870EB}"/>
    <cellStyle name="Millares 2 139" xfId="49484" xr:uid="{D7B20C43-4A73-4452-BCEB-54EF9F8377C6}"/>
    <cellStyle name="Millares 2 14" xfId="1614" xr:uid="{6C2749F5-96A6-4D12-8A77-A04BBC13FE66}"/>
    <cellStyle name="Millares 2 14 10" xfId="15820" xr:uid="{66579E4B-FD9E-41E0-BDF0-0FABD5DC3102}"/>
    <cellStyle name="Millares 2 14 11" xfId="15821" xr:uid="{4481491E-F8A3-43E4-8209-440D8E32834E}"/>
    <cellStyle name="Millares 2 14 12" xfId="15822" xr:uid="{028916DF-E57B-4034-8740-5CB0EB4F4BB3}"/>
    <cellStyle name="Millares 2 14 13" xfId="15823" xr:uid="{8EC9C4EB-F7A4-48CD-9105-1850FCBDD0AB}"/>
    <cellStyle name="Millares 2 14 14" xfId="15824" xr:uid="{E4946983-0148-4CC9-B6F7-E931F7382066}"/>
    <cellStyle name="Millares 2 14 15" xfId="15825" xr:uid="{DAF778B9-9021-466B-B963-6D809CB8B8D8}"/>
    <cellStyle name="Millares 2 14 16" xfId="15826" xr:uid="{CDF968B9-D2B5-4315-A6CA-1CBAC0EF412B}"/>
    <cellStyle name="Millares 2 14 17" xfId="15827" xr:uid="{6514A8EB-B3B4-44C4-95FE-D9028C39B992}"/>
    <cellStyle name="Millares 2 14 18" xfId="15828" xr:uid="{12094510-DF07-4DA4-9E8C-7F8573CDA224}"/>
    <cellStyle name="Millares 2 14 19" xfId="15829" xr:uid="{61E0EC1A-0544-4C05-B916-DA6F79B50B76}"/>
    <cellStyle name="Millares 2 14 2" xfId="15830" xr:uid="{B7B2288D-91B3-48B5-9285-871152D951EC}"/>
    <cellStyle name="Millares 2 14 2 10" xfId="15831" xr:uid="{E62E7B03-FBD9-4CCF-B639-52E0E15E4970}"/>
    <cellStyle name="Millares 2 14 2 11" xfId="15832" xr:uid="{C331E498-8292-4CCD-935E-CA32A546E779}"/>
    <cellStyle name="Millares 2 14 2 12" xfId="15833" xr:uid="{5D1BAE54-B0E0-4987-A02A-2FD9AC2BDFD9}"/>
    <cellStyle name="Millares 2 14 2 13" xfId="15834" xr:uid="{ED92461A-E2BA-4A57-B8E5-87A0C5998634}"/>
    <cellStyle name="Millares 2 14 2 14" xfId="15835" xr:uid="{960E15F1-D985-4B25-A4AC-5F415F33DEAB}"/>
    <cellStyle name="Millares 2 14 2 15" xfId="15836" xr:uid="{6A2F1110-9E25-4849-A0D8-284AB31E7FE8}"/>
    <cellStyle name="Millares 2 14 2 2" xfId="15837" xr:uid="{831D88BA-02B9-4970-9CC0-FD04E9BC608A}"/>
    <cellStyle name="Millares 2 14 2 3" xfId="15838" xr:uid="{23025DE5-767E-4613-82B5-7AE1DCC2DA72}"/>
    <cellStyle name="Millares 2 14 2 4" xfId="15839" xr:uid="{82BE99E4-90BE-4FB6-9E3B-6AF6AF82933D}"/>
    <cellStyle name="Millares 2 14 2 5" xfId="15840" xr:uid="{0726350E-EB12-4326-916A-1A4E7329C6E6}"/>
    <cellStyle name="Millares 2 14 2 6" xfId="15841" xr:uid="{6554FD6E-2E78-4729-AD7C-3B7468A44E35}"/>
    <cellStyle name="Millares 2 14 2 7" xfId="15842" xr:uid="{C8B521C4-5FD1-4E1C-BBAC-DA9B002D516A}"/>
    <cellStyle name="Millares 2 14 2 8" xfId="15843" xr:uid="{847513E4-4E42-4358-9B2A-E6D860511110}"/>
    <cellStyle name="Millares 2 14 2 9" xfId="15844" xr:uid="{FF5527D8-E5CD-46F2-B64E-90871C509968}"/>
    <cellStyle name="Millares 2 14 2_Margen" xfId="42601" xr:uid="{DE743914-4710-42BD-B8DE-B0FCE07BABA6}"/>
    <cellStyle name="Millares 2 14 20" xfId="15845" xr:uid="{4F9C1D6D-7D3C-40EF-BC05-134D882F1062}"/>
    <cellStyle name="Millares 2 14 21" xfId="15846" xr:uid="{FE8B11D6-A58F-4499-9CAB-1DE5A583E9CE}"/>
    <cellStyle name="Millares 2 14 22" xfId="15847" xr:uid="{F19CE3D0-4802-4FA0-B655-75D82925DBBA}"/>
    <cellStyle name="Millares 2 14 23" xfId="15848" xr:uid="{B2C8F387-7978-4D5D-A61A-4A4C0663E289}"/>
    <cellStyle name="Millares 2 14 24" xfId="15849" xr:uid="{9A68C11C-43DD-4CE1-9F7F-C4590F9675FE}"/>
    <cellStyle name="Millares 2 14 25" xfId="15850" xr:uid="{B3056909-E1DC-4665-8A4E-2DA1665B7BFE}"/>
    <cellStyle name="Millares 2 14 26" xfId="15851" xr:uid="{AA789167-CA08-4C04-A003-1441A600A392}"/>
    <cellStyle name="Millares 2 14 27" xfId="15852" xr:uid="{6C842A3B-198C-4EF5-A567-2E3674FF19A3}"/>
    <cellStyle name="Millares 2 14 28" xfId="15853" xr:uid="{978E40C1-307F-4156-B973-57CBBF938D92}"/>
    <cellStyle name="Millares 2 14 29" xfId="15854" xr:uid="{0E70FD7E-DB22-48BB-BFB5-4F96983C5975}"/>
    <cellStyle name="Millares 2 14 3" xfId="15855" xr:uid="{44D2722C-6947-430E-BF87-C9FFA61774AA}"/>
    <cellStyle name="Millares 2 14 3 10" xfId="15856" xr:uid="{130D5659-42D9-4BFE-A193-D7B4F3D8B8A0}"/>
    <cellStyle name="Millares 2 14 3 11" xfId="15857" xr:uid="{51ED80ED-A9EA-49F2-B611-34EC22F86571}"/>
    <cellStyle name="Millares 2 14 3 12" xfId="15858" xr:uid="{88A913D0-870F-4200-B334-C160F59DDAA5}"/>
    <cellStyle name="Millares 2 14 3 13" xfId="15859" xr:uid="{069C2138-1632-499F-8BBE-847845EDB4AE}"/>
    <cellStyle name="Millares 2 14 3 14" xfId="15860" xr:uid="{4A31BD3A-7892-4FFC-88E8-3801B7571393}"/>
    <cellStyle name="Millares 2 14 3 15" xfId="15861" xr:uid="{3419EE1B-F6B8-401F-8523-22DF64CC6336}"/>
    <cellStyle name="Millares 2 14 3 16" xfId="15862" xr:uid="{18909EE2-F1DC-4429-8C37-BBF330F1A75E}"/>
    <cellStyle name="Millares 2 14 3 17" xfId="15863" xr:uid="{343D175A-1885-44C1-86F7-401CC60C2963}"/>
    <cellStyle name="Millares 2 14 3 2" xfId="15864" xr:uid="{B33F6EE9-C03D-4C85-B810-A60CC54307FB}"/>
    <cellStyle name="Millares 2 14 3 3" xfId="15865" xr:uid="{62C69074-0D0D-4424-A622-8D686C6EB7A5}"/>
    <cellStyle name="Millares 2 14 3 4" xfId="15866" xr:uid="{5576C872-D37F-4C98-A8DF-D8C7A3FD07AE}"/>
    <cellStyle name="Millares 2 14 3 5" xfId="15867" xr:uid="{EEEACD6B-6177-4173-ADE5-26F875826880}"/>
    <cellStyle name="Millares 2 14 3 6" xfId="15868" xr:uid="{6C7DF33B-BEEC-4655-8CD3-DCC942D6D3FF}"/>
    <cellStyle name="Millares 2 14 3 7" xfId="15869" xr:uid="{A63E24E5-B881-46B5-8574-47069E725F00}"/>
    <cellStyle name="Millares 2 14 3 8" xfId="15870" xr:uid="{773B92CF-0302-4244-97F2-78F82FFD18E4}"/>
    <cellStyle name="Millares 2 14 3 9" xfId="15871" xr:uid="{3365798B-0543-48AB-82F8-E8D0B125BB21}"/>
    <cellStyle name="Millares 2 14 3_Margen" xfId="42602" xr:uid="{1D3DB160-E5C4-406E-BA6B-ABFB5B3732BC}"/>
    <cellStyle name="Millares 2 14 30" xfId="15872" xr:uid="{D765E02C-7732-428F-875A-6F77BCA7FC65}"/>
    <cellStyle name="Millares 2 14 31" xfId="15873" xr:uid="{FF5EE466-FFC2-4C25-9DB4-64B1D0162252}"/>
    <cellStyle name="Millares 2 14 32" xfId="15874" xr:uid="{BBD581D8-9BFC-4D12-A569-3A2C63BB1EB5}"/>
    <cellStyle name="Millares 2 14 33" xfId="48900" xr:uid="{20AA212B-9DCA-4D38-BFBE-C359B44C1E3E}"/>
    <cellStyle name="Millares 2 14 34" xfId="49060" xr:uid="{C2B7888E-5A3F-4FF2-AA86-0592D65FD0E3}"/>
    <cellStyle name="Millares 2 14 4" xfId="15875" xr:uid="{8B906853-2FC0-43FF-8654-5E21870C3233}"/>
    <cellStyle name="Millares 2 14 4 10" xfId="15876" xr:uid="{E771C47B-C1E8-4226-9646-50257CED1FB1}"/>
    <cellStyle name="Millares 2 14 4 11" xfId="15877" xr:uid="{0FC74B3F-0206-4F7A-8BC6-3BDBEC68EA5A}"/>
    <cellStyle name="Millares 2 14 4 12" xfId="15878" xr:uid="{BDDBD886-6B17-4341-8AB8-3F1472EF995F}"/>
    <cellStyle name="Millares 2 14 4 13" xfId="15879" xr:uid="{2A6C5D98-3E55-45F6-AD79-F2BF90582157}"/>
    <cellStyle name="Millares 2 14 4 14" xfId="15880" xr:uid="{7A198D49-5BCD-4416-B622-84633A029E77}"/>
    <cellStyle name="Millares 2 14 4 15" xfId="15881" xr:uid="{B135F8D5-F2D1-40C2-882A-608DD8BBA472}"/>
    <cellStyle name="Millares 2 14 4 16" xfId="15882" xr:uid="{CAFCCFEE-FEE7-4AE9-BCE8-0075CE2FB751}"/>
    <cellStyle name="Millares 2 14 4 17" xfId="15883" xr:uid="{2AACB48C-1AFF-41A7-982E-6531FCF0B18F}"/>
    <cellStyle name="Millares 2 14 4 2" xfId="15884" xr:uid="{80477DA8-69C0-457F-8893-F518990B8E7F}"/>
    <cellStyle name="Millares 2 14 4 3" xfId="15885" xr:uid="{FD798AC6-F3FF-4DC0-AE22-8F7560BA58CE}"/>
    <cellStyle name="Millares 2 14 4 4" xfId="15886" xr:uid="{228F571C-E868-494B-BA56-2C79FB4F41CB}"/>
    <cellStyle name="Millares 2 14 4 5" xfId="15887" xr:uid="{74339DA1-436D-42F2-B52C-5A3CB93B00D0}"/>
    <cellStyle name="Millares 2 14 4 6" xfId="15888" xr:uid="{6DF818E6-25B9-42FF-8DE7-C46BF2C412DA}"/>
    <cellStyle name="Millares 2 14 4 7" xfId="15889" xr:uid="{83CFE832-D5C1-4335-8074-F29D9D17FE7F}"/>
    <cellStyle name="Millares 2 14 4 8" xfId="15890" xr:uid="{544CC1EE-4EA1-4826-B3E3-0179C5BF9053}"/>
    <cellStyle name="Millares 2 14 4 9" xfId="15891" xr:uid="{645EEB7F-7E25-4CF0-BF1F-550674541A2D}"/>
    <cellStyle name="Millares 2 14 4_Margen" xfId="42603" xr:uid="{2B0D5E62-4912-4235-AC01-3074ED4F100A}"/>
    <cellStyle name="Millares 2 14 5" xfId="15892" xr:uid="{65B4020F-B56D-4E76-9C0C-188545B0FE4A}"/>
    <cellStyle name="Millares 2 14 5 10" xfId="15893" xr:uid="{F1CD69D5-1626-4B36-A8D5-090A50C1B82F}"/>
    <cellStyle name="Millares 2 14 5 11" xfId="15894" xr:uid="{37856CEE-2AB5-4A58-B0BE-0D3CC99F5F5F}"/>
    <cellStyle name="Millares 2 14 5 12" xfId="15895" xr:uid="{F7FC6E56-60E6-4D65-9789-10FE14974A28}"/>
    <cellStyle name="Millares 2 14 5 13" xfId="15896" xr:uid="{A2608800-1554-44FC-944E-EE85BBF2502D}"/>
    <cellStyle name="Millares 2 14 5 14" xfId="15897" xr:uid="{71F5BF65-4F00-4D3E-8F85-98EC0D3B3DB5}"/>
    <cellStyle name="Millares 2 14 5 15" xfId="15898" xr:uid="{B510A030-75FB-4D52-A8E2-46BB32332F9E}"/>
    <cellStyle name="Millares 2 14 5 16" xfId="15899" xr:uid="{C5971382-90E2-4540-93C0-2CFE60E4561D}"/>
    <cellStyle name="Millares 2 14 5 17" xfId="15900" xr:uid="{E0EB33C6-D998-416F-BDF3-965E1E5DCEE3}"/>
    <cellStyle name="Millares 2 14 5 2" xfId="15901" xr:uid="{08BE1935-D0FD-406D-BFCE-72E0BFA6B318}"/>
    <cellStyle name="Millares 2 14 5 3" xfId="15902" xr:uid="{19EBE732-FADC-46C2-BCC9-29255DDCAD64}"/>
    <cellStyle name="Millares 2 14 5 4" xfId="15903" xr:uid="{ABEFDD43-21DA-4BFC-AAC2-B950846E3273}"/>
    <cellStyle name="Millares 2 14 5 5" xfId="15904" xr:uid="{D11E78F2-89CD-4AE9-BC74-A16A3B625DF5}"/>
    <cellStyle name="Millares 2 14 5 6" xfId="15905" xr:uid="{3BD5BD66-E9B6-4EC0-86D6-84BACC486B80}"/>
    <cellStyle name="Millares 2 14 5 7" xfId="15906" xr:uid="{1FAB2D8D-CAA2-41CD-A095-8C8C8A420E20}"/>
    <cellStyle name="Millares 2 14 5 8" xfId="15907" xr:uid="{5D58D132-4E55-4CDE-8423-7205E9E51FD4}"/>
    <cellStyle name="Millares 2 14 5 9" xfId="15908" xr:uid="{16ECF900-5B6F-41F3-AB14-1F24F2211E05}"/>
    <cellStyle name="Millares 2 14 5_Margen" xfId="42604" xr:uid="{020C6CF5-9561-4DC0-8589-A59FA5EF823A}"/>
    <cellStyle name="Millares 2 14 6" xfId="15909" xr:uid="{89851AB3-DE82-4E33-A452-936E125A7178}"/>
    <cellStyle name="Millares 2 14 6 10" xfId="15910" xr:uid="{2D41E4AB-403B-497F-BB06-FBB1846A25D1}"/>
    <cellStyle name="Millares 2 14 6 11" xfId="15911" xr:uid="{1E06B916-147F-47EF-A6BD-A99DC13C2407}"/>
    <cellStyle name="Millares 2 14 6 12" xfId="15912" xr:uid="{A423B283-3C10-40D1-8597-94B445E45E88}"/>
    <cellStyle name="Millares 2 14 6 13" xfId="15913" xr:uid="{F5927869-203F-48D8-A13C-2B1B7F36AA1C}"/>
    <cellStyle name="Millares 2 14 6 14" xfId="15914" xr:uid="{74C978FA-6457-41F6-B70D-C988994E3A17}"/>
    <cellStyle name="Millares 2 14 6 15" xfId="15915" xr:uid="{0EEF618F-772B-4625-84D4-40FCAD78B8C7}"/>
    <cellStyle name="Millares 2 14 6 16" xfId="15916" xr:uid="{B2279136-F057-4597-AA38-3F37AFE299D5}"/>
    <cellStyle name="Millares 2 14 6 17" xfId="15917" xr:uid="{0AFEA0F1-6892-44D6-BAD9-20FE332990D6}"/>
    <cellStyle name="Millares 2 14 6 2" xfId="15918" xr:uid="{EA615477-90FC-4EAF-9C7E-E5CA0B676FBC}"/>
    <cellStyle name="Millares 2 14 6 3" xfId="15919" xr:uid="{27043692-AD2D-426D-A1B6-5DAB87CFC10B}"/>
    <cellStyle name="Millares 2 14 6 4" xfId="15920" xr:uid="{14E2C25E-307A-42D0-BEDD-0FE157E561BF}"/>
    <cellStyle name="Millares 2 14 6 5" xfId="15921" xr:uid="{8D6CB36F-EF5A-4AD1-9F7B-70D76490966F}"/>
    <cellStyle name="Millares 2 14 6 6" xfId="15922" xr:uid="{0F51B370-90F3-4C12-B9BA-BCBF4B6DC9DE}"/>
    <cellStyle name="Millares 2 14 6 7" xfId="15923" xr:uid="{42C99806-8F22-4655-A993-1382BB08AD32}"/>
    <cellStyle name="Millares 2 14 6 8" xfId="15924" xr:uid="{7C682C3D-7098-4948-B388-9709E4D031A5}"/>
    <cellStyle name="Millares 2 14 6 9" xfId="15925" xr:uid="{6D9FD7CA-A8F3-40DA-B1FD-715B3D404C33}"/>
    <cellStyle name="Millares 2 14 6_Margen" xfId="42605" xr:uid="{2B285BAC-111F-4A47-8621-90099AEACFD8}"/>
    <cellStyle name="Millares 2 14 7" xfId="15926" xr:uid="{921A9E4B-3E2C-42EC-91A9-FAE07677BA6B}"/>
    <cellStyle name="Millares 2 14 7 10" xfId="15927" xr:uid="{DA27AA69-CB81-4B53-ABD1-2B3D5F240D6C}"/>
    <cellStyle name="Millares 2 14 7 11" xfId="15928" xr:uid="{B245A3B4-9BF8-4B00-BB19-62AB5F57F534}"/>
    <cellStyle name="Millares 2 14 7 12" xfId="15929" xr:uid="{C5763BB6-1E1A-4274-8DF4-2B640A9DF837}"/>
    <cellStyle name="Millares 2 14 7 13" xfId="15930" xr:uid="{23E6335A-92BB-44E8-B13C-43382B7036D4}"/>
    <cellStyle name="Millares 2 14 7 14" xfId="15931" xr:uid="{77FF4102-8D45-43FC-8F1D-7C4802C24CA3}"/>
    <cellStyle name="Millares 2 14 7 15" xfId="15932" xr:uid="{A4029CA9-AC94-478D-83BC-073CABCF9E95}"/>
    <cellStyle name="Millares 2 14 7 16" xfId="15933" xr:uid="{499A663D-5EBE-4B76-A1AB-52F8372D04E7}"/>
    <cellStyle name="Millares 2 14 7 17" xfId="15934" xr:uid="{10526699-7F8E-445F-9008-8C13FB4AF85C}"/>
    <cellStyle name="Millares 2 14 7 2" xfId="15935" xr:uid="{A1901A7E-EF8F-4EE8-B345-C368C1602205}"/>
    <cellStyle name="Millares 2 14 7 3" xfId="15936" xr:uid="{14E9D534-5A22-4FED-A968-866CBD6CFF73}"/>
    <cellStyle name="Millares 2 14 7 4" xfId="15937" xr:uid="{4EF9AF3D-E721-45AA-8B57-5A04C24ED6E4}"/>
    <cellStyle name="Millares 2 14 7 5" xfId="15938" xr:uid="{C786E7DE-A094-43C2-82D9-48D4E023F18A}"/>
    <cellStyle name="Millares 2 14 7 6" xfId="15939" xr:uid="{CD4FA752-1082-4058-B2F4-2779532DD445}"/>
    <cellStyle name="Millares 2 14 7 7" xfId="15940" xr:uid="{29B117E5-B9ED-421A-ABDB-FF71AE98019A}"/>
    <cellStyle name="Millares 2 14 7 8" xfId="15941" xr:uid="{75523090-BDEC-44E7-9C27-60BD42A7B6EB}"/>
    <cellStyle name="Millares 2 14 7 9" xfId="15942" xr:uid="{AD402F58-56F7-47FC-BAF9-2640FF999A7E}"/>
    <cellStyle name="Millares 2 14 7_Margen" xfId="42606" xr:uid="{2E982DB4-0E33-4C96-AB10-A967C09BA8D6}"/>
    <cellStyle name="Millares 2 14 8" xfId="15943" xr:uid="{048AA80A-F18B-4DB2-891F-FAA691920257}"/>
    <cellStyle name="Millares 2 14 8 10" xfId="15944" xr:uid="{26D468F1-3CDE-4F53-BAF4-6F9380FE070D}"/>
    <cellStyle name="Millares 2 14 8 11" xfId="15945" xr:uid="{EF0522C3-38E6-4F57-AC5B-7F9D7807582B}"/>
    <cellStyle name="Millares 2 14 8 12" xfId="15946" xr:uid="{51FFEA01-CE3D-4316-A541-B924EC35C67B}"/>
    <cellStyle name="Millares 2 14 8 13" xfId="15947" xr:uid="{57A620CB-E09F-4EB2-A1C5-725939EC65CB}"/>
    <cellStyle name="Millares 2 14 8 14" xfId="15948" xr:uid="{513F507B-85B2-4230-9016-F8D72B47B43C}"/>
    <cellStyle name="Millares 2 14 8 15" xfId="15949" xr:uid="{3A4D0743-4FAD-4096-9821-6BA270BDE811}"/>
    <cellStyle name="Millares 2 14 8 16" xfId="15950" xr:uid="{C0C33706-7C36-418F-8F1D-15726DE9B217}"/>
    <cellStyle name="Millares 2 14 8 17" xfId="15951" xr:uid="{708D2F9E-A5FD-488B-BC22-DF077A0AC1C0}"/>
    <cellStyle name="Millares 2 14 8 2" xfId="15952" xr:uid="{007838B0-BF75-4C39-9D20-1B8AA02BB002}"/>
    <cellStyle name="Millares 2 14 8 3" xfId="15953" xr:uid="{1EB1F2EA-947B-45E7-AFED-0FD38C50E0B4}"/>
    <cellStyle name="Millares 2 14 8 4" xfId="15954" xr:uid="{9C74E0C8-41E6-4636-ABE8-8D7685AC33A6}"/>
    <cellStyle name="Millares 2 14 8 5" xfId="15955" xr:uid="{47860E32-5CA9-4756-97C1-664BB27A28CF}"/>
    <cellStyle name="Millares 2 14 8 6" xfId="15956" xr:uid="{8C6AB363-344C-4196-9EBB-FDF1CECF466B}"/>
    <cellStyle name="Millares 2 14 8 7" xfId="15957" xr:uid="{0604A1B9-0E84-4C6E-B04C-423B2945B314}"/>
    <cellStyle name="Millares 2 14 8 8" xfId="15958" xr:uid="{E73CD10E-0AF3-4112-9316-ABDD34A1A6FA}"/>
    <cellStyle name="Millares 2 14 8 9" xfId="15959" xr:uid="{BF9875AE-EEF8-4EE7-9C22-8FFCC54C47CC}"/>
    <cellStyle name="Millares 2 14 8_Margen" xfId="42607" xr:uid="{676B70A0-CF4B-45AC-89ED-81596A481FA4}"/>
    <cellStyle name="Millares 2 14 9" xfId="15960" xr:uid="{3E61A59C-9216-49AA-94D4-67C2B163CA93}"/>
    <cellStyle name="Millares 2 14 9 2" xfId="15961" xr:uid="{1946B05F-B9DF-4AD1-A498-B8CF1059A61A}"/>
    <cellStyle name="Millares 2 14 9_Margen" xfId="42608" xr:uid="{CBCD5283-95D1-42C6-A9F3-8E7A7DE7220F}"/>
    <cellStyle name="Millares 2 14_Margen" xfId="42609" xr:uid="{17085686-81D0-4095-80A1-FC4B20EC2704}"/>
    <cellStyle name="Millares 2 140" xfId="51338" xr:uid="{012CB420-9C1F-44C2-8CF4-C233E57BF064}"/>
    <cellStyle name="Millares 2 141" xfId="53340" xr:uid="{0431A434-7634-4F99-9CFD-688B8A84B657}"/>
    <cellStyle name="Millares 2 142" xfId="1609" xr:uid="{1C0EA90D-C710-4FC3-8882-45A6F8484B09}"/>
    <cellStyle name="Millares 2 143" xfId="53351" xr:uid="{0C6D2B07-28E1-46CC-86AE-8E4400EA4BE0}"/>
    <cellStyle name="Millares 2 144" xfId="53365" xr:uid="{402E9963-5FC7-4E95-9866-4AEF5E54E0F0}"/>
    <cellStyle name="Millares 2 145" xfId="61" xr:uid="{81BD449D-13F0-4A0B-86D8-8B744E703F2C}"/>
    <cellStyle name="Millares 2 15" xfId="1615" xr:uid="{6FC005C9-C31F-4972-996A-4AE3E39B9AB7}"/>
    <cellStyle name="Millares 2 15 10" xfId="15962" xr:uid="{57773E7C-F170-4879-8980-653D265B6428}"/>
    <cellStyle name="Millares 2 15 11" xfId="15963" xr:uid="{A434969A-208A-4478-B5C6-53264CB9653B}"/>
    <cellStyle name="Millares 2 15 12" xfId="15964" xr:uid="{B998C9D4-950E-473C-818C-D2E67FE4D74C}"/>
    <cellStyle name="Millares 2 15 13" xfId="15965" xr:uid="{2A13FBB2-DCDA-4219-9F78-90DFFFC337F3}"/>
    <cellStyle name="Millares 2 15 14" xfId="15966" xr:uid="{AA09212A-69C7-459D-A1CA-8886747DB4AB}"/>
    <cellStyle name="Millares 2 15 15" xfId="15967" xr:uid="{E92FFBCE-2D25-4701-8E1F-C3A39B484E3C}"/>
    <cellStyle name="Millares 2 15 16" xfId="15968" xr:uid="{128C7960-EB63-4C68-9473-3D1ED925F120}"/>
    <cellStyle name="Millares 2 15 17" xfId="15969" xr:uid="{1E942990-2E98-40E7-B3D4-DBE0BE456CA3}"/>
    <cellStyle name="Millares 2 15 18" xfId="15970" xr:uid="{38F427D5-B989-495C-96BF-69573F7A2236}"/>
    <cellStyle name="Millares 2 15 19" xfId="15971" xr:uid="{C88863E2-8AFE-43F4-91AB-9C83FB92C5CD}"/>
    <cellStyle name="Millares 2 15 2" xfId="15972" xr:uid="{0FE05C00-BA77-485D-8CE3-B14B4BA92396}"/>
    <cellStyle name="Millares 2 15 2 10" xfId="15973" xr:uid="{F52321AE-5F2D-46C2-B80A-D66B74E5B8F7}"/>
    <cellStyle name="Millares 2 15 2 11" xfId="15974" xr:uid="{3CC66DAE-38B6-4787-9010-BCD148D1AC88}"/>
    <cellStyle name="Millares 2 15 2 12" xfId="15975" xr:uid="{4BC4079A-E0D9-4760-8261-EBB2663CECA5}"/>
    <cellStyle name="Millares 2 15 2 13" xfId="15976" xr:uid="{62391B00-6FD1-4E80-9BC3-3D5FCCFD30AF}"/>
    <cellStyle name="Millares 2 15 2 14" xfId="15977" xr:uid="{4425EAC0-C3E1-4FA3-BCF9-9CC04FD87FE2}"/>
    <cellStyle name="Millares 2 15 2 15" xfId="15978" xr:uid="{7441B194-6CFE-493E-858A-8010A2E37646}"/>
    <cellStyle name="Millares 2 15 2 2" xfId="15979" xr:uid="{6E5773DE-325C-4B6B-9D5B-09C3FB709440}"/>
    <cellStyle name="Millares 2 15 2 3" xfId="15980" xr:uid="{58A1F79D-E005-4DCB-A704-8080D4ECB368}"/>
    <cellStyle name="Millares 2 15 2 4" xfId="15981" xr:uid="{4F834418-8817-4426-9511-CF6A98226CF2}"/>
    <cellStyle name="Millares 2 15 2 5" xfId="15982" xr:uid="{5FE61E63-8466-483A-9744-B8491D34579D}"/>
    <cellStyle name="Millares 2 15 2 6" xfId="15983" xr:uid="{EEDD84C3-8B44-4737-9B1C-A26C55ACFD18}"/>
    <cellStyle name="Millares 2 15 2 7" xfId="15984" xr:uid="{1967CEEE-0C27-45C2-9CE2-6C94A56EB0F5}"/>
    <cellStyle name="Millares 2 15 2 8" xfId="15985" xr:uid="{469FDFC9-41CA-46F5-AEC3-CBF2970BE5BD}"/>
    <cellStyle name="Millares 2 15 2 9" xfId="15986" xr:uid="{74A64CC0-3A68-46C2-A89D-BF1A2A19D589}"/>
    <cellStyle name="Millares 2 15 2_Margen" xfId="42610" xr:uid="{9DF91C4B-8483-45B5-B5C9-65F3905FFD86}"/>
    <cellStyle name="Millares 2 15 20" xfId="15987" xr:uid="{524E45DF-A43B-4395-BB3D-08DA1CF64129}"/>
    <cellStyle name="Millares 2 15 21" xfId="15988" xr:uid="{B018EBF4-E888-434B-9A41-A6FC6D9C07D6}"/>
    <cellStyle name="Millares 2 15 22" xfId="15989" xr:uid="{50BFB883-AE82-4273-BA4B-5081AC87B636}"/>
    <cellStyle name="Millares 2 15 23" xfId="15990" xr:uid="{C3921B50-DBE7-441F-940C-E947E2FCA746}"/>
    <cellStyle name="Millares 2 15 24" xfId="15991" xr:uid="{EB3D80BF-55BD-4863-8ADA-A520B43F3337}"/>
    <cellStyle name="Millares 2 15 25" xfId="15992" xr:uid="{E2E3FAC8-95F8-4881-9A87-9B8453154446}"/>
    <cellStyle name="Millares 2 15 26" xfId="15993" xr:uid="{50FA0CF8-A74B-4742-A312-39DFE3EFB8C6}"/>
    <cellStyle name="Millares 2 15 27" xfId="15994" xr:uid="{AA5960DA-88DB-404C-B18B-3965153CC59F}"/>
    <cellStyle name="Millares 2 15 28" xfId="15995" xr:uid="{C5901F0E-2038-4C14-8A5D-9C7F54221D5D}"/>
    <cellStyle name="Millares 2 15 29" xfId="15996" xr:uid="{3A297FF2-8F8E-4486-9B9A-7459E4993835}"/>
    <cellStyle name="Millares 2 15 3" xfId="15997" xr:uid="{7FD343CC-C85E-4416-AFB9-8CD2F8BF30F0}"/>
    <cellStyle name="Millares 2 15 3 10" xfId="15998" xr:uid="{22BF2AFF-DF14-4EDB-9F86-099E0CFC762D}"/>
    <cellStyle name="Millares 2 15 3 11" xfId="15999" xr:uid="{3F1CB3D1-5E44-4502-BA39-A5A8B7FEC1B3}"/>
    <cellStyle name="Millares 2 15 3 12" xfId="16000" xr:uid="{D084ABBE-EAF8-415C-B003-825B7EA10F69}"/>
    <cellStyle name="Millares 2 15 3 13" xfId="16001" xr:uid="{0C91A7D2-AAA5-4A18-99B6-44CC37290E02}"/>
    <cellStyle name="Millares 2 15 3 14" xfId="16002" xr:uid="{C8B4F27F-3C20-4394-8A26-8E718474FAB4}"/>
    <cellStyle name="Millares 2 15 3 15" xfId="16003" xr:uid="{2929CA14-BF94-4682-A679-DAA8B187866E}"/>
    <cellStyle name="Millares 2 15 3 16" xfId="16004" xr:uid="{BA3B10E9-CE48-41C6-BFA0-A444540658A1}"/>
    <cellStyle name="Millares 2 15 3 17" xfId="16005" xr:uid="{EDC8A994-4F37-417B-85DA-E6FA7BC6A7D3}"/>
    <cellStyle name="Millares 2 15 3 2" xfId="16006" xr:uid="{4794E961-2EF4-4080-BBF3-47EF48B99BC5}"/>
    <cellStyle name="Millares 2 15 3 3" xfId="16007" xr:uid="{C9029191-5A4B-41B5-ABBB-EA4949DB28AB}"/>
    <cellStyle name="Millares 2 15 3 4" xfId="16008" xr:uid="{328BD511-D9BB-4DFC-A2DD-3C4971976488}"/>
    <cellStyle name="Millares 2 15 3 5" xfId="16009" xr:uid="{BCFB4A87-519E-4B99-9ED7-5B17B73C18BF}"/>
    <cellStyle name="Millares 2 15 3 6" xfId="16010" xr:uid="{67731D01-0CED-4224-A173-F53BB315E339}"/>
    <cellStyle name="Millares 2 15 3 7" xfId="16011" xr:uid="{E0766894-52EF-44D8-A8DF-DE0D7A4224AE}"/>
    <cellStyle name="Millares 2 15 3 8" xfId="16012" xr:uid="{1CF84E95-FEF6-458F-93AF-34DF0A93EC42}"/>
    <cellStyle name="Millares 2 15 3 9" xfId="16013" xr:uid="{92AAC492-530B-4776-975A-518BCD04B94C}"/>
    <cellStyle name="Millares 2 15 3_Margen" xfId="42611" xr:uid="{DD4CA2FD-E7BD-4DA5-A35B-98A54B8E8658}"/>
    <cellStyle name="Millares 2 15 30" xfId="16014" xr:uid="{C3D58AD5-9D1F-4C0B-845A-FE88AF02C2CC}"/>
    <cellStyle name="Millares 2 15 31" xfId="16015" xr:uid="{2ECDF713-0616-46D5-AF26-EF2FF3D35265}"/>
    <cellStyle name="Millares 2 15 32" xfId="16016" xr:uid="{FDDBFD56-2A3D-404C-8383-1C8E90C6CA9A}"/>
    <cellStyle name="Millares 2 15 33" xfId="48901" xr:uid="{F73C3F61-1F3B-4DA7-AA4A-EC1C65D4C703}"/>
    <cellStyle name="Millares 2 15 34" xfId="49059" xr:uid="{13ACB172-411F-4685-A2CB-DD56322AB723}"/>
    <cellStyle name="Millares 2 15 4" xfId="16017" xr:uid="{BBF9D14B-600B-4D7E-9858-8773BBDDE577}"/>
    <cellStyle name="Millares 2 15 4 10" xfId="16018" xr:uid="{B62598E9-7147-495D-BFDE-CEE2C6DF1A22}"/>
    <cellStyle name="Millares 2 15 4 11" xfId="16019" xr:uid="{75B11C83-649E-4A78-A5FF-4C9BA9803CCD}"/>
    <cellStyle name="Millares 2 15 4 12" xfId="16020" xr:uid="{45CDAF4C-E4DE-43CF-AD7D-062CA1E89A80}"/>
    <cellStyle name="Millares 2 15 4 13" xfId="16021" xr:uid="{B09C59AB-D7E4-4134-9C08-946EA6DC7DF8}"/>
    <cellStyle name="Millares 2 15 4 14" xfId="16022" xr:uid="{1E68B7D5-BE3B-4D5A-94F5-5AE630B0D6EC}"/>
    <cellStyle name="Millares 2 15 4 15" xfId="16023" xr:uid="{FEA184F9-2E8C-4FD2-AC6E-0E199A15F618}"/>
    <cellStyle name="Millares 2 15 4 16" xfId="16024" xr:uid="{461531A3-F2EA-4EF9-A330-C06DB81ECC9F}"/>
    <cellStyle name="Millares 2 15 4 17" xfId="16025" xr:uid="{C20DFB88-74DF-4DBB-842E-F1ADCDAF9E27}"/>
    <cellStyle name="Millares 2 15 4 2" xfId="16026" xr:uid="{657684D8-6878-4025-945E-D196283B1A2D}"/>
    <cellStyle name="Millares 2 15 4 3" xfId="16027" xr:uid="{6D4A56E5-31A6-42BA-934F-8CB38D73C8DC}"/>
    <cellStyle name="Millares 2 15 4 4" xfId="16028" xr:uid="{A9757B51-D158-47F4-9F03-7972AE1A33DB}"/>
    <cellStyle name="Millares 2 15 4 5" xfId="16029" xr:uid="{BCB4CD40-1C35-411E-BA7C-3AC12670CF45}"/>
    <cellStyle name="Millares 2 15 4 6" xfId="16030" xr:uid="{6024AF16-2EA3-4359-90BE-88C4DFE16739}"/>
    <cellStyle name="Millares 2 15 4 7" xfId="16031" xr:uid="{1A858B48-5547-4640-BA7F-9C5DC7D395D6}"/>
    <cellStyle name="Millares 2 15 4 8" xfId="16032" xr:uid="{DD7DBFB7-AF38-468A-B62D-15F14604773D}"/>
    <cellStyle name="Millares 2 15 4 9" xfId="16033" xr:uid="{AFD9FA4D-8923-4A79-A264-938C1E282E2B}"/>
    <cellStyle name="Millares 2 15 4_Margen" xfId="42612" xr:uid="{6AFD51EE-F773-4AF6-9955-2E759BB099C3}"/>
    <cellStyle name="Millares 2 15 5" xfId="16034" xr:uid="{79834D6F-A273-4419-8686-99AA652414A8}"/>
    <cellStyle name="Millares 2 15 5 10" xfId="16035" xr:uid="{EEEC3235-7FD5-41DB-9202-C993B5A7EEF1}"/>
    <cellStyle name="Millares 2 15 5 11" xfId="16036" xr:uid="{3AEBDA01-E17C-4DBB-A343-01AF7B903246}"/>
    <cellStyle name="Millares 2 15 5 12" xfId="16037" xr:uid="{3D5F9D8A-08A3-424B-9106-5548B7CD3962}"/>
    <cellStyle name="Millares 2 15 5 13" xfId="16038" xr:uid="{D979FAA1-48E1-430F-A351-91B9E8A7C4E2}"/>
    <cellStyle name="Millares 2 15 5 14" xfId="16039" xr:uid="{71720067-F8E3-4C63-BB1B-8CF999A04B01}"/>
    <cellStyle name="Millares 2 15 5 15" xfId="16040" xr:uid="{9E37528D-3139-42F4-B0F1-A7B37DEE7A68}"/>
    <cellStyle name="Millares 2 15 5 16" xfId="16041" xr:uid="{48E7F924-5EFB-4D3D-9AF2-95FB522C02E1}"/>
    <cellStyle name="Millares 2 15 5 17" xfId="16042" xr:uid="{DB0C1DD8-8AC1-48FD-BEAB-5EF755791270}"/>
    <cellStyle name="Millares 2 15 5 2" xfId="16043" xr:uid="{1E1E9873-EE3A-4F4F-AC0B-803579E40757}"/>
    <cellStyle name="Millares 2 15 5 3" xfId="16044" xr:uid="{2A83B614-4CED-4D59-AC12-DDE75D62B49D}"/>
    <cellStyle name="Millares 2 15 5 4" xfId="16045" xr:uid="{6C247E36-769C-4F63-BBB6-291A389EB488}"/>
    <cellStyle name="Millares 2 15 5 5" xfId="16046" xr:uid="{7FBE29DC-9DAE-463B-8FF2-BA48CB323F27}"/>
    <cellStyle name="Millares 2 15 5 6" xfId="16047" xr:uid="{D12400BC-18B6-4C7B-8575-C55A6414B3E8}"/>
    <cellStyle name="Millares 2 15 5 7" xfId="16048" xr:uid="{F95E9B8A-682E-47CA-A652-F6F095033E71}"/>
    <cellStyle name="Millares 2 15 5 8" xfId="16049" xr:uid="{19DDE11E-ABA4-49D9-A84A-1CD776F81206}"/>
    <cellStyle name="Millares 2 15 5 9" xfId="16050" xr:uid="{840F76A2-595A-478B-87AD-7FB2D915A002}"/>
    <cellStyle name="Millares 2 15 5_Margen" xfId="42613" xr:uid="{69294C7C-23EF-419F-BD68-7B849519E231}"/>
    <cellStyle name="Millares 2 15 6" xfId="16051" xr:uid="{61F483A1-8B7C-4DD1-AC67-FC5DFF01E182}"/>
    <cellStyle name="Millares 2 15 6 10" xfId="16052" xr:uid="{EEE6D470-E038-4112-98E5-259481EBE5E7}"/>
    <cellStyle name="Millares 2 15 6 11" xfId="16053" xr:uid="{26672374-4401-42EB-A61D-8116D706BA7C}"/>
    <cellStyle name="Millares 2 15 6 12" xfId="16054" xr:uid="{DA26AF9F-44CD-430D-9A25-7380D64651CF}"/>
    <cellStyle name="Millares 2 15 6 13" xfId="16055" xr:uid="{9B153BB5-1F4F-4664-8D02-C54189E3C873}"/>
    <cellStyle name="Millares 2 15 6 14" xfId="16056" xr:uid="{21A9C8B0-4EE4-4143-83A6-202EE6D8D2E5}"/>
    <cellStyle name="Millares 2 15 6 15" xfId="16057" xr:uid="{D5F96717-0A16-46BD-93F5-F56E8C6D49B5}"/>
    <cellStyle name="Millares 2 15 6 16" xfId="16058" xr:uid="{CAB8239E-B1EC-4D0E-BFE0-275F153A319A}"/>
    <cellStyle name="Millares 2 15 6 17" xfId="16059" xr:uid="{30ED5A22-47A9-4AAF-B95A-A1A95E83FCF5}"/>
    <cellStyle name="Millares 2 15 6 2" xfId="16060" xr:uid="{38A5D328-F5F5-4A2C-8F6B-1312F5D14810}"/>
    <cellStyle name="Millares 2 15 6 3" xfId="16061" xr:uid="{4D5E223A-9688-4D8C-93FE-233629AD80CD}"/>
    <cellStyle name="Millares 2 15 6 4" xfId="16062" xr:uid="{68B73141-45BA-49A6-8627-BCFD1B72BAA0}"/>
    <cellStyle name="Millares 2 15 6 5" xfId="16063" xr:uid="{D1A6A5B8-0A33-4D2B-B70D-1FA5DB635E9B}"/>
    <cellStyle name="Millares 2 15 6 6" xfId="16064" xr:uid="{FE92E0A8-4147-454A-8160-3D85A9C7C786}"/>
    <cellStyle name="Millares 2 15 6 7" xfId="16065" xr:uid="{637D0DFC-C1D9-4568-92B5-81A4D30879A2}"/>
    <cellStyle name="Millares 2 15 6 8" xfId="16066" xr:uid="{77EB2088-1C33-4985-ABBA-D8F37C7FF000}"/>
    <cellStyle name="Millares 2 15 6 9" xfId="16067" xr:uid="{4E1CAD0B-EDF3-44BB-86DF-63CA14622ADA}"/>
    <cellStyle name="Millares 2 15 6_Margen" xfId="42614" xr:uid="{2052F55B-F953-4C29-B8CC-87C6E919E605}"/>
    <cellStyle name="Millares 2 15 7" xfId="16068" xr:uid="{F650E4AC-94F8-4F08-A7C3-DF5F8F45A659}"/>
    <cellStyle name="Millares 2 15 7 10" xfId="16069" xr:uid="{DBB69441-C5AB-4F71-A00C-5E2C61A4883F}"/>
    <cellStyle name="Millares 2 15 7 11" xfId="16070" xr:uid="{296C7B39-DD2E-4AD4-8804-5334835DE9E4}"/>
    <cellStyle name="Millares 2 15 7 12" xfId="16071" xr:uid="{56CF66F7-43FA-4729-ADBC-4A5E7DE23580}"/>
    <cellStyle name="Millares 2 15 7 13" xfId="16072" xr:uid="{09CA2507-BD44-4923-B2CB-703C7BCFADBE}"/>
    <cellStyle name="Millares 2 15 7 14" xfId="16073" xr:uid="{8D569727-E51D-4948-93DF-BEB5C5D620FE}"/>
    <cellStyle name="Millares 2 15 7 15" xfId="16074" xr:uid="{CD5701CE-B322-4D7D-8D98-882950B3B550}"/>
    <cellStyle name="Millares 2 15 7 16" xfId="16075" xr:uid="{0FDF1851-CCEC-4EAB-9A5B-4ABE1411C043}"/>
    <cellStyle name="Millares 2 15 7 17" xfId="16076" xr:uid="{DD228E3C-1290-4BD2-918B-C4EB038AB869}"/>
    <cellStyle name="Millares 2 15 7 2" xfId="16077" xr:uid="{FFD0CDB3-0E41-4734-92A6-49585B249C7C}"/>
    <cellStyle name="Millares 2 15 7 3" xfId="16078" xr:uid="{C380E708-48BE-48D9-936A-8A16C40E29FA}"/>
    <cellStyle name="Millares 2 15 7 4" xfId="16079" xr:uid="{9E374CAA-BE0D-4175-A6DE-A60A97D87E6A}"/>
    <cellStyle name="Millares 2 15 7 5" xfId="16080" xr:uid="{FC4B7663-02E5-4008-BD58-6F8994E60742}"/>
    <cellStyle name="Millares 2 15 7 6" xfId="16081" xr:uid="{6F3672ED-4846-49C8-B78C-EF1C8768E0CB}"/>
    <cellStyle name="Millares 2 15 7 7" xfId="16082" xr:uid="{4EF3DB20-B7F2-4C91-ADE3-2F8AE9531F7A}"/>
    <cellStyle name="Millares 2 15 7 8" xfId="16083" xr:uid="{FF8C5EA9-3BA0-4E48-9336-8E4E79D15DDF}"/>
    <cellStyle name="Millares 2 15 7 9" xfId="16084" xr:uid="{582D35AB-8CFD-42D7-8D33-131B6E1586BD}"/>
    <cellStyle name="Millares 2 15 7_Margen" xfId="42615" xr:uid="{70467E90-680D-4FC9-A175-9C133926E91F}"/>
    <cellStyle name="Millares 2 15 8" xfId="16085" xr:uid="{890EE3E5-9FA0-4997-80B3-3EE6CD13F3E7}"/>
    <cellStyle name="Millares 2 15 8 10" xfId="16086" xr:uid="{11172D74-0F75-43C0-BE4A-23E70314729A}"/>
    <cellStyle name="Millares 2 15 8 11" xfId="16087" xr:uid="{AECF6443-FEB9-46B9-8899-EBA59AB66F95}"/>
    <cellStyle name="Millares 2 15 8 12" xfId="16088" xr:uid="{0D6705B0-34C1-4BBA-91AD-697290BEDD4C}"/>
    <cellStyle name="Millares 2 15 8 13" xfId="16089" xr:uid="{DFA7AA36-85E8-46F3-A2D6-F5EA337E3B50}"/>
    <cellStyle name="Millares 2 15 8 14" xfId="16090" xr:uid="{6FA31945-F01B-4972-ADCF-1CBB883FBC37}"/>
    <cellStyle name="Millares 2 15 8 15" xfId="16091" xr:uid="{15B57638-1A9A-41D8-B538-85E16D022926}"/>
    <cellStyle name="Millares 2 15 8 16" xfId="16092" xr:uid="{9F410D9C-1713-4B99-B875-F2517163FA89}"/>
    <cellStyle name="Millares 2 15 8 17" xfId="16093" xr:uid="{6259C9C4-CDC8-42E2-BC84-5EC55EB19A4F}"/>
    <cellStyle name="Millares 2 15 8 2" xfId="16094" xr:uid="{49F66808-A799-462E-B556-4637B6051257}"/>
    <cellStyle name="Millares 2 15 8 3" xfId="16095" xr:uid="{8D6C0BB1-D66B-4464-A7B0-69F50E855704}"/>
    <cellStyle name="Millares 2 15 8 4" xfId="16096" xr:uid="{18B8AA21-6156-45AB-8CFB-4E0BE6B7C286}"/>
    <cellStyle name="Millares 2 15 8 5" xfId="16097" xr:uid="{90DA33F7-273A-47EE-AE52-682D918035BC}"/>
    <cellStyle name="Millares 2 15 8 6" xfId="16098" xr:uid="{1396A258-1D7F-4A7D-B31F-2CB49C0A3222}"/>
    <cellStyle name="Millares 2 15 8 7" xfId="16099" xr:uid="{E1B68445-ED88-4BA1-8C6D-6B5EF6905D6E}"/>
    <cellStyle name="Millares 2 15 8 8" xfId="16100" xr:uid="{03A252BC-502D-49FE-B171-93E95729AAA7}"/>
    <cellStyle name="Millares 2 15 8 9" xfId="16101" xr:uid="{85939CE7-CA35-452C-9D7B-BE3F74DF1F78}"/>
    <cellStyle name="Millares 2 15 8_Margen" xfId="42616" xr:uid="{63684EDE-39D0-4C7A-8CC0-40F0C3141498}"/>
    <cellStyle name="Millares 2 15 9" xfId="16102" xr:uid="{AA35FF0D-4493-4189-A6E5-272127D8D67B}"/>
    <cellStyle name="Millares 2 15 9 2" xfId="16103" xr:uid="{37986C2A-8C1D-4A7A-B5B2-907AD4C8843A}"/>
    <cellStyle name="Millares 2 15 9_Margen" xfId="42617" xr:uid="{A4922494-0FE4-46AA-9AB0-E5A045663104}"/>
    <cellStyle name="Millares 2 15_Margen" xfId="42618" xr:uid="{3D0F1DE8-3884-41A4-8352-BDC142806DC6}"/>
    <cellStyle name="Millares 2 16" xfId="1616" xr:uid="{8BDF3EB8-028D-4566-8227-A8039B4191FC}"/>
    <cellStyle name="Millares 2 16 10" xfId="16104" xr:uid="{BD769DD6-6AC2-4D6D-8DDF-A0513FDCA29D}"/>
    <cellStyle name="Millares 2 16 11" xfId="16105" xr:uid="{31A12383-8C5B-4F2E-A7E9-0C3D1E02524A}"/>
    <cellStyle name="Millares 2 16 12" xfId="16106" xr:uid="{18FC2C5B-8F2D-4EF0-B32C-85BBDD1FC58D}"/>
    <cellStyle name="Millares 2 16 13" xfId="16107" xr:uid="{963602B3-1937-472D-9B5A-3C8E1C748280}"/>
    <cellStyle name="Millares 2 16 14" xfId="16108" xr:uid="{92067AB6-B3D1-496B-A09F-A42C196271A1}"/>
    <cellStyle name="Millares 2 16 15" xfId="16109" xr:uid="{BD51401C-DE38-47A3-A597-1F25C109371B}"/>
    <cellStyle name="Millares 2 16 16" xfId="16110" xr:uid="{2F9B791F-A41F-4002-9D05-17E0C15F63B6}"/>
    <cellStyle name="Millares 2 16 17" xfId="16111" xr:uid="{B56C8E71-5CA8-4FD7-BC31-0E5A8FA12A3A}"/>
    <cellStyle name="Millares 2 16 18" xfId="16112" xr:uid="{2B459C77-F468-412E-AA0C-60A784A332D5}"/>
    <cellStyle name="Millares 2 16 19" xfId="16113" xr:uid="{0D186C85-0CDF-4763-B207-102289B978D8}"/>
    <cellStyle name="Millares 2 16 2" xfId="16114" xr:uid="{7D005AC8-5532-49FC-B233-54DD204658CA}"/>
    <cellStyle name="Millares 2 16 2 10" xfId="16115" xr:uid="{C52ABA9A-FD8A-4302-BB2D-D80DDFC4F332}"/>
    <cellStyle name="Millares 2 16 2 11" xfId="16116" xr:uid="{D51E41BB-3C82-4C7D-AC83-BDD58729C28F}"/>
    <cellStyle name="Millares 2 16 2 12" xfId="16117" xr:uid="{3FE63B11-5AD2-4A78-BD36-DEB270DEFB9A}"/>
    <cellStyle name="Millares 2 16 2 13" xfId="16118" xr:uid="{D439C0C5-70B9-433F-8BD1-664AA1C27020}"/>
    <cellStyle name="Millares 2 16 2 14" xfId="16119" xr:uid="{99B3EF1C-E9EF-4406-B78D-C8DD71B3CEFE}"/>
    <cellStyle name="Millares 2 16 2 15" xfId="16120" xr:uid="{93232932-30F7-4333-8BD7-1FC5A6A2C502}"/>
    <cellStyle name="Millares 2 16 2 2" xfId="16121" xr:uid="{DC288FC7-A7DD-48A5-BDA8-20B965F58996}"/>
    <cellStyle name="Millares 2 16 2 3" xfId="16122" xr:uid="{14F97CDA-7AB5-43C0-9245-16B8DEA0F6F3}"/>
    <cellStyle name="Millares 2 16 2 4" xfId="16123" xr:uid="{B0781880-1B79-411A-A4A6-B53D69B90C4F}"/>
    <cellStyle name="Millares 2 16 2 5" xfId="16124" xr:uid="{1B9706BB-AD7F-42A2-9E15-6D6B0F92DCF8}"/>
    <cellStyle name="Millares 2 16 2 6" xfId="16125" xr:uid="{23EEB05D-4B52-4F23-BB81-E8CAB7ACFBAA}"/>
    <cellStyle name="Millares 2 16 2 7" xfId="16126" xr:uid="{A2BA2345-4638-4F84-B729-A64351CE78CA}"/>
    <cellStyle name="Millares 2 16 2 8" xfId="16127" xr:uid="{FEA90CA5-1842-485B-9E41-3B5204D42A0F}"/>
    <cellStyle name="Millares 2 16 2 9" xfId="16128" xr:uid="{20DA08B5-2735-4BB5-A002-CD99F83DFE40}"/>
    <cellStyle name="Millares 2 16 2_Margen" xfId="42619" xr:uid="{8E861F47-B560-43DC-A4BD-8858528689A9}"/>
    <cellStyle name="Millares 2 16 20" xfId="16129" xr:uid="{2ADDEEA4-C251-491D-B0D1-89CF991C2F46}"/>
    <cellStyle name="Millares 2 16 21" xfId="16130" xr:uid="{0E83F8BE-09B7-4359-AF0A-1A0D5A491DAD}"/>
    <cellStyle name="Millares 2 16 22" xfId="16131" xr:uid="{D42121CA-4C56-4CA3-A490-FF12028DEFC7}"/>
    <cellStyle name="Millares 2 16 23" xfId="16132" xr:uid="{8588DA1D-7132-4F1A-8ED9-CD77C1203C23}"/>
    <cellStyle name="Millares 2 16 24" xfId="16133" xr:uid="{AEBB1DC6-90D6-48F2-9A63-9CA11ADACA4E}"/>
    <cellStyle name="Millares 2 16 25" xfId="16134" xr:uid="{C5C97E6B-77DC-4BCE-8748-7435A99FB75A}"/>
    <cellStyle name="Millares 2 16 26" xfId="16135" xr:uid="{94229479-B9A2-4ACB-8E2F-A9964C943530}"/>
    <cellStyle name="Millares 2 16 27" xfId="16136" xr:uid="{6862B56F-2454-446C-B338-DA0F7D5A9471}"/>
    <cellStyle name="Millares 2 16 28" xfId="16137" xr:uid="{912747A0-9C57-41F6-8881-95C096A19BA5}"/>
    <cellStyle name="Millares 2 16 29" xfId="16138" xr:uid="{971ECA9C-D1F5-4188-9705-24C81EC8AE60}"/>
    <cellStyle name="Millares 2 16 3" xfId="16139" xr:uid="{BE5C97F9-729D-4785-A337-5C03373169FC}"/>
    <cellStyle name="Millares 2 16 3 10" xfId="16140" xr:uid="{0BDEAF5D-8153-44C3-9A57-694528AD2CBE}"/>
    <cellStyle name="Millares 2 16 3 11" xfId="16141" xr:uid="{A472999F-A517-4CBF-9C23-2743C30F3628}"/>
    <cellStyle name="Millares 2 16 3 12" xfId="16142" xr:uid="{B8E732DD-A5A9-431A-8E91-32AD89AFDE11}"/>
    <cellStyle name="Millares 2 16 3 13" xfId="16143" xr:uid="{FA9F7B53-0B9A-4D08-9F2B-916A74B4E04A}"/>
    <cellStyle name="Millares 2 16 3 14" xfId="16144" xr:uid="{84983485-B070-405C-BBC5-49BD80C3DBB9}"/>
    <cellStyle name="Millares 2 16 3 15" xfId="16145" xr:uid="{6498702A-9CC9-492A-B781-36877D184D00}"/>
    <cellStyle name="Millares 2 16 3 16" xfId="16146" xr:uid="{78676ADE-9D80-4503-8CEA-F5E4A1469508}"/>
    <cellStyle name="Millares 2 16 3 17" xfId="16147" xr:uid="{C05269EF-51EC-45CC-BC56-96D469AA3C14}"/>
    <cellStyle name="Millares 2 16 3 2" xfId="16148" xr:uid="{0040052D-A09C-49AB-858B-433D3CE8B826}"/>
    <cellStyle name="Millares 2 16 3 3" xfId="16149" xr:uid="{1B4A522C-5088-4334-9288-1D3027052CD0}"/>
    <cellStyle name="Millares 2 16 3 4" xfId="16150" xr:uid="{ED277BC3-2D0C-4411-BF2E-85B129AFAAF1}"/>
    <cellStyle name="Millares 2 16 3 5" xfId="16151" xr:uid="{E70EF6EC-0474-4902-A7B0-C73B3286C77E}"/>
    <cellStyle name="Millares 2 16 3 6" xfId="16152" xr:uid="{400AEB72-3BB8-4EC2-A310-BC0C10F7E256}"/>
    <cellStyle name="Millares 2 16 3 7" xfId="16153" xr:uid="{D5CE6F1E-850B-407F-8CBC-AEFC2F0428F0}"/>
    <cellStyle name="Millares 2 16 3 8" xfId="16154" xr:uid="{79A974DA-4996-4BEE-B666-87C2A849AB20}"/>
    <cellStyle name="Millares 2 16 3 9" xfId="16155" xr:uid="{BC96B596-A62B-41BB-B1C3-3CED2FAB040B}"/>
    <cellStyle name="Millares 2 16 3_Margen" xfId="42620" xr:uid="{BDFEE792-E404-4C2C-B4BC-270395F7D4D4}"/>
    <cellStyle name="Millares 2 16 30" xfId="16156" xr:uid="{8C61AD11-7420-4C44-88E8-410A42665A48}"/>
    <cellStyle name="Millares 2 16 31" xfId="16157" xr:uid="{4ABEFE40-9EA7-4700-BD1F-1084F9BE59CF}"/>
    <cellStyle name="Millares 2 16 32" xfId="16158" xr:uid="{CCF7F11F-E202-4E85-B983-7F9B4098EABF}"/>
    <cellStyle name="Millares 2 16 4" xfId="16159" xr:uid="{9336140C-3C2C-42FE-BA94-20D2794BE64C}"/>
    <cellStyle name="Millares 2 16 4 10" xfId="16160" xr:uid="{4DFC08DA-ED6A-422E-B4D7-346FBD676340}"/>
    <cellStyle name="Millares 2 16 4 11" xfId="16161" xr:uid="{C0F83E11-7080-4937-BBBC-965B2A68899C}"/>
    <cellStyle name="Millares 2 16 4 12" xfId="16162" xr:uid="{A90285B7-C558-44DA-A94D-A4A7EDEA1BC2}"/>
    <cellStyle name="Millares 2 16 4 13" xfId="16163" xr:uid="{E545895B-A5B8-4C3C-A086-E737B921F809}"/>
    <cellStyle name="Millares 2 16 4 14" xfId="16164" xr:uid="{81376EF7-6203-48E5-BF49-5AA9B2CEA400}"/>
    <cellStyle name="Millares 2 16 4 15" xfId="16165" xr:uid="{0260020D-0EA6-4F2C-8B28-D68A6393E5FD}"/>
    <cellStyle name="Millares 2 16 4 16" xfId="16166" xr:uid="{7ED6DC1B-0575-4D83-B04B-91AAF6C260EF}"/>
    <cellStyle name="Millares 2 16 4 17" xfId="16167" xr:uid="{503AB5FC-F1BE-4550-BD14-A17F12A630B2}"/>
    <cellStyle name="Millares 2 16 4 2" xfId="16168" xr:uid="{10282E28-921F-442F-9D23-1E30F6770F90}"/>
    <cellStyle name="Millares 2 16 4 3" xfId="16169" xr:uid="{68946E43-9B35-4C45-94DA-6A067C080067}"/>
    <cellStyle name="Millares 2 16 4 4" xfId="16170" xr:uid="{49B7BAF3-30DD-4EA4-B3B5-291C055E9A40}"/>
    <cellStyle name="Millares 2 16 4 5" xfId="16171" xr:uid="{991F7AA1-9746-4DFA-BAA4-F03A502F18B6}"/>
    <cellStyle name="Millares 2 16 4 6" xfId="16172" xr:uid="{1EC5CC00-A75D-456A-8898-58C4F766E97B}"/>
    <cellStyle name="Millares 2 16 4 7" xfId="16173" xr:uid="{ED9331F7-E64D-481F-A33E-D6C11213B6D1}"/>
    <cellStyle name="Millares 2 16 4 8" xfId="16174" xr:uid="{5AD8D9B6-1D46-4462-8AF5-16ADE46BAF6F}"/>
    <cellStyle name="Millares 2 16 4 9" xfId="16175" xr:uid="{C6E7C3BA-DE68-4EAB-8E18-9ED1150ABDE3}"/>
    <cellStyle name="Millares 2 16 4_Margen" xfId="42621" xr:uid="{499D3073-8634-4399-B87B-1642ADFD8672}"/>
    <cellStyle name="Millares 2 16 5" xfId="16176" xr:uid="{ECCA5AEB-5A49-4885-BF8B-5BE4E4D222EC}"/>
    <cellStyle name="Millares 2 16 5 10" xfId="16177" xr:uid="{4D102A75-9051-4689-A0DD-B406853899AD}"/>
    <cellStyle name="Millares 2 16 5 11" xfId="16178" xr:uid="{C4543E07-6D33-4F1A-B267-2C9EFFCD18A9}"/>
    <cellStyle name="Millares 2 16 5 12" xfId="16179" xr:uid="{42C4F401-BB7B-4C85-97BA-97D6E0192F61}"/>
    <cellStyle name="Millares 2 16 5 13" xfId="16180" xr:uid="{F571FDBB-3481-45BE-B98B-8D5BB64E9541}"/>
    <cellStyle name="Millares 2 16 5 14" xfId="16181" xr:uid="{9592DFB4-FC97-4723-B889-23CD0D1ADFD5}"/>
    <cellStyle name="Millares 2 16 5 15" xfId="16182" xr:uid="{21BCF86A-6206-45FB-90F9-341704B90469}"/>
    <cellStyle name="Millares 2 16 5 16" xfId="16183" xr:uid="{53E5DB36-6426-467F-9FA4-20985F0112DE}"/>
    <cellStyle name="Millares 2 16 5 17" xfId="16184" xr:uid="{26207F1B-AF05-4AF1-8AED-3F78F2712CA0}"/>
    <cellStyle name="Millares 2 16 5 2" xfId="16185" xr:uid="{8EEB4AC5-9449-4B8D-8EA1-D82952C5B557}"/>
    <cellStyle name="Millares 2 16 5 3" xfId="16186" xr:uid="{C010B69B-9E58-43DC-B03D-5D0540D18334}"/>
    <cellStyle name="Millares 2 16 5 4" xfId="16187" xr:uid="{9BB2A968-B080-4F1B-AD1E-B8C2A7BC712F}"/>
    <cellStyle name="Millares 2 16 5 5" xfId="16188" xr:uid="{BE096C96-563A-4A35-B601-87AF91CE06A7}"/>
    <cellStyle name="Millares 2 16 5 6" xfId="16189" xr:uid="{9A54251C-330A-4E87-A7CA-3AF335DD4DDB}"/>
    <cellStyle name="Millares 2 16 5 7" xfId="16190" xr:uid="{1E546DF4-B06F-448E-96E6-8E0334B18D4C}"/>
    <cellStyle name="Millares 2 16 5 8" xfId="16191" xr:uid="{FA64512B-7D29-4A39-87AE-1CD20B6D425E}"/>
    <cellStyle name="Millares 2 16 5 9" xfId="16192" xr:uid="{51044D00-95F3-48AD-907B-374049A1FAFA}"/>
    <cellStyle name="Millares 2 16 5_Margen" xfId="42622" xr:uid="{E4034681-77BD-497F-A0AA-D141F7601568}"/>
    <cellStyle name="Millares 2 16 6" xfId="16193" xr:uid="{6BD9757F-78DE-498B-B20F-BA0908ECFAE5}"/>
    <cellStyle name="Millares 2 16 6 10" xfId="16194" xr:uid="{603AC236-190C-44E7-9D89-44AC91DEBBAF}"/>
    <cellStyle name="Millares 2 16 6 11" xfId="16195" xr:uid="{FB8CD5A7-FC6E-47FE-800B-197933EB433B}"/>
    <cellStyle name="Millares 2 16 6 12" xfId="16196" xr:uid="{EF423A0C-8C8C-4AC3-8436-38C81DDD5181}"/>
    <cellStyle name="Millares 2 16 6 13" xfId="16197" xr:uid="{CBAFF0F6-E92E-4BAE-BDC3-A174A5D3C3A4}"/>
    <cellStyle name="Millares 2 16 6 14" xfId="16198" xr:uid="{72E18114-D0EC-4980-A8F9-4821B167A84D}"/>
    <cellStyle name="Millares 2 16 6 15" xfId="16199" xr:uid="{C5BC7123-DF5B-4A77-9B25-7FD5D82CC9E7}"/>
    <cellStyle name="Millares 2 16 6 16" xfId="16200" xr:uid="{BE244F8E-F28A-4A76-BC4B-D80D822164E0}"/>
    <cellStyle name="Millares 2 16 6 17" xfId="16201" xr:uid="{8F123ACB-513D-4DD7-8567-051147EA5F78}"/>
    <cellStyle name="Millares 2 16 6 2" xfId="16202" xr:uid="{0335B35E-A367-4EEC-A637-FE8D6F59BDB6}"/>
    <cellStyle name="Millares 2 16 6 3" xfId="16203" xr:uid="{5C78D7AB-D8AA-4852-BDCD-4825643A9C5F}"/>
    <cellStyle name="Millares 2 16 6 4" xfId="16204" xr:uid="{BACE0FB5-F554-4CE2-B4D9-8C0834855C82}"/>
    <cellStyle name="Millares 2 16 6 5" xfId="16205" xr:uid="{82C48EAF-B68A-4DCF-B08D-7DD0CF2B0F8E}"/>
    <cellStyle name="Millares 2 16 6 6" xfId="16206" xr:uid="{B4DA1044-8F1D-4E1C-9941-3F6EA80EE356}"/>
    <cellStyle name="Millares 2 16 6 7" xfId="16207" xr:uid="{00723C23-B88A-431E-8C69-E7C5B6CA04A5}"/>
    <cellStyle name="Millares 2 16 6 8" xfId="16208" xr:uid="{00947376-D289-484C-9EB1-4F91A9BA2F97}"/>
    <cellStyle name="Millares 2 16 6 9" xfId="16209" xr:uid="{13C588D7-982F-4A4D-90D7-55DF69A1F87D}"/>
    <cellStyle name="Millares 2 16 6_Margen" xfId="42623" xr:uid="{4366CA1F-2CDF-488E-BD2A-EA4BA9865A08}"/>
    <cellStyle name="Millares 2 16 7" xfId="16210" xr:uid="{8EBE2B10-4C2E-420E-BAE4-86DDD4D020FD}"/>
    <cellStyle name="Millares 2 16 7 10" xfId="16211" xr:uid="{D0CE5131-7F20-4149-8BF8-ACCA51DBF308}"/>
    <cellStyle name="Millares 2 16 7 11" xfId="16212" xr:uid="{CED80FAB-7129-490E-9E54-032852EAADF9}"/>
    <cellStyle name="Millares 2 16 7 12" xfId="16213" xr:uid="{D0E8B7F8-CDD9-4F14-9927-B3FA46CA096B}"/>
    <cellStyle name="Millares 2 16 7 13" xfId="16214" xr:uid="{D2769BEC-0CC1-47F3-9D4D-2D385EABAA1B}"/>
    <cellStyle name="Millares 2 16 7 14" xfId="16215" xr:uid="{413319AB-7111-46BA-A505-2FE250DBF7D5}"/>
    <cellStyle name="Millares 2 16 7 15" xfId="16216" xr:uid="{E6489C29-51B8-42FB-AEC8-F06BEF643539}"/>
    <cellStyle name="Millares 2 16 7 16" xfId="16217" xr:uid="{DA1088DB-8DAE-4CD1-869E-1FAE5EADC2B7}"/>
    <cellStyle name="Millares 2 16 7 17" xfId="16218" xr:uid="{1F2EF4F2-66F9-4A5B-94B5-2AB7CD2C7F1B}"/>
    <cellStyle name="Millares 2 16 7 2" xfId="16219" xr:uid="{C6DC67CA-21FB-477E-8989-CAB7534DF039}"/>
    <cellStyle name="Millares 2 16 7 3" xfId="16220" xr:uid="{4BD2DE5F-2E93-4D89-BDB0-FEE9E03D965E}"/>
    <cellStyle name="Millares 2 16 7 4" xfId="16221" xr:uid="{162077AE-A7B3-406B-A564-156CCE5DD1AB}"/>
    <cellStyle name="Millares 2 16 7 5" xfId="16222" xr:uid="{6EAADAA6-A63D-4B76-8210-346FF2ED5EA2}"/>
    <cellStyle name="Millares 2 16 7 6" xfId="16223" xr:uid="{F505123F-E8E5-4065-813A-AB0FBC91FADC}"/>
    <cellStyle name="Millares 2 16 7 7" xfId="16224" xr:uid="{7415C1CC-04E6-4433-8423-3583F1C9F676}"/>
    <cellStyle name="Millares 2 16 7 8" xfId="16225" xr:uid="{A2CFA9C7-40F2-4034-9AFD-887C05C45129}"/>
    <cellStyle name="Millares 2 16 7 9" xfId="16226" xr:uid="{9CF42B59-C76B-46E3-8503-ADFA30573AA8}"/>
    <cellStyle name="Millares 2 16 7_Margen" xfId="42624" xr:uid="{2DC34138-3D52-49DD-B09E-9B861C1B385A}"/>
    <cellStyle name="Millares 2 16 8" xfId="16227" xr:uid="{B16C1018-A508-4DB7-B881-8A7331C1EE6F}"/>
    <cellStyle name="Millares 2 16 8 10" xfId="16228" xr:uid="{7B4888CD-09C4-42AD-8E5B-BD5D35B051A6}"/>
    <cellStyle name="Millares 2 16 8 11" xfId="16229" xr:uid="{B91743EF-C640-4343-BF45-8B7C51E356C6}"/>
    <cellStyle name="Millares 2 16 8 12" xfId="16230" xr:uid="{BDBE431A-0D77-459B-A512-9EC3A4B067BD}"/>
    <cellStyle name="Millares 2 16 8 13" xfId="16231" xr:uid="{D94B0324-8519-4005-B648-2C50484F2137}"/>
    <cellStyle name="Millares 2 16 8 14" xfId="16232" xr:uid="{808E2348-DFC6-4FDC-9472-9B35C21846A4}"/>
    <cellStyle name="Millares 2 16 8 15" xfId="16233" xr:uid="{B8BF99C5-436C-415A-8409-9E701699BE4B}"/>
    <cellStyle name="Millares 2 16 8 16" xfId="16234" xr:uid="{4891B88A-79B0-42D9-91AE-93E2D5A376C6}"/>
    <cellStyle name="Millares 2 16 8 17" xfId="16235" xr:uid="{F9D4DD7F-0445-4EB4-B5B0-FA5EB337B7ED}"/>
    <cellStyle name="Millares 2 16 8 2" xfId="16236" xr:uid="{B09288C5-F88C-49E0-A5C8-CDBCAFDDB58A}"/>
    <cellStyle name="Millares 2 16 8 3" xfId="16237" xr:uid="{1656713D-2297-476A-A31B-2741EA4E7B92}"/>
    <cellStyle name="Millares 2 16 8 4" xfId="16238" xr:uid="{5215AD5B-23E8-4243-A203-C9D1C9D16B71}"/>
    <cellStyle name="Millares 2 16 8 5" xfId="16239" xr:uid="{F03CCE78-FE5D-4058-B221-0C2EA1C3034B}"/>
    <cellStyle name="Millares 2 16 8 6" xfId="16240" xr:uid="{6912A9C2-52E8-4C45-88D6-CE81DDE4CA5D}"/>
    <cellStyle name="Millares 2 16 8 7" xfId="16241" xr:uid="{1F7DF67C-FE70-4FC5-90FB-A9ED1E5DD582}"/>
    <cellStyle name="Millares 2 16 8 8" xfId="16242" xr:uid="{D1D48850-63DF-4DDA-A85B-EDC3B475F254}"/>
    <cellStyle name="Millares 2 16 8 9" xfId="16243" xr:uid="{F59DB6F1-9483-452E-BEC2-9A9D9ECF4C29}"/>
    <cellStyle name="Millares 2 16 8_Margen" xfId="42625" xr:uid="{1BB4C60F-F606-46C3-BA60-91F572670458}"/>
    <cellStyle name="Millares 2 16 9" xfId="16244" xr:uid="{18C7C692-E7D6-4BBE-8839-051B6D514BA8}"/>
    <cellStyle name="Millares 2 16 9 2" xfId="16245" xr:uid="{3FD35AC9-B7B2-4CB4-B574-65767B87D82B}"/>
    <cellStyle name="Millares 2 16 9_Margen" xfId="42626" xr:uid="{7A7BC942-3843-4BCB-A55C-317B26719BA5}"/>
    <cellStyle name="Millares 2 16_Margen" xfId="42627" xr:uid="{252DE390-885D-40C1-AE26-24099A777E67}"/>
    <cellStyle name="Millares 2 17" xfId="1617" xr:uid="{B1D254DD-0A71-489E-9526-E37F4EE503D0}"/>
    <cellStyle name="Millares 2 17 10" xfId="16246" xr:uid="{A3A16812-C124-49D7-88C2-2EA304F5BC48}"/>
    <cellStyle name="Millares 2 17 11" xfId="16247" xr:uid="{826F5DD9-E706-4EDF-B4C2-3A92849A8422}"/>
    <cellStyle name="Millares 2 17 12" xfId="16248" xr:uid="{363EC979-0586-43EE-BF9A-6D839B99CC2E}"/>
    <cellStyle name="Millares 2 17 13" xfId="16249" xr:uid="{8134C8A4-C1E2-4728-94D4-7AEB2573EAFD}"/>
    <cellStyle name="Millares 2 17 14" xfId="16250" xr:uid="{BB3D0FF0-809E-4822-841F-3B4D3B1458B5}"/>
    <cellStyle name="Millares 2 17 15" xfId="16251" xr:uid="{30E21119-7914-4FD4-8853-EDC122C24111}"/>
    <cellStyle name="Millares 2 17 16" xfId="16252" xr:uid="{86753989-782B-4AD9-92D5-6F322D4AF9ED}"/>
    <cellStyle name="Millares 2 17 17" xfId="16253" xr:uid="{B6899097-212F-4AA0-94E8-8E9986C003AE}"/>
    <cellStyle name="Millares 2 17 18" xfId="16254" xr:uid="{2B46B29D-F5F8-4C4B-96F7-62C83DEB8FB3}"/>
    <cellStyle name="Millares 2 17 19" xfId="16255" xr:uid="{2970B779-0C64-426E-8621-8FA3FEDFF337}"/>
    <cellStyle name="Millares 2 17 2" xfId="16256" xr:uid="{1604984B-18A8-4F65-8B1C-AC8C147F6401}"/>
    <cellStyle name="Millares 2 17 2 10" xfId="16257" xr:uid="{26FE3180-6691-4D8F-BA0E-A2CC261CFD16}"/>
    <cellStyle name="Millares 2 17 2 11" xfId="16258" xr:uid="{D76CDB4E-A4E8-45B5-99AB-FACE4089CF20}"/>
    <cellStyle name="Millares 2 17 2 12" xfId="16259" xr:uid="{638A40F8-D1B8-4634-9F7A-D08BBC26C71C}"/>
    <cellStyle name="Millares 2 17 2 13" xfId="16260" xr:uid="{8676385B-2B0E-4344-81C2-71D2E6CCBACB}"/>
    <cellStyle name="Millares 2 17 2 14" xfId="16261" xr:uid="{5E3E4EE6-C876-457F-B84D-A0238075936A}"/>
    <cellStyle name="Millares 2 17 2 15" xfId="16262" xr:uid="{63F884CF-EC1B-4FAB-A513-1E3F5829D41D}"/>
    <cellStyle name="Millares 2 17 2 2" xfId="16263" xr:uid="{670BA224-A692-451A-B9F1-0F25DDBFD130}"/>
    <cellStyle name="Millares 2 17 2 3" xfId="16264" xr:uid="{2DC608F5-7AB2-424E-AA4D-2787079EEB5D}"/>
    <cellStyle name="Millares 2 17 2 4" xfId="16265" xr:uid="{06B1645A-6277-4A7A-B1D1-DA2C9357E6B9}"/>
    <cellStyle name="Millares 2 17 2 5" xfId="16266" xr:uid="{6B43A6B6-8BB9-4404-A3C7-1D3E3AC6012A}"/>
    <cellStyle name="Millares 2 17 2 6" xfId="16267" xr:uid="{86F85961-B00F-4A48-B74A-A4712179709A}"/>
    <cellStyle name="Millares 2 17 2 7" xfId="16268" xr:uid="{D04B1E67-E199-438C-B649-9E054724312D}"/>
    <cellStyle name="Millares 2 17 2 8" xfId="16269" xr:uid="{0610B2E7-1034-4971-B13D-5A6CD50BC068}"/>
    <cellStyle name="Millares 2 17 2 9" xfId="16270" xr:uid="{449B180C-4ED7-4BFA-A3DD-CED95A7A1069}"/>
    <cellStyle name="Millares 2 17 2_Margen" xfId="42628" xr:uid="{1E319EE6-EE3E-4DAE-8741-6ECBAA7BE0A7}"/>
    <cellStyle name="Millares 2 17 20" xfId="16271" xr:uid="{A0962FF8-D430-4735-973C-DAC8523A9242}"/>
    <cellStyle name="Millares 2 17 21" xfId="16272" xr:uid="{8B32EF40-F576-4421-9835-25F303F50CBE}"/>
    <cellStyle name="Millares 2 17 22" xfId="16273" xr:uid="{13FC7279-8863-4424-8E7C-F9752D7E42A8}"/>
    <cellStyle name="Millares 2 17 23" xfId="16274" xr:uid="{64D8B5E8-8BD3-42D6-A52B-78BDD1CDD06C}"/>
    <cellStyle name="Millares 2 17 24" xfId="16275" xr:uid="{E89AD1A6-9B47-4A7C-B5C2-9F6B4F9562A2}"/>
    <cellStyle name="Millares 2 17 25" xfId="16276" xr:uid="{BAF66523-AB49-4561-8B0C-7F99730E9744}"/>
    <cellStyle name="Millares 2 17 26" xfId="16277" xr:uid="{33F64C29-0AA1-4E18-9AFD-78F5635097FC}"/>
    <cellStyle name="Millares 2 17 27" xfId="16278" xr:uid="{176F2120-A26C-4D76-92E1-E5CEC30481EB}"/>
    <cellStyle name="Millares 2 17 28" xfId="16279" xr:uid="{135A43DE-EA50-42A5-BDE8-5CC734F9F355}"/>
    <cellStyle name="Millares 2 17 29" xfId="16280" xr:uid="{A623D852-9A1E-4E45-9770-5FE2C047FC69}"/>
    <cellStyle name="Millares 2 17 3" xfId="16281" xr:uid="{221B0C64-B358-43B2-9439-9CC6D82581D7}"/>
    <cellStyle name="Millares 2 17 3 10" xfId="16282" xr:uid="{FD0F0CE1-44CD-449F-A8A4-F06124EE4FAE}"/>
    <cellStyle name="Millares 2 17 3 11" xfId="16283" xr:uid="{E18C8116-9FE1-4E77-8B6D-6C286B32F4DA}"/>
    <cellStyle name="Millares 2 17 3 12" xfId="16284" xr:uid="{C50AF1DD-5D49-49AB-BB0B-D0455A951ECC}"/>
    <cellStyle name="Millares 2 17 3 13" xfId="16285" xr:uid="{28CAF793-2A96-4E16-A9F3-F9318E11FCA6}"/>
    <cellStyle name="Millares 2 17 3 14" xfId="16286" xr:uid="{D05C162F-E980-43C5-832A-3C18C2784D64}"/>
    <cellStyle name="Millares 2 17 3 15" xfId="16287" xr:uid="{10FFAF27-E9D2-4F4F-800F-64828C14778A}"/>
    <cellStyle name="Millares 2 17 3 16" xfId="16288" xr:uid="{B53D475E-C902-4549-A895-918DCA48079B}"/>
    <cellStyle name="Millares 2 17 3 17" xfId="16289" xr:uid="{5E31CB1B-4E8D-4F00-9870-7F4801610DC9}"/>
    <cellStyle name="Millares 2 17 3 2" xfId="16290" xr:uid="{0D98FFAE-FF04-4708-A18F-2EF556A0265F}"/>
    <cellStyle name="Millares 2 17 3 3" xfId="16291" xr:uid="{23D8468B-DCEC-4BA2-9925-9E4A95FF7658}"/>
    <cellStyle name="Millares 2 17 3 4" xfId="16292" xr:uid="{435B346A-4D92-4F0B-BA25-220F9080BA7A}"/>
    <cellStyle name="Millares 2 17 3 5" xfId="16293" xr:uid="{CB8A6EDD-F267-4A61-8738-9D4B7377F832}"/>
    <cellStyle name="Millares 2 17 3 6" xfId="16294" xr:uid="{D5A48A68-291F-41B5-825A-2924224874DE}"/>
    <cellStyle name="Millares 2 17 3 7" xfId="16295" xr:uid="{C49C50C9-707A-4AEA-9A3A-6A0AC4185DC8}"/>
    <cellStyle name="Millares 2 17 3 8" xfId="16296" xr:uid="{84C4C884-EA89-4507-8E24-9286F42D1A40}"/>
    <cellStyle name="Millares 2 17 3 9" xfId="16297" xr:uid="{368AEB4D-A3C9-4D8D-9CA8-2CD7CE7EC3EC}"/>
    <cellStyle name="Millares 2 17 3_Margen" xfId="42629" xr:uid="{56BAFC6B-7696-477E-AADB-BF840AC9CD05}"/>
    <cellStyle name="Millares 2 17 30" xfId="16298" xr:uid="{F4EC3D35-01B3-4418-AE68-402816CBB220}"/>
    <cellStyle name="Millares 2 17 31" xfId="16299" xr:uid="{E0E74637-B2B5-4B72-91FC-29C440683882}"/>
    <cellStyle name="Millares 2 17 32" xfId="16300" xr:uid="{A9213952-CFC2-4700-97BF-E80C8BB3D13F}"/>
    <cellStyle name="Millares 2 17 33" xfId="48902" xr:uid="{E1D8917B-6AAA-4557-8E69-2282FD198A24}"/>
    <cellStyle name="Millares 2 17 34" xfId="49058" xr:uid="{29F0866C-47CE-4FA7-BEFB-D7A69A7E24C6}"/>
    <cellStyle name="Millares 2 17 4" xfId="16301" xr:uid="{242C0D96-D661-4F79-9FAF-DE376177FD87}"/>
    <cellStyle name="Millares 2 17 4 10" xfId="16302" xr:uid="{14C1D8FF-27D5-4B6F-BBED-13C69D432CAD}"/>
    <cellStyle name="Millares 2 17 4 11" xfId="16303" xr:uid="{C4E7FD93-BDD0-4E5D-B794-860443AE2F1A}"/>
    <cellStyle name="Millares 2 17 4 12" xfId="16304" xr:uid="{654B77CF-B7F3-4316-9EC3-FC52521A0FA2}"/>
    <cellStyle name="Millares 2 17 4 13" xfId="16305" xr:uid="{03ECD25C-9E6B-4A48-851B-88A58F6C2735}"/>
    <cellStyle name="Millares 2 17 4 14" xfId="16306" xr:uid="{1BFA063A-D665-4DD1-8158-EE3812EF4AFD}"/>
    <cellStyle name="Millares 2 17 4 15" xfId="16307" xr:uid="{F6E685EB-8A7E-4CD6-BE49-EE62519BB80A}"/>
    <cellStyle name="Millares 2 17 4 16" xfId="16308" xr:uid="{02337EA6-7021-4158-BE82-DD73E633F4E9}"/>
    <cellStyle name="Millares 2 17 4 17" xfId="16309" xr:uid="{133DBAF2-F957-4504-B546-B6B4468197B4}"/>
    <cellStyle name="Millares 2 17 4 2" xfId="16310" xr:uid="{E062A2E8-9519-4C5B-A650-E5F33387B4CC}"/>
    <cellStyle name="Millares 2 17 4 3" xfId="16311" xr:uid="{06767C52-F5D9-43E4-B019-843A3345749B}"/>
    <cellStyle name="Millares 2 17 4 4" xfId="16312" xr:uid="{3DCEA030-31F0-4CD9-807E-6774D4E0E920}"/>
    <cellStyle name="Millares 2 17 4 5" xfId="16313" xr:uid="{33C0AABD-7D4D-4351-A2BB-E1432FACF076}"/>
    <cellStyle name="Millares 2 17 4 6" xfId="16314" xr:uid="{072D07C3-3A15-42E1-AABD-9EB106DAD342}"/>
    <cellStyle name="Millares 2 17 4 7" xfId="16315" xr:uid="{9C2FC25C-81AA-4D6E-B020-BFE42FD95AD6}"/>
    <cellStyle name="Millares 2 17 4 8" xfId="16316" xr:uid="{230EB0B6-EB4F-430B-AE26-0ABDFDC2D026}"/>
    <cellStyle name="Millares 2 17 4 9" xfId="16317" xr:uid="{62B74D6F-51F4-4995-B4E0-28B6BB537F4F}"/>
    <cellStyle name="Millares 2 17 4_Margen" xfId="42630" xr:uid="{F6B0F4B1-0BB8-4A1C-B0E6-54DE36C86B33}"/>
    <cellStyle name="Millares 2 17 5" xfId="16318" xr:uid="{219FC2A5-4F3D-4AB6-B26F-9F1C72A0642D}"/>
    <cellStyle name="Millares 2 17 5 10" xfId="16319" xr:uid="{2BCCD5A7-E459-40B3-A5FF-CC5086B630AE}"/>
    <cellStyle name="Millares 2 17 5 11" xfId="16320" xr:uid="{7312E67E-8B50-47A0-B5DD-5826EC08E4EB}"/>
    <cellStyle name="Millares 2 17 5 12" xfId="16321" xr:uid="{F45098A1-8281-4857-82B6-C373DE719C6D}"/>
    <cellStyle name="Millares 2 17 5 13" xfId="16322" xr:uid="{CD63FC02-B9F6-42B8-9516-0F9004111EB3}"/>
    <cellStyle name="Millares 2 17 5 14" xfId="16323" xr:uid="{ACE173DC-954E-4E0C-88A1-E2FE375D4CE9}"/>
    <cellStyle name="Millares 2 17 5 15" xfId="16324" xr:uid="{BDE8F3C6-7EBF-43B1-94FC-B657ED09A91C}"/>
    <cellStyle name="Millares 2 17 5 16" xfId="16325" xr:uid="{EA91D1CF-F57E-4A4D-86B8-355195A1F2EF}"/>
    <cellStyle name="Millares 2 17 5 17" xfId="16326" xr:uid="{DB1C9E22-D0B0-4C2B-BA41-650A68CA3DB4}"/>
    <cellStyle name="Millares 2 17 5 2" xfId="16327" xr:uid="{19A96BC1-FE33-4D6D-98DB-4E88F5FA5415}"/>
    <cellStyle name="Millares 2 17 5 3" xfId="16328" xr:uid="{72E1AF6B-6941-4848-9943-35B2B3F7BA72}"/>
    <cellStyle name="Millares 2 17 5 4" xfId="16329" xr:uid="{7B2531B0-7B20-4D1B-9C77-62254596F9E1}"/>
    <cellStyle name="Millares 2 17 5 5" xfId="16330" xr:uid="{6CCB7E60-C16E-41E5-B294-6B747721537F}"/>
    <cellStyle name="Millares 2 17 5 6" xfId="16331" xr:uid="{2BBA4B53-D34B-409D-8830-66ACA22B6EB0}"/>
    <cellStyle name="Millares 2 17 5 7" xfId="16332" xr:uid="{994CB3E6-F303-425F-A853-0BA7D784BA42}"/>
    <cellStyle name="Millares 2 17 5 8" xfId="16333" xr:uid="{E032487B-1126-4EAE-B2CD-861B0C442436}"/>
    <cellStyle name="Millares 2 17 5 9" xfId="16334" xr:uid="{8FD6B2A3-09C6-4775-91FE-513A065A9103}"/>
    <cellStyle name="Millares 2 17 5_Margen" xfId="42631" xr:uid="{9ECF8A5F-A805-48EF-AA50-404FE482B580}"/>
    <cellStyle name="Millares 2 17 6" xfId="16335" xr:uid="{8FD4B61D-8607-443A-904A-93AE894FCF85}"/>
    <cellStyle name="Millares 2 17 6 10" xfId="16336" xr:uid="{15F71F7B-F667-425E-994E-7949C475F6DC}"/>
    <cellStyle name="Millares 2 17 6 11" xfId="16337" xr:uid="{B8D85B35-7665-4803-8FCB-FDBD94F44784}"/>
    <cellStyle name="Millares 2 17 6 12" xfId="16338" xr:uid="{110F39A0-2510-4812-B279-DC3891AD2A08}"/>
    <cellStyle name="Millares 2 17 6 13" xfId="16339" xr:uid="{31ED7A03-3A43-4182-A670-F6F268BD355E}"/>
    <cellStyle name="Millares 2 17 6 14" xfId="16340" xr:uid="{C28118C7-92EC-4D3D-905F-E3108FB62990}"/>
    <cellStyle name="Millares 2 17 6 15" xfId="16341" xr:uid="{5B5FD08D-EA7C-4453-AEB4-FBC63BEBDA7E}"/>
    <cellStyle name="Millares 2 17 6 16" xfId="16342" xr:uid="{0C6F99D5-060C-48D5-BFBD-A4940B97B260}"/>
    <cellStyle name="Millares 2 17 6 17" xfId="16343" xr:uid="{8A43FF21-5572-46DD-A851-8E72F2E1CA3A}"/>
    <cellStyle name="Millares 2 17 6 2" xfId="16344" xr:uid="{94D0619B-58F4-44B1-BF9D-1CDD255CE863}"/>
    <cellStyle name="Millares 2 17 6 3" xfId="16345" xr:uid="{675451E8-9678-48F1-A5C8-B7079E3F5E61}"/>
    <cellStyle name="Millares 2 17 6 4" xfId="16346" xr:uid="{B0DA755C-F5DA-4B36-ABB6-5D703B3E2BE1}"/>
    <cellStyle name="Millares 2 17 6 5" xfId="16347" xr:uid="{24839AD9-924A-478B-B3DB-A072BC17DFA1}"/>
    <cellStyle name="Millares 2 17 6 6" xfId="16348" xr:uid="{5F0E4770-FF88-476D-BB84-7739A2539B91}"/>
    <cellStyle name="Millares 2 17 6 7" xfId="16349" xr:uid="{DCC15655-C64E-4A15-AA92-D14D19031069}"/>
    <cellStyle name="Millares 2 17 6 8" xfId="16350" xr:uid="{CF0BDD82-836B-4BB3-9FBF-D83E9993D7E1}"/>
    <cellStyle name="Millares 2 17 6 9" xfId="16351" xr:uid="{E3B608E2-BA19-4F60-9305-C287A9B60B81}"/>
    <cellStyle name="Millares 2 17 6_Margen" xfId="42632" xr:uid="{A7035792-2548-4632-9DAD-348090C81475}"/>
    <cellStyle name="Millares 2 17 7" xfId="16352" xr:uid="{F9B945A4-E15E-4597-BD1B-A1EA9F8236A4}"/>
    <cellStyle name="Millares 2 17 7 10" xfId="16353" xr:uid="{AE370E33-B029-4800-A840-5AE97A3E3AC4}"/>
    <cellStyle name="Millares 2 17 7 11" xfId="16354" xr:uid="{2BA9BBC7-BB83-42D8-886B-7BFBDD59070B}"/>
    <cellStyle name="Millares 2 17 7 12" xfId="16355" xr:uid="{3F2F1936-C1BD-4E56-9D50-3BBA93618756}"/>
    <cellStyle name="Millares 2 17 7 13" xfId="16356" xr:uid="{958FD050-808D-46B4-B446-15685D5C1930}"/>
    <cellStyle name="Millares 2 17 7 14" xfId="16357" xr:uid="{AAC6222D-66C5-414F-87A6-4D354198A6FB}"/>
    <cellStyle name="Millares 2 17 7 15" xfId="16358" xr:uid="{2827F42F-C62B-4728-8964-BBBEF38964A1}"/>
    <cellStyle name="Millares 2 17 7 16" xfId="16359" xr:uid="{6350BE04-C672-4CC9-9AD2-0E2EC7FDBE28}"/>
    <cellStyle name="Millares 2 17 7 17" xfId="16360" xr:uid="{782DA7AE-F283-4558-A203-FACFD2F2BC12}"/>
    <cellStyle name="Millares 2 17 7 2" xfId="16361" xr:uid="{3999448A-9316-4858-B11B-8F74FBBD2291}"/>
    <cellStyle name="Millares 2 17 7 3" xfId="16362" xr:uid="{BEE86167-3192-4D3D-9F21-3E04AD24C179}"/>
    <cellStyle name="Millares 2 17 7 4" xfId="16363" xr:uid="{C798961A-7F52-4AD2-B626-6844E90735C2}"/>
    <cellStyle name="Millares 2 17 7 5" xfId="16364" xr:uid="{6BCA8933-8AE0-45AF-B368-D4CB2A4874FA}"/>
    <cellStyle name="Millares 2 17 7 6" xfId="16365" xr:uid="{688238D4-325E-46A9-9067-E8D521DFB698}"/>
    <cellStyle name="Millares 2 17 7 7" xfId="16366" xr:uid="{18999B47-2268-4F4C-9044-38295858E7BB}"/>
    <cellStyle name="Millares 2 17 7 8" xfId="16367" xr:uid="{C9FB8C50-B62D-4B6C-8A5F-197480077A25}"/>
    <cellStyle name="Millares 2 17 7 9" xfId="16368" xr:uid="{406019ED-885E-4191-A7D3-178DB02EE8BB}"/>
    <cellStyle name="Millares 2 17 7_Margen" xfId="42633" xr:uid="{389B285A-5ED5-4332-B17B-E95149022F6D}"/>
    <cellStyle name="Millares 2 17 8" xfId="16369" xr:uid="{4FF5E983-C056-438B-ABBB-840DA4E40901}"/>
    <cellStyle name="Millares 2 17 8 10" xfId="16370" xr:uid="{4CC569F5-B705-4F6A-A06F-0EF7B4BD3014}"/>
    <cellStyle name="Millares 2 17 8 11" xfId="16371" xr:uid="{D5CCCDFB-C1E4-4AD8-ACBB-8377F5C7C6E8}"/>
    <cellStyle name="Millares 2 17 8 12" xfId="16372" xr:uid="{FBDD1AD7-D3D1-4264-BABE-30948392D1A4}"/>
    <cellStyle name="Millares 2 17 8 13" xfId="16373" xr:uid="{335B367D-015C-4CB8-A6C5-A111583F0539}"/>
    <cellStyle name="Millares 2 17 8 14" xfId="16374" xr:uid="{84F4E9A6-ACF3-4225-9AC1-767FAF1203BD}"/>
    <cellStyle name="Millares 2 17 8 15" xfId="16375" xr:uid="{B4B6BE4A-7B42-4B40-B7B1-404D9F83D299}"/>
    <cellStyle name="Millares 2 17 8 16" xfId="16376" xr:uid="{01E1BF95-7401-489A-80BA-445A2C452359}"/>
    <cellStyle name="Millares 2 17 8 17" xfId="16377" xr:uid="{C4567B45-4778-49BE-B808-87ACBBC4D93E}"/>
    <cellStyle name="Millares 2 17 8 2" xfId="16378" xr:uid="{5ED8F639-73B0-424A-8E7B-FB842D70E309}"/>
    <cellStyle name="Millares 2 17 8 3" xfId="16379" xr:uid="{F3E84F3B-EF65-4FEB-A3BD-D6381C061113}"/>
    <cellStyle name="Millares 2 17 8 4" xfId="16380" xr:uid="{DDB2C89C-ECCD-40C9-B73A-33C3013649F3}"/>
    <cellStyle name="Millares 2 17 8 5" xfId="16381" xr:uid="{EA96EAA6-4336-4431-A68F-314131775337}"/>
    <cellStyle name="Millares 2 17 8 6" xfId="16382" xr:uid="{798A158B-3115-4852-B806-09B929D6BDF1}"/>
    <cellStyle name="Millares 2 17 8 7" xfId="16383" xr:uid="{B982F0FF-7C43-44A2-A3E6-5435B82F1624}"/>
    <cellStyle name="Millares 2 17 8 8" xfId="16384" xr:uid="{107D7D29-F325-491A-8FA8-5405840BCCFD}"/>
    <cellStyle name="Millares 2 17 8 9" xfId="16385" xr:uid="{0BE1022B-876A-435B-B21E-A2CD3B6E2D12}"/>
    <cellStyle name="Millares 2 17 8_Margen" xfId="42634" xr:uid="{621F62B3-DD91-4A26-AE75-CB2C66061FC3}"/>
    <cellStyle name="Millares 2 17 9" xfId="16386" xr:uid="{673736A7-1DFF-48EC-B784-A3F7DBAA50BD}"/>
    <cellStyle name="Millares 2 17 9 2" xfId="16387" xr:uid="{32C8DE40-EE9E-48E5-AFDB-C6A3A1C1280E}"/>
    <cellStyle name="Millares 2 17 9_Margen" xfId="42635" xr:uid="{9D7CB20C-D248-4F88-8873-F6BDAA016D03}"/>
    <cellStyle name="Millares 2 17_Margen" xfId="42636" xr:uid="{F7FFB1E5-5F46-47E7-91AE-A6A0C04037E9}"/>
    <cellStyle name="Millares 2 18" xfId="1618" xr:uid="{22BDC258-09A0-4B92-8639-C104B9F77020}"/>
    <cellStyle name="Millares 2 18 10" xfId="16388" xr:uid="{1209976A-3924-4FC2-8A6D-6299F93B1CA6}"/>
    <cellStyle name="Millares 2 18 11" xfId="16389" xr:uid="{9D526A27-25E2-4793-A1BA-BA4F2927E9E4}"/>
    <cellStyle name="Millares 2 18 12" xfId="16390" xr:uid="{84FBD4DC-98D0-466F-8CFE-FDB73C9C6CD1}"/>
    <cellStyle name="Millares 2 18 13" xfId="16391" xr:uid="{AB71F220-AEF1-4DE3-8E3C-FD8A96A4EE8B}"/>
    <cellStyle name="Millares 2 18 14" xfId="16392" xr:uid="{EF8DF119-96FF-41FA-961A-6A6EC6AE81D8}"/>
    <cellStyle name="Millares 2 18 15" xfId="16393" xr:uid="{167F9A63-F654-42BF-AF41-ABCAE79FB820}"/>
    <cellStyle name="Millares 2 18 16" xfId="16394" xr:uid="{58EA4300-27DA-41B7-AF1E-7C8E054E54CD}"/>
    <cellStyle name="Millares 2 18 17" xfId="16395" xr:uid="{D71A5531-AC86-4850-A39E-6996F8D518A4}"/>
    <cellStyle name="Millares 2 18 18" xfId="16396" xr:uid="{5E9948D4-7370-4700-AB1C-AB578F8DD96B}"/>
    <cellStyle name="Millares 2 18 19" xfId="16397" xr:uid="{C7DCC715-30EF-43CC-ABD8-69E501381CDE}"/>
    <cellStyle name="Millares 2 18 2" xfId="16398" xr:uid="{14070623-754C-481A-B793-6450A8D7A9B5}"/>
    <cellStyle name="Millares 2 18 2 10" xfId="16399" xr:uid="{F3811D3F-2967-425C-985B-2269E3FBEF63}"/>
    <cellStyle name="Millares 2 18 2 11" xfId="16400" xr:uid="{07F88F6A-BF8C-4433-8D24-6BA7B7F3DD88}"/>
    <cellStyle name="Millares 2 18 2 12" xfId="16401" xr:uid="{731C4D99-8F17-4105-AE7D-92D5F3569FDB}"/>
    <cellStyle name="Millares 2 18 2 13" xfId="16402" xr:uid="{1A06889C-9A74-4148-87EB-51B921391FF9}"/>
    <cellStyle name="Millares 2 18 2 14" xfId="16403" xr:uid="{C4C3943F-BD7D-4386-B51B-C4D108CF576F}"/>
    <cellStyle name="Millares 2 18 2 15" xfId="16404" xr:uid="{6473D62C-403E-48CB-A7C7-B5AB577F61A7}"/>
    <cellStyle name="Millares 2 18 2 2" xfId="16405" xr:uid="{07198F6D-6BAE-41D9-A257-F3E9B5656B06}"/>
    <cellStyle name="Millares 2 18 2 3" xfId="16406" xr:uid="{2897B872-DFF7-4BB7-9365-0CCBB6132127}"/>
    <cellStyle name="Millares 2 18 2 4" xfId="16407" xr:uid="{EA836489-5A32-424B-8BC8-CC1286BC8223}"/>
    <cellStyle name="Millares 2 18 2 5" xfId="16408" xr:uid="{41976079-48F0-4F6B-87EC-DBC7425C90A1}"/>
    <cellStyle name="Millares 2 18 2 6" xfId="16409" xr:uid="{2F34C38B-A4EF-48FC-9CAC-B10591BB6DB2}"/>
    <cellStyle name="Millares 2 18 2 7" xfId="16410" xr:uid="{04F6A6F0-4AE4-415D-9C1B-114628A6DEC2}"/>
    <cellStyle name="Millares 2 18 2 8" xfId="16411" xr:uid="{948323C8-ADF7-49EF-877A-27EA274B7416}"/>
    <cellStyle name="Millares 2 18 2 9" xfId="16412" xr:uid="{A514B102-9A17-4C86-ABB5-65C4879B7AE7}"/>
    <cellStyle name="Millares 2 18 2_Margen" xfId="42637" xr:uid="{FCB43B49-964C-4E6B-8332-7B30FD821BF7}"/>
    <cellStyle name="Millares 2 18 20" xfId="16413" xr:uid="{DE8EDC65-57B1-4ABD-AAB5-7EA151B2FA8E}"/>
    <cellStyle name="Millares 2 18 21" xfId="16414" xr:uid="{EC09F0A8-D11F-4D3B-BBC0-19EA4ECECB71}"/>
    <cellStyle name="Millares 2 18 22" xfId="16415" xr:uid="{4493A969-23FA-4E7B-BC45-EF41BAB1B831}"/>
    <cellStyle name="Millares 2 18 23" xfId="16416" xr:uid="{C7F466D7-79C9-477B-8F75-36583BCBA82C}"/>
    <cellStyle name="Millares 2 18 24" xfId="16417" xr:uid="{1012C2FC-06FD-47DC-B92A-5B818DF4CE76}"/>
    <cellStyle name="Millares 2 18 25" xfId="16418" xr:uid="{955680BD-8796-46EE-9DED-9A842D9F3E33}"/>
    <cellStyle name="Millares 2 18 26" xfId="16419" xr:uid="{25146D97-1793-48E0-B8E2-E53A32B1D02A}"/>
    <cellStyle name="Millares 2 18 27" xfId="16420" xr:uid="{C6B20BB0-9C86-4E69-BD3E-60E1E1E7747A}"/>
    <cellStyle name="Millares 2 18 28" xfId="16421" xr:uid="{36DE2975-7EE5-447F-A037-3FF11B5ED8C3}"/>
    <cellStyle name="Millares 2 18 29" xfId="16422" xr:uid="{416C769C-E1CD-4876-8E1D-A10F4B7D0F7D}"/>
    <cellStyle name="Millares 2 18 3" xfId="16423" xr:uid="{2627E3C4-68E9-468A-9342-57D9C8EA661F}"/>
    <cellStyle name="Millares 2 18 3 10" xfId="16424" xr:uid="{68F0953C-E6DB-4359-9321-D10A5EA1BCDB}"/>
    <cellStyle name="Millares 2 18 3 11" xfId="16425" xr:uid="{8D6F91AF-F189-4D5F-82F4-C01A109CFC55}"/>
    <cellStyle name="Millares 2 18 3 12" xfId="16426" xr:uid="{0DE36A93-1062-4681-B72A-467D7BC2686C}"/>
    <cellStyle name="Millares 2 18 3 13" xfId="16427" xr:uid="{DA7E6FD1-FC9D-4616-8406-F5DB2932846F}"/>
    <cellStyle name="Millares 2 18 3 14" xfId="16428" xr:uid="{9B653355-B567-4158-9245-6256C3ADF6A7}"/>
    <cellStyle name="Millares 2 18 3 15" xfId="16429" xr:uid="{BB1FEBD2-7EB3-4ABB-9713-11AA6B8DD506}"/>
    <cellStyle name="Millares 2 18 3 16" xfId="16430" xr:uid="{1CE84966-F50B-4C5C-83A6-4BCA7EF92820}"/>
    <cellStyle name="Millares 2 18 3 17" xfId="16431" xr:uid="{9357CFFD-1D0C-4518-A5F8-50DA532CA723}"/>
    <cellStyle name="Millares 2 18 3 2" xfId="16432" xr:uid="{800E5E97-FE31-4C30-8230-4AFF6F9CF478}"/>
    <cellStyle name="Millares 2 18 3 3" xfId="16433" xr:uid="{167CD88B-1F21-470F-B20C-7FFE355FFACF}"/>
    <cellStyle name="Millares 2 18 3 4" xfId="16434" xr:uid="{DC4DD3EB-6EA6-4B3B-8D4D-DD36AF157F54}"/>
    <cellStyle name="Millares 2 18 3 5" xfId="16435" xr:uid="{991F53EB-450A-4460-B3E3-4127A6A0BF32}"/>
    <cellStyle name="Millares 2 18 3 6" xfId="16436" xr:uid="{9DCE5CCF-E9A3-48A9-82E1-D6CDC33A0A1B}"/>
    <cellStyle name="Millares 2 18 3 7" xfId="16437" xr:uid="{35B615B7-9EA0-44CD-8204-B4EC494AA8AE}"/>
    <cellStyle name="Millares 2 18 3 8" xfId="16438" xr:uid="{680791A0-9EFD-4BC7-B8BE-C16FBEF041B6}"/>
    <cellStyle name="Millares 2 18 3 9" xfId="16439" xr:uid="{6BCAFC51-24C6-46B2-A9CD-D52E48207BF2}"/>
    <cellStyle name="Millares 2 18 3_Margen" xfId="42638" xr:uid="{24A55DA4-41A6-4D5E-8763-4E1180377060}"/>
    <cellStyle name="Millares 2 18 30" xfId="16440" xr:uid="{1BAEFB3D-0729-472C-AAAD-7DEC18412F62}"/>
    <cellStyle name="Millares 2 18 31" xfId="16441" xr:uid="{218A9722-B58A-4326-9990-E3F0492E2679}"/>
    <cellStyle name="Millares 2 18 32" xfId="16442" xr:uid="{FBDDF2C0-84E1-43C1-9718-FE28F0CB55B5}"/>
    <cellStyle name="Millares 2 18 4" xfId="16443" xr:uid="{528BABE4-B0C9-49F7-8C71-13DD72C93831}"/>
    <cellStyle name="Millares 2 18 4 10" xfId="16444" xr:uid="{BAC6AF18-09C2-4EC3-9CB6-AE589E2B6980}"/>
    <cellStyle name="Millares 2 18 4 11" xfId="16445" xr:uid="{BD7D2EB0-6524-4121-BFB1-F52518EE21FF}"/>
    <cellStyle name="Millares 2 18 4 12" xfId="16446" xr:uid="{87B2AA84-6555-4D62-800B-B431BBA3DF1B}"/>
    <cellStyle name="Millares 2 18 4 13" xfId="16447" xr:uid="{E659CDD5-20A5-405E-AF5B-01338BEFFA57}"/>
    <cellStyle name="Millares 2 18 4 14" xfId="16448" xr:uid="{77903E8F-46A2-42CB-991E-053BC4FB2569}"/>
    <cellStyle name="Millares 2 18 4 15" xfId="16449" xr:uid="{156B6B1C-B6BA-43B5-9AD7-D45498E1A6FE}"/>
    <cellStyle name="Millares 2 18 4 16" xfId="16450" xr:uid="{8EBF2408-4B55-49FC-BFAF-FD3CD57E3292}"/>
    <cellStyle name="Millares 2 18 4 17" xfId="16451" xr:uid="{D3067605-7095-4FC4-AA28-BA31EE89D7E3}"/>
    <cellStyle name="Millares 2 18 4 2" xfId="16452" xr:uid="{B9E14144-488E-4529-A280-85039E93F29B}"/>
    <cellStyle name="Millares 2 18 4 3" xfId="16453" xr:uid="{40FB0E21-ED75-4FDA-9471-4C0D120D0F88}"/>
    <cellStyle name="Millares 2 18 4 4" xfId="16454" xr:uid="{1CED4519-44F6-4CE7-B45D-B31B6022137C}"/>
    <cellStyle name="Millares 2 18 4 5" xfId="16455" xr:uid="{DCE85E44-311E-4853-B2EC-50C9136E678E}"/>
    <cellStyle name="Millares 2 18 4 6" xfId="16456" xr:uid="{7FDC62C8-243E-4287-BE83-139820C24D86}"/>
    <cellStyle name="Millares 2 18 4 7" xfId="16457" xr:uid="{4307DB5B-62E3-477F-B5FC-E31B08BB1DCC}"/>
    <cellStyle name="Millares 2 18 4 8" xfId="16458" xr:uid="{DA787A8C-108D-49F7-A42A-AC7E26947B2A}"/>
    <cellStyle name="Millares 2 18 4 9" xfId="16459" xr:uid="{8D009058-485B-4E5E-AA72-ECEF5707C68A}"/>
    <cellStyle name="Millares 2 18 4_Margen" xfId="42639" xr:uid="{5DDA9356-0DDB-4CB5-ACC1-78BA7A75BFF9}"/>
    <cellStyle name="Millares 2 18 5" xfId="16460" xr:uid="{0B573324-035A-45F5-9720-34474DD076A0}"/>
    <cellStyle name="Millares 2 18 5 10" xfId="16461" xr:uid="{FBD51EC4-DA83-402C-AA35-380DF4682859}"/>
    <cellStyle name="Millares 2 18 5 11" xfId="16462" xr:uid="{4F2BB077-0B84-4D2B-9742-B5B915952C9B}"/>
    <cellStyle name="Millares 2 18 5 12" xfId="16463" xr:uid="{08ED9BE4-D96A-4A83-8C20-FE67A02F6B95}"/>
    <cellStyle name="Millares 2 18 5 13" xfId="16464" xr:uid="{2E434B65-ABFC-4744-829D-A475C710874A}"/>
    <cellStyle name="Millares 2 18 5 14" xfId="16465" xr:uid="{65BB2A40-162C-4EED-A76B-CD96EBD1E4FC}"/>
    <cellStyle name="Millares 2 18 5 15" xfId="16466" xr:uid="{21DD281D-EC06-433C-B2E3-CD5FC7A9F1A9}"/>
    <cellStyle name="Millares 2 18 5 16" xfId="16467" xr:uid="{C81D2A15-5D3D-4B51-BD62-E8B7F3E0ACFD}"/>
    <cellStyle name="Millares 2 18 5 17" xfId="16468" xr:uid="{8D9474B5-722C-4E37-8C99-522289020A29}"/>
    <cellStyle name="Millares 2 18 5 2" xfId="16469" xr:uid="{2A3CFF0D-9E4C-4DF6-87AE-6462A795BE26}"/>
    <cellStyle name="Millares 2 18 5 3" xfId="16470" xr:uid="{464F9E8C-5CE4-48CE-A73C-DA585257482C}"/>
    <cellStyle name="Millares 2 18 5 4" xfId="16471" xr:uid="{D093D3AD-0FF9-4613-9CFB-1DEBD77F3D49}"/>
    <cellStyle name="Millares 2 18 5 5" xfId="16472" xr:uid="{1BF38D91-C8D2-4756-9576-2B8CF24F3E2A}"/>
    <cellStyle name="Millares 2 18 5 6" xfId="16473" xr:uid="{F24D7A12-6F0B-4D02-8BA4-56CDE1E691DA}"/>
    <cellStyle name="Millares 2 18 5 7" xfId="16474" xr:uid="{1602F3B1-B032-46C8-A38C-B52EE6B789D4}"/>
    <cellStyle name="Millares 2 18 5 8" xfId="16475" xr:uid="{B2DE60CF-A4D3-4D7B-B2FD-289D46DBC0FC}"/>
    <cellStyle name="Millares 2 18 5 9" xfId="16476" xr:uid="{F80EC342-803C-4673-93FD-B2E3DD96FD7B}"/>
    <cellStyle name="Millares 2 18 5_Margen" xfId="42640" xr:uid="{B97DF142-5695-44BF-879F-C2B1D2BFE24A}"/>
    <cellStyle name="Millares 2 18 6" xfId="16477" xr:uid="{0FBC559B-637B-41F1-9AA5-C4B05727020C}"/>
    <cellStyle name="Millares 2 18 6 10" xfId="16478" xr:uid="{42D68223-38DF-42C2-99E9-B752ACF40900}"/>
    <cellStyle name="Millares 2 18 6 11" xfId="16479" xr:uid="{42BFCEEE-1137-4321-A1F0-708066BE0AFE}"/>
    <cellStyle name="Millares 2 18 6 12" xfId="16480" xr:uid="{DFB743A2-EEEA-43B9-A10E-B74CA6263728}"/>
    <cellStyle name="Millares 2 18 6 13" xfId="16481" xr:uid="{407F2041-D935-4328-86DB-1F726C132474}"/>
    <cellStyle name="Millares 2 18 6 14" xfId="16482" xr:uid="{CDB928C8-0D20-4733-9ACB-6BBDFD5926D2}"/>
    <cellStyle name="Millares 2 18 6 15" xfId="16483" xr:uid="{E14D8E14-1547-4E53-899B-E65093E7321C}"/>
    <cellStyle name="Millares 2 18 6 16" xfId="16484" xr:uid="{915E1F6E-FB8A-43B2-B120-23EBB50ECDC1}"/>
    <cellStyle name="Millares 2 18 6 17" xfId="16485" xr:uid="{D4C9A130-32AD-4874-A90F-80ABE6F66275}"/>
    <cellStyle name="Millares 2 18 6 2" xfId="16486" xr:uid="{92C2337C-D6B5-4776-9553-CFBF55000BCD}"/>
    <cellStyle name="Millares 2 18 6 3" xfId="16487" xr:uid="{FFB06AD6-27C2-42C8-A1B3-668D56FA40AF}"/>
    <cellStyle name="Millares 2 18 6 4" xfId="16488" xr:uid="{688274D4-19C7-4CD8-9117-07F2997D1C42}"/>
    <cellStyle name="Millares 2 18 6 5" xfId="16489" xr:uid="{E2FA21EC-91A8-4A81-9393-195E7413E178}"/>
    <cellStyle name="Millares 2 18 6 6" xfId="16490" xr:uid="{B8A4CDD1-939F-48AF-987E-1E15817582DE}"/>
    <cellStyle name="Millares 2 18 6 7" xfId="16491" xr:uid="{82A7FF7C-E5A2-432C-99BD-B702310848C2}"/>
    <cellStyle name="Millares 2 18 6 8" xfId="16492" xr:uid="{30430B9E-170E-4463-B6B9-8B6D02BD93FB}"/>
    <cellStyle name="Millares 2 18 6 9" xfId="16493" xr:uid="{8FBC7821-44AC-400D-B7A1-B661078B3DDD}"/>
    <cellStyle name="Millares 2 18 6_Margen" xfId="42641" xr:uid="{5656FDD0-719A-4CC1-BEC6-6883143CD23D}"/>
    <cellStyle name="Millares 2 18 7" xfId="16494" xr:uid="{EC684C20-1C51-4B58-93C1-A60B82E6CCCC}"/>
    <cellStyle name="Millares 2 18 7 10" xfId="16495" xr:uid="{5DE46C9B-20E6-4478-94FD-3DC5FBC64387}"/>
    <cellStyle name="Millares 2 18 7 11" xfId="16496" xr:uid="{9F9726DB-13FC-466F-AC04-391CD0D899AF}"/>
    <cellStyle name="Millares 2 18 7 12" xfId="16497" xr:uid="{2C2D6237-FAA9-4F21-9592-2A372E38233E}"/>
    <cellStyle name="Millares 2 18 7 13" xfId="16498" xr:uid="{8861EF1F-4DA3-448E-8851-64DE0652D408}"/>
    <cellStyle name="Millares 2 18 7 14" xfId="16499" xr:uid="{863C05F7-43C5-4959-AF2F-6FBBC0A45E04}"/>
    <cellStyle name="Millares 2 18 7 15" xfId="16500" xr:uid="{1AABCB59-FFFD-4273-ABAA-2206859EDFC1}"/>
    <cellStyle name="Millares 2 18 7 16" xfId="16501" xr:uid="{53118246-0BA4-43CE-A490-07F501611AB2}"/>
    <cellStyle name="Millares 2 18 7 17" xfId="16502" xr:uid="{50C3D139-8037-4CE5-91C1-D01C4342AB6B}"/>
    <cellStyle name="Millares 2 18 7 2" xfId="16503" xr:uid="{0C8F2C2F-0EAF-4256-A13C-E47CD0529E80}"/>
    <cellStyle name="Millares 2 18 7 3" xfId="16504" xr:uid="{0CFBCE87-0362-494C-B146-A726ECECD3F6}"/>
    <cellStyle name="Millares 2 18 7 4" xfId="16505" xr:uid="{043ECC7D-B9EA-4E6D-8EB8-EADA65DBB427}"/>
    <cellStyle name="Millares 2 18 7 5" xfId="16506" xr:uid="{B80AA0D6-FEEE-4046-9363-95DA5FF4C199}"/>
    <cellStyle name="Millares 2 18 7 6" xfId="16507" xr:uid="{2CDE0367-804D-40FD-A987-DEDD7CC6FBAD}"/>
    <cellStyle name="Millares 2 18 7 7" xfId="16508" xr:uid="{AC7423C8-B435-4CEC-859F-416DC2E96EDD}"/>
    <cellStyle name="Millares 2 18 7 8" xfId="16509" xr:uid="{A5AED5E5-1E1F-47CC-BFE7-C2BCB7949F8B}"/>
    <cellStyle name="Millares 2 18 7 9" xfId="16510" xr:uid="{CF7BAA03-A62E-4888-AA64-C669E87E4C30}"/>
    <cellStyle name="Millares 2 18 7_Margen" xfId="42642" xr:uid="{B146A1EC-641F-46BF-B728-0613FB409112}"/>
    <cellStyle name="Millares 2 18 8" xfId="16511" xr:uid="{2F36A14E-223E-46C8-9FBB-2311D2EDA35F}"/>
    <cellStyle name="Millares 2 18 8 10" xfId="16512" xr:uid="{8DF6802F-A326-47C0-965C-E22D3D37D78F}"/>
    <cellStyle name="Millares 2 18 8 11" xfId="16513" xr:uid="{3C39E5DD-4920-4964-ABC0-0E508CF0311A}"/>
    <cellStyle name="Millares 2 18 8 12" xfId="16514" xr:uid="{20ACEB06-70B0-4141-A18A-2BA5E1DD416F}"/>
    <cellStyle name="Millares 2 18 8 13" xfId="16515" xr:uid="{41F7128B-2961-4D6D-ABC3-A7771284C539}"/>
    <cellStyle name="Millares 2 18 8 14" xfId="16516" xr:uid="{26BCE9F6-70FD-432F-85B2-7B1DC5F98F6C}"/>
    <cellStyle name="Millares 2 18 8 15" xfId="16517" xr:uid="{79684195-D8DE-4C51-9042-F233AAE308D0}"/>
    <cellStyle name="Millares 2 18 8 16" xfId="16518" xr:uid="{3F0FBE18-0309-43DF-9BEE-F90626EF0190}"/>
    <cellStyle name="Millares 2 18 8 17" xfId="16519" xr:uid="{8316D446-573A-4288-863F-FDF05C0653C6}"/>
    <cellStyle name="Millares 2 18 8 2" xfId="16520" xr:uid="{548B651C-6D5D-418A-9409-D79471CEB1F0}"/>
    <cellStyle name="Millares 2 18 8 3" xfId="16521" xr:uid="{3DC2E8E9-32C4-4E73-B86D-89E7811AB2AB}"/>
    <cellStyle name="Millares 2 18 8 4" xfId="16522" xr:uid="{A28DFE72-D52E-48AB-AF5F-AFF841A75090}"/>
    <cellStyle name="Millares 2 18 8 5" xfId="16523" xr:uid="{8FAFC1C2-3100-4056-85E8-F807202543DF}"/>
    <cellStyle name="Millares 2 18 8 6" xfId="16524" xr:uid="{1CCA0D03-A13F-4944-9459-9348ECEBE357}"/>
    <cellStyle name="Millares 2 18 8 7" xfId="16525" xr:uid="{3D95F8AB-DDD0-4AD0-A3B0-21270ED31659}"/>
    <cellStyle name="Millares 2 18 8 8" xfId="16526" xr:uid="{9F60153E-9D6F-40C9-A276-A74B0122F3B5}"/>
    <cellStyle name="Millares 2 18 8 9" xfId="16527" xr:uid="{61DB6205-8D03-4FE0-8C45-74B1E7F832EE}"/>
    <cellStyle name="Millares 2 18 8_Margen" xfId="42643" xr:uid="{616CADCD-2286-41EE-9F1E-BF5E01685A42}"/>
    <cellStyle name="Millares 2 18 9" xfId="16528" xr:uid="{2E3ED215-CB5D-45A4-95B9-C3D8349C7738}"/>
    <cellStyle name="Millares 2 18 9 2" xfId="16529" xr:uid="{6B705262-9389-462F-ACE0-0261ACCB6399}"/>
    <cellStyle name="Millares 2 18 9_Margen" xfId="42644" xr:uid="{3971A883-88E7-4D9C-BE6B-9B1133228916}"/>
    <cellStyle name="Millares 2 18_Margen" xfId="42645" xr:uid="{74DF0EC0-9743-49DE-ACA7-2E69FD60E5C7}"/>
    <cellStyle name="Millares 2 19" xfId="1619" xr:uid="{8BFE8F56-3E71-4BC5-87BE-0C519C7F4F09}"/>
    <cellStyle name="Millares 2 19 10" xfId="16530" xr:uid="{EEC6F265-6096-486E-B203-03A2001718B7}"/>
    <cellStyle name="Millares 2 19 11" xfId="16531" xr:uid="{574B0C79-4E0E-4F91-B54F-900801E4748D}"/>
    <cellStyle name="Millares 2 19 12" xfId="16532" xr:uid="{CC7AAC1D-1A19-4240-BDF1-D63E4280430C}"/>
    <cellStyle name="Millares 2 19 13" xfId="16533" xr:uid="{E0F1FDB0-0AED-488C-9B5F-11312FD5CA7C}"/>
    <cellStyle name="Millares 2 19 14" xfId="16534" xr:uid="{259E4DDD-D385-4DDF-B0FE-069C2FF87CA9}"/>
    <cellStyle name="Millares 2 19 15" xfId="16535" xr:uid="{0C5E568D-09FE-4E5A-8B29-E4D750D0B1E7}"/>
    <cellStyle name="Millares 2 19 16" xfId="16536" xr:uid="{14420455-4A45-4CEF-9F18-2459D183D00D}"/>
    <cellStyle name="Millares 2 19 17" xfId="16537" xr:uid="{3029A428-F952-46DC-A297-DE064D37EDD1}"/>
    <cellStyle name="Millares 2 19 18" xfId="16538" xr:uid="{3DD4CA95-13EF-41AD-9483-3C0FED9813BB}"/>
    <cellStyle name="Millares 2 19 19" xfId="16539" xr:uid="{32C0EC78-801F-42F2-BD4F-4071421B9752}"/>
    <cellStyle name="Millares 2 19 2" xfId="16540" xr:uid="{A87E84F7-D2BE-4F2B-A964-CA7127BDAA03}"/>
    <cellStyle name="Millares 2 19 2 10" xfId="16541" xr:uid="{B97AA844-27AC-4ADE-AF34-D8ED9BD2E47D}"/>
    <cellStyle name="Millares 2 19 2 11" xfId="16542" xr:uid="{7454F8ED-F1A3-4C7C-B42E-1624B163DC09}"/>
    <cellStyle name="Millares 2 19 2 12" xfId="16543" xr:uid="{5653A327-25DF-4346-90C2-C6D1F02085E6}"/>
    <cellStyle name="Millares 2 19 2 13" xfId="16544" xr:uid="{FD3C352A-57BA-4A9D-8DC1-1D81BE38529E}"/>
    <cellStyle name="Millares 2 19 2 14" xfId="16545" xr:uid="{1F300B2C-1351-471F-AE2D-744AA6EF6911}"/>
    <cellStyle name="Millares 2 19 2 15" xfId="16546" xr:uid="{7C6E6546-2822-4982-8C39-9E7ED1BE951F}"/>
    <cellStyle name="Millares 2 19 2 2" xfId="16547" xr:uid="{8B4B105D-EA85-492D-8554-893EBB9A7026}"/>
    <cellStyle name="Millares 2 19 2 3" xfId="16548" xr:uid="{7293D1C2-546A-4CD4-8E70-46E041B9454C}"/>
    <cellStyle name="Millares 2 19 2 4" xfId="16549" xr:uid="{80666259-6BC2-417D-978B-FAD682F43989}"/>
    <cellStyle name="Millares 2 19 2 5" xfId="16550" xr:uid="{324AA2E6-E54A-43F1-A23A-1AB28FD89D35}"/>
    <cellStyle name="Millares 2 19 2 6" xfId="16551" xr:uid="{E56B3057-AEA9-465B-AB7A-F7515BF93AF8}"/>
    <cellStyle name="Millares 2 19 2 7" xfId="16552" xr:uid="{33C06832-8998-41E3-BA0E-E5E232F0C4B0}"/>
    <cellStyle name="Millares 2 19 2 8" xfId="16553" xr:uid="{D111ADED-3B38-4D32-AE70-B1604EE52817}"/>
    <cellStyle name="Millares 2 19 2 9" xfId="16554" xr:uid="{BF1FA867-B5D2-4268-9885-FEB9C8F9EB8B}"/>
    <cellStyle name="Millares 2 19 2_Margen" xfId="42646" xr:uid="{7B26CD1F-73EB-4939-8ACB-8450AF65ECAA}"/>
    <cellStyle name="Millares 2 19 20" xfId="16555" xr:uid="{7650EC89-7BEE-410C-BEC1-09273BD1C79B}"/>
    <cellStyle name="Millares 2 19 21" xfId="16556" xr:uid="{288B6F45-0CB7-4CD9-B368-7D6D6BF32185}"/>
    <cellStyle name="Millares 2 19 22" xfId="16557" xr:uid="{ED404333-C169-46FF-9709-77FFA0B1E6AB}"/>
    <cellStyle name="Millares 2 19 23" xfId="16558" xr:uid="{778EF9AF-FA4C-4A88-89F1-753CF81CA5DD}"/>
    <cellStyle name="Millares 2 19 24" xfId="16559" xr:uid="{1EF85FEA-16AE-476C-B73B-C852A01B035E}"/>
    <cellStyle name="Millares 2 19 25" xfId="16560" xr:uid="{8772AF52-8D17-4054-8E9E-40A82E9C735E}"/>
    <cellStyle name="Millares 2 19 26" xfId="16561" xr:uid="{672088A7-3092-4C7F-AFB7-0A107159CC89}"/>
    <cellStyle name="Millares 2 19 27" xfId="16562" xr:uid="{989562F9-0A8F-4A43-A2C8-2304D89DA764}"/>
    <cellStyle name="Millares 2 19 28" xfId="16563" xr:uid="{CC06CD02-78D0-4D2F-97BC-0939D1C39F86}"/>
    <cellStyle name="Millares 2 19 29" xfId="16564" xr:uid="{B546418C-C5A7-4E94-8B23-03DB684E3438}"/>
    <cellStyle name="Millares 2 19 3" xfId="16565" xr:uid="{DFAC478D-FE99-4F34-A3DB-BB36F7C1857E}"/>
    <cellStyle name="Millares 2 19 3 10" xfId="16566" xr:uid="{23CB00F9-BB31-4883-B5DC-53C462EECC14}"/>
    <cellStyle name="Millares 2 19 3 11" xfId="16567" xr:uid="{B3A44096-96A0-43CD-B04F-72B24E530A53}"/>
    <cellStyle name="Millares 2 19 3 12" xfId="16568" xr:uid="{EA02C573-AF8B-4E61-8AFF-269FBD66BCD4}"/>
    <cellStyle name="Millares 2 19 3 13" xfId="16569" xr:uid="{BAFCDCF1-1035-4F16-BDD7-69DFFE49DC8B}"/>
    <cellStyle name="Millares 2 19 3 14" xfId="16570" xr:uid="{B847F7AA-A960-44DF-A852-4ECFF3F174E2}"/>
    <cellStyle name="Millares 2 19 3 15" xfId="16571" xr:uid="{0132DA60-F284-4621-9DB7-2C38F8B779B8}"/>
    <cellStyle name="Millares 2 19 3 16" xfId="16572" xr:uid="{72AD8A28-9363-4C83-BC10-829C9A170FB5}"/>
    <cellStyle name="Millares 2 19 3 17" xfId="16573" xr:uid="{A21E675D-3998-402E-800C-37620FC35A3B}"/>
    <cellStyle name="Millares 2 19 3 2" xfId="16574" xr:uid="{8FEB970A-C9C5-4B9F-AD8C-64E376C775AA}"/>
    <cellStyle name="Millares 2 19 3 3" xfId="16575" xr:uid="{616AD46B-AADD-4158-A93C-C9649730EDCD}"/>
    <cellStyle name="Millares 2 19 3 4" xfId="16576" xr:uid="{45D1A7B5-E419-4526-94CF-985611B97892}"/>
    <cellStyle name="Millares 2 19 3 5" xfId="16577" xr:uid="{484A10EE-101B-4555-A096-63EC304A2B74}"/>
    <cellStyle name="Millares 2 19 3 6" xfId="16578" xr:uid="{6FD0AFDD-E2D7-4D9F-8D1F-1A98B1485120}"/>
    <cellStyle name="Millares 2 19 3 7" xfId="16579" xr:uid="{3852FE12-D77B-49CD-BF09-4A2CF178E0F7}"/>
    <cellStyle name="Millares 2 19 3 8" xfId="16580" xr:uid="{A8E7D4E2-FB0E-4FB4-9DE2-AA5D3B0FCAFA}"/>
    <cellStyle name="Millares 2 19 3 9" xfId="16581" xr:uid="{1FB0D625-0830-4A33-9675-AB1749E9AB78}"/>
    <cellStyle name="Millares 2 19 3_Margen" xfId="42647" xr:uid="{C8B39201-83D5-45A9-B66C-9A6D55CC2D56}"/>
    <cellStyle name="Millares 2 19 30" xfId="16582" xr:uid="{1DF832B3-86E0-4A61-AC30-5D865469A1AB}"/>
    <cellStyle name="Millares 2 19 31" xfId="16583" xr:uid="{D67367EA-94A9-41C3-9D6F-C15600238273}"/>
    <cellStyle name="Millares 2 19 32" xfId="16584" xr:uid="{234745DC-8DD2-46F1-A3B7-9B50CC973DF2}"/>
    <cellStyle name="Millares 2 19 4" xfId="16585" xr:uid="{CA51485F-E9E8-4ED3-A0AB-2960ACA47A8A}"/>
    <cellStyle name="Millares 2 19 4 10" xfId="16586" xr:uid="{266C22C8-7A28-4C63-B177-A133B6648B20}"/>
    <cellStyle name="Millares 2 19 4 11" xfId="16587" xr:uid="{65D3FB8C-E38E-4DA9-9AAA-2572C23B6A4E}"/>
    <cellStyle name="Millares 2 19 4 12" xfId="16588" xr:uid="{40291AE5-E3A9-4B4D-9EAA-59E935A9183A}"/>
    <cellStyle name="Millares 2 19 4 13" xfId="16589" xr:uid="{1096B3F1-F98D-419E-A048-A2F4BD34C4B5}"/>
    <cellStyle name="Millares 2 19 4 14" xfId="16590" xr:uid="{EB71DFDE-08CD-4E03-AF77-8D54C4F8B286}"/>
    <cellStyle name="Millares 2 19 4 15" xfId="16591" xr:uid="{554A71E5-51D7-47EC-A40F-277A49C25916}"/>
    <cellStyle name="Millares 2 19 4 16" xfId="16592" xr:uid="{94E3AA9A-6D7A-44A9-A700-B20B0A7161B1}"/>
    <cellStyle name="Millares 2 19 4 17" xfId="16593" xr:uid="{EB81D594-F144-4973-ACA2-D9E872674CE0}"/>
    <cellStyle name="Millares 2 19 4 2" xfId="16594" xr:uid="{790D9750-8DEC-400C-949A-FF917E65A823}"/>
    <cellStyle name="Millares 2 19 4 3" xfId="16595" xr:uid="{E965255F-989B-497C-B080-466BCD84AB6F}"/>
    <cellStyle name="Millares 2 19 4 4" xfId="16596" xr:uid="{1352C66F-DA66-4BFE-A9C7-65DDBD0E0491}"/>
    <cellStyle name="Millares 2 19 4 5" xfId="16597" xr:uid="{D0DD9694-29C4-4119-8CA0-4BBEA1C7ED6B}"/>
    <cellStyle name="Millares 2 19 4 6" xfId="16598" xr:uid="{96F727E9-F441-44FB-8E99-C8A6CE10921A}"/>
    <cellStyle name="Millares 2 19 4 7" xfId="16599" xr:uid="{D4DF0885-C0E3-4937-A8BD-5FFD1F4DAD56}"/>
    <cellStyle name="Millares 2 19 4 8" xfId="16600" xr:uid="{25374819-F5BD-4F7E-A60A-A769ED252A0A}"/>
    <cellStyle name="Millares 2 19 4 9" xfId="16601" xr:uid="{DDD6F48E-1C7F-4FED-9C8B-8983D016CC4C}"/>
    <cellStyle name="Millares 2 19 4_Margen" xfId="42648" xr:uid="{7569E888-377A-4D34-AC33-AD9CD3D03E3E}"/>
    <cellStyle name="Millares 2 19 5" xfId="16602" xr:uid="{8DB9CA5A-ACAC-4E86-B5A0-481277B69F01}"/>
    <cellStyle name="Millares 2 19 5 10" xfId="16603" xr:uid="{F495111A-F313-4EBB-8696-A97288E678B6}"/>
    <cellStyle name="Millares 2 19 5 11" xfId="16604" xr:uid="{3C2188F2-E8CE-4B39-8186-BC46801FCA57}"/>
    <cellStyle name="Millares 2 19 5 12" xfId="16605" xr:uid="{F55345A8-8B69-4E09-AE81-47801F8FB79D}"/>
    <cellStyle name="Millares 2 19 5 13" xfId="16606" xr:uid="{210EABFA-DE49-4D90-9D7F-7F355135E3F0}"/>
    <cellStyle name="Millares 2 19 5 14" xfId="16607" xr:uid="{8B74AE90-BB3C-4960-9E73-68F9C016A581}"/>
    <cellStyle name="Millares 2 19 5 15" xfId="16608" xr:uid="{13CA1731-E4E8-46C1-977D-C1DF2011E4F9}"/>
    <cellStyle name="Millares 2 19 5 16" xfId="16609" xr:uid="{F1831146-9EE4-407B-9756-BDCDBC42870F}"/>
    <cellStyle name="Millares 2 19 5 17" xfId="16610" xr:uid="{F9381C39-1720-4B3A-A9D2-883C0C3E5C39}"/>
    <cellStyle name="Millares 2 19 5 2" xfId="16611" xr:uid="{71EBE5F5-65C1-4D15-BE1B-CAB70D7CDE26}"/>
    <cellStyle name="Millares 2 19 5 3" xfId="16612" xr:uid="{98DB17DB-F6D5-4824-90C8-BCBB1097CB03}"/>
    <cellStyle name="Millares 2 19 5 4" xfId="16613" xr:uid="{63D7F8D5-C7FD-4BF9-9F6E-8254BDA4980A}"/>
    <cellStyle name="Millares 2 19 5 5" xfId="16614" xr:uid="{D391D5A6-CE6B-4590-BA7B-6DAA009F4AC0}"/>
    <cellStyle name="Millares 2 19 5 6" xfId="16615" xr:uid="{4B5A3001-6FE2-40C7-9A99-5E048CDB6092}"/>
    <cellStyle name="Millares 2 19 5 7" xfId="16616" xr:uid="{16D11C95-CD3A-4AB4-95F2-19F5CCAF56EA}"/>
    <cellStyle name="Millares 2 19 5 8" xfId="16617" xr:uid="{99A60CBC-4E45-4AA2-963E-099FEF5A1105}"/>
    <cellStyle name="Millares 2 19 5 9" xfId="16618" xr:uid="{F12A6B96-B866-4EC4-B808-B50B57E85D95}"/>
    <cellStyle name="Millares 2 19 5_Margen" xfId="42649" xr:uid="{508FF3E9-F011-4480-BD23-45E186C23A09}"/>
    <cellStyle name="Millares 2 19 6" xfId="16619" xr:uid="{BB3F084D-B1EB-4EF4-9518-AFCCF95F3967}"/>
    <cellStyle name="Millares 2 19 6 10" xfId="16620" xr:uid="{A27E09FF-72C3-4E1E-B8EF-772D89026FAE}"/>
    <cellStyle name="Millares 2 19 6 11" xfId="16621" xr:uid="{F63CEFF3-59F2-4489-A913-915C5601C3E6}"/>
    <cellStyle name="Millares 2 19 6 12" xfId="16622" xr:uid="{97AAB6FC-3CA8-411A-87E2-F1BE3687F73D}"/>
    <cellStyle name="Millares 2 19 6 13" xfId="16623" xr:uid="{B14ED219-7243-4BD1-86B8-FFBDB1FBAF6D}"/>
    <cellStyle name="Millares 2 19 6 14" xfId="16624" xr:uid="{1182E36A-42F4-480E-AEBF-236B27150E61}"/>
    <cellStyle name="Millares 2 19 6 15" xfId="16625" xr:uid="{ECDBFCCC-FED4-447D-942A-91A476F18B81}"/>
    <cellStyle name="Millares 2 19 6 16" xfId="16626" xr:uid="{02E11D6F-AC5F-49F0-B9C6-35AB85F14BC5}"/>
    <cellStyle name="Millares 2 19 6 17" xfId="16627" xr:uid="{40D6EA8F-0B5B-4F9C-AC22-A02B63EAB092}"/>
    <cellStyle name="Millares 2 19 6 2" xfId="16628" xr:uid="{2BA71BF0-D6EB-4519-9F11-6BF7902A3B67}"/>
    <cellStyle name="Millares 2 19 6 3" xfId="16629" xr:uid="{D5834E09-3E44-425A-B398-11CDF4DEB543}"/>
    <cellStyle name="Millares 2 19 6 4" xfId="16630" xr:uid="{966C7B7E-BF1B-4010-8015-21B8471BD1B0}"/>
    <cellStyle name="Millares 2 19 6 5" xfId="16631" xr:uid="{30BAAEE2-8A09-4167-AA6B-4B1D08078B1D}"/>
    <cellStyle name="Millares 2 19 6 6" xfId="16632" xr:uid="{FED1842A-9F48-4145-A774-BBE12440F9FF}"/>
    <cellStyle name="Millares 2 19 6 7" xfId="16633" xr:uid="{FE4DE5AE-040A-4F23-8968-26FFCFE90BF9}"/>
    <cellStyle name="Millares 2 19 6 8" xfId="16634" xr:uid="{CE145F8D-8ED7-4907-B9B8-82260C317DE0}"/>
    <cellStyle name="Millares 2 19 6 9" xfId="16635" xr:uid="{97A577DB-6864-433C-8784-D01A80FAED17}"/>
    <cellStyle name="Millares 2 19 6_Margen" xfId="42650" xr:uid="{FE61EBF4-62C3-4577-A935-4B79FAFBF8B1}"/>
    <cellStyle name="Millares 2 19 7" xfId="16636" xr:uid="{3B27165C-5380-4BD6-8500-9A53D9FF9F86}"/>
    <cellStyle name="Millares 2 19 7 10" xfId="16637" xr:uid="{7B35FC93-6643-46DB-AD74-F8A0FF515658}"/>
    <cellStyle name="Millares 2 19 7 11" xfId="16638" xr:uid="{C753AD6D-528D-46CA-996E-6B85BBA9AD74}"/>
    <cellStyle name="Millares 2 19 7 12" xfId="16639" xr:uid="{230D8B15-44FE-4F69-9BA1-D9C22217CDFD}"/>
    <cellStyle name="Millares 2 19 7 13" xfId="16640" xr:uid="{E1C32AB4-4AF2-46F0-9379-9A2114B0808E}"/>
    <cellStyle name="Millares 2 19 7 14" xfId="16641" xr:uid="{76DF89C5-6D5F-45F6-A2AF-039DFF9994BC}"/>
    <cellStyle name="Millares 2 19 7 15" xfId="16642" xr:uid="{3A3C3CDC-B749-438D-A991-2387F64BD79C}"/>
    <cellStyle name="Millares 2 19 7 16" xfId="16643" xr:uid="{F2979DD1-C09A-4F9F-BFA1-579437508B77}"/>
    <cellStyle name="Millares 2 19 7 17" xfId="16644" xr:uid="{9B3A900C-6FE3-4EB0-9191-5272EB0C04FE}"/>
    <cellStyle name="Millares 2 19 7 2" xfId="16645" xr:uid="{027168AD-4143-44B6-80F4-18CFB62DAB21}"/>
    <cellStyle name="Millares 2 19 7 3" xfId="16646" xr:uid="{B93FA616-2C3A-4FD5-94D2-8B46FB136AFA}"/>
    <cellStyle name="Millares 2 19 7 4" xfId="16647" xr:uid="{2EDB917D-53AC-443F-A845-09652A071851}"/>
    <cellStyle name="Millares 2 19 7 5" xfId="16648" xr:uid="{38FC7C47-86BD-4815-B30A-B368A711EB95}"/>
    <cellStyle name="Millares 2 19 7 6" xfId="16649" xr:uid="{BDD9E4DD-4394-4CBB-99FB-E75134AF1955}"/>
    <cellStyle name="Millares 2 19 7 7" xfId="16650" xr:uid="{CB0CD18C-FA72-43B0-B064-DA8CF15A85D9}"/>
    <cellStyle name="Millares 2 19 7 8" xfId="16651" xr:uid="{156CBB66-F09C-45BF-B349-55CDCE035CC9}"/>
    <cellStyle name="Millares 2 19 7 9" xfId="16652" xr:uid="{49905721-FD04-4194-8EF0-DC71A932307A}"/>
    <cellStyle name="Millares 2 19 7_Margen" xfId="42651" xr:uid="{3B8C927B-3C91-4A31-92CD-6ED9C68B5604}"/>
    <cellStyle name="Millares 2 19 8" xfId="16653" xr:uid="{CE4D61E3-A826-423D-B272-261EF1B831A8}"/>
    <cellStyle name="Millares 2 19 8 10" xfId="16654" xr:uid="{D69DCCB8-F062-40B4-8A1C-40F7D65D4FD7}"/>
    <cellStyle name="Millares 2 19 8 11" xfId="16655" xr:uid="{17D2F3FF-303E-4907-8ABA-B8D2BACC298E}"/>
    <cellStyle name="Millares 2 19 8 12" xfId="16656" xr:uid="{C7EE3280-0DD6-4A55-9CFB-08416F75F475}"/>
    <cellStyle name="Millares 2 19 8 13" xfId="16657" xr:uid="{1B883E83-AF25-402B-AC19-4C703EE45310}"/>
    <cellStyle name="Millares 2 19 8 14" xfId="16658" xr:uid="{BA2F8C96-B0D2-4B1D-8DE7-2CDC3373A87B}"/>
    <cellStyle name="Millares 2 19 8 15" xfId="16659" xr:uid="{37B3B742-7ACE-4D5D-9614-C71A39F9862F}"/>
    <cellStyle name="Millares 2 19 8 16" xfId="16660" xr:uid="{ADA1D76F-BB99-42E0-9C07-E8AFBC4F6B34}"/>
    <cellStyle name="Millares 2 19 8 17" xfId="16661" xr:uid="{0065D095-9B60-459F-A147-644C1C7CF436}"/>
    <cellStyle name="Millares 2 19 8 2" xfId="16662" xr:uid="{D798186D-61BA-4629-B935-C4F0F42A862A}"/>
    <cellStyle name="Millares 2 19 8 3" xfId="16663" xr:uid="{9E2D9AC2-AE03-4CBA-AEB0-55EE84C7756C}"/>
    <cellStyle name="Millares 2 19 8 4" xfId="16664" xr:uid="{8C4C03BE-7218-41C8-A88E-AFFE4BEF6BFC}"/>
    <cellStyle name="Millares 2 19 8 5" xfId="16665" xr:uid="{DDA7F775-496C-4F4A-832B-B9104BC5A4F6}"/>
    <cellStyle name="Millares 2 19 8 6" xfId="16666" xr:uid="{D4CCE03C-1D36-40D2-9A96-532933F02AF7}"/>
    <cellStyle name="Millares 2 19 8 7" xfId="16667" xr:uid="{22AC3060-F23A-45F5-AAD5-301CD8DA5EDE}"/>
    <cellStyle name="Millares 2 19 8 8" xfId="16668" xr:uid="{F2BFDBD0-0E5B-4EFC-AFBE-A69CCBFB282D}"/>
    <cellStyle name="Millares 2 19 8 9" xfId="16669" xr:uid="{07F11CCA-5A53-4953-ACF1-E0E7446871A5}"/>
    <cellStyle name="Millares 2 19 8_Margen" xfId="42652" xr:uid="{6A798E16-88E1-4303-BB53-A23538A59893}"/>
    <cellStyle name="Millares 2 19 9" xfId="16670" xr:uid="{09851AF6-E3BA-4759-9172-8A49AA57B4FF}"/>
    <cellStyle name="Millares 2 19 9 2" xfId="16671" xr:uid="{76110364-85F1-4DCF-B003-C960CB6F3D68}"/>
    <cellStyle name="Millares 2 19 9_Margen" xfId="42653" xr:uid="{7ED0DAF2-9B54-4FEB-A652-13EFB26BFF47}"/>
    <cellStyle name="Millares 2 19_Margen" xfId="42654" xr:uid="{0E012AF6-B363-4831-AF49-6EBC965C05B9}"/>
    <cellStyle name="Millares 2 2" xfId="1620" xr:uid="{8769C270-DA42-4BF3-8D13-D8646C9FA6F2}"/>
    <cellStyle name="Millares 2 2 10" xfId="16672" xr:uid="{21AF7105-95AB-466B-9047-62A395BECC02}"/>
    <cellStyle name="Millares 2 2 10 10" xfId="16673" xr:uid="{33FE66DB-A086-4FEF-AAAD-F6D989DC5FD9}"/>
    <cellStyle name="Millares 2 2 10 11" xfId="16674" xr:uid="{1C0B7567-0370-4A18-BF27-5CFF45258994}"/>
    <cellStyle name="Millares 2 2 10 12" xfId="16675" xr:uid="{3373CD87-B7F5-4540-BAFA-BDB33BDA9F35}"/>
    <cellStyle name="Millares 2 2 10 13" xfId="16676" xr:uid="{45ADCC73-D809-413B-B5C4-09F4CBE1E255}"/>
    <cellStyle name="Millares 2 2 10 14" xfId="16677" xr:uid="{147E51E4-A231-4F31-8E67-028BC61A9939}"/>
    <cellStyle name="Millares 2 2 10 15" xfId="16678" xr:uid="{C15E1ECB-E4D2-4130-BF98-CA77A924122B}"/>
    <cellStyle name="Millares 2 2 10 16" xfId="16679" xr:uid="{045095CD-0E63-41F1-BA24-A19BDFE3B6B6}"/>
    <cellStyle name="Millares 2 2 10 17" xfId="16680" xr:uid="{AF2EFCE1-B84F-4437-B589-7195321C15CD}"/>
    <cellStyle name="Millares 2 2 10 18" xfId="16681" xr:uid="{4260605B-5C88-45CA-8B64-CDBB70B75751}"/>
    <cellStyle name="Millares 2 2 10 19" xfId="16682" xr:uid="{C660FBC9-D796-4203-9B57-81603498453E}"/>
    <cellStyle name="Millares 2 2 10 2" xfId="16683" xr:uid="{A5C14ECC-B7F5-4D91-981E-362489BB1335}"/>
    <cellStyle name="Millares 2 2 10 2 2" xfId="16684" xr:uid="{4B9EB4D5-F808-4E1B-9A25-D0620B01D44F}"/>
    <cellStyle name="Millares 2 2 10 2 3" xfId="16685" xr:uid="{7273A920-436D-4298-8B57-7527C0976039}"/>
    <cellStyle name="Millares 2 2 10 2_Margen" xfId="42655" xr:uid="{1740F6F0-2781-44F4-BA0F-C9A6E6742709}"/>
    <cellStyle name="Millares 2 2 10 20" xfId="16686" xr:uid="{AE6466D1-7D99-4740-A1AB-02F9D5341D33}"/>
    <cellStyle name="Millares 2 2 10 21" xfId="16687" xr:uid="{B84CFD37-4DBD-42F8-B74A-1678E4695FA9}"/>
    <cellStyle name="Millares 2 2 10 22" xfId="16688" xr:uid="{9381DB2D-D743-4D9F-92CC-0A929E4A85C6}"/>
    <cellStyle name="Millares 2 2 10 23" xfId="16689" xr:uid="{11BFF22E-47EA-4218-B80E-D8737DBF5DFA}"/>
    <cellStyle name="Millares 2 2 10 24" xfId="16690" xr:uid="{8346FF27-B050-47EA-B1A8-E058925869AB}"/>
    <cellStyle name="Millares 2 2 10 25" xfId="16691" xr:uid="{24DDB13F-600F-432B-B5A6-7EE1AB5A4F02}"/>
    <cellStyle name="Millares 2 2 10 26" xfId="16692" xr:uid="{75362088-5242-42D0-9A24-44955653AB32}"/>
    <cellStyle name="Millares 2 2 10 27" xfId="16693" xr:uid="{85A2C6B5-9239-4600-A0CE-2B2100B13AFF}"/>
    <cellStyle name="Millares 2 2 10 28" xfId="16694" xr:uid="{DCF4FFA0-9ED4-47C0-97BE-00AF231B8ADB}"/>
    <cellStyle name="Millares 2 2 10 29" xfId="16695" xr:uid="{BDD55551-399C-41C4-B58D-0B013391AAB7}"/>
    <cellStyle name="Millares 2 2 10 3" xfId="16696" xr:uid="{AEC00F40-11D5-4502-B379-BE6E548282A0}"/>
    <cellStyle name="Millares 2 2 10 30" xfId="16697" xr:uid="{28967103-182F-4756-982E-ECB43DB8718B}"/>
    <cellStyle name="Millares 2 2 10 31" xfId="16698" xr:uid="{E3A924E6-4834-49E2-A5F2-EC75F15AFB8E}"/>
    <cellStyle name="Millares 2 2 10 4" xfId="16699" xr:uid="{611F37D9-6371-42D3-9244-059DD6341920}"/>
    <cellStyle name="Millares 2 2 10 5" xfId="16700" xr:uid="{14369342-5737-49DA-868B-6C883ABE1A2D}"/>
    <cellStyle name="Millares 2 2 10 6" xfId="16701" xr:uid="{AC7B411C-4ACD-4B0C-8160-CF9A4138DC1D}"/>
    <cellStyle name="Millares 2 2 10 7" xfId="16702" xr:uid="{600DB943-BDDC-4E4E-9839-F4D85D3FFEAB}"/>
    <cellStyle name="Millares 2 2 10 8" xfId="16703" xr:uid="{78FFE8AE-7833-4EDA-B58C-788591BAD948}"/>
    <cellStyle name="Millares 2 2 10 9" xfId="16704" xr:uid="{9EEBE458-A781-4848-A358-A0FDDA91FC2A}"/>
    <cellStyle name="Millares 2 2 10_Margen" xfId="42656" xr:uid="{9F2E361A-51D4-4E91-B89B-FD36460F6776}"/>
    <cellStyle name="Millares 2 2 11" xfId="16705" xr:uid="{E813C1B7-23C0-4787-8E3F-D7C0718DD572}"/>
    <cellStyle name="Millares 2 2 11 10" xfId="16706" xr:uid="{8CE0E51F-1575-436D-A989-3573D6CECD74}"/>
    <cellStyle name="Millares 2 2 11 11" xfId="16707" xr:uid="{50CF81FD-8517-496F-9A00-692B74108AC3}"/>
    <cellStyle name="Millares 2 2 11 12" xfId="16708" xr:uid="{D8F89313-2C8E-4DFF-B426-0C3016FD1A29}"/>
    <cellStyle name="Millares 2 2 11 13" xfId="16709" xr:uid="{50D4DAFB-AB3E-40ED-B68E-21B173BBC1FC}"/>
    <cellStyle name="Millares 2 2 11 14" xfId="16710" xr:uid="{9EF3C528-F648-4C9D-82CA-B5A22C525920}"/>
    <cellStyle name="Millares 2 2 11 15" xfId="16711" xr:uid="{77142C25-EF2A-4774-B148-3B43208214E3}"/>
    <cellStyle name="Millares 2 2 11 16" xfId="16712" xr:uid="{17C5DB6B-5C8F-4C6B-938D-3206934D9795}"/>
    <cellStyle name="Millares 2 2 11 17" xfId="16713" xr:uid="{D2050396-3298-4971-8D96-4D148E6AC20E}"/>
    <cellStyle name="Millares 2 2 11 18" xfId="16714" xr:uid="{21C10A1C-68D5-496F-8C98-3B918F721BC0}"/>
    <cellStyle name="Millares 2 2 11 19" xfId="16715" xr:uid="{882DE1B3-6684-4521-B471-E5FF0A461E89}"/>
    <cellStyle name="Millares 2 2 11 2" xfId="16716" xr:uid="{FB7BB844-7060-4F0B-A23A-C770E4715797}"/>
    <cellStyle name="Millares 2 2 11 2 2" xfId="16717" xr:uid="{68379A16-8AB6-4A79-9DA0-44BE5A1A54CB}"/>
    <cellStyle name="Millares 2 2 11 2_Margen" xfId="42657" xr:uid="{6277A97F-5218-4CE5-8133-7E133289F733}"/>
    <cellStyle name="Millares 2 2 11 20" xfId="16718" xr:uid="{52EBB116-FB62-4740-BE84-0845545B121D}"/>
    <cellStyle name="Millares 2 2 11 21" xfId="16719" xr:uid="{E70230A2-57C5-48B2-B2D0-ECE68EA10FFB}"/>
    <cellStyle name="Millares 2 2 11 22" xfId="16720" xr:uid="{DA99797B-F9B1-4383-889F-66A6BA4C83AC}"/>
    <cellStyle name="Millares 2 2 11 23" xfId="16721" xr:uid="{5B272E35-AECA-4964-BF17-D87A7E4A4D17}"/>
    <cellStyle name="Millares 2 2 11 24" xfId="16722" xr:uid="{4359CAFE-3201-422B-AD48-FE676A724A22}"/>
    <cellStyle name="Millares 2 2 11 25" xfId="16723" xr:uid="{DBC43C62-3864-44E8-B9B7-28BAB28CCF64}"/>
    <cellStyle name="Millares 2 2 11 26" xfId="16724" xr:uid="{FA7973E8-6C95-48CC-A5F3-9A018D9CC86B}"/>
    <cellStyle name="Millares 2 2 11 27" xfId="16725" xr:uid="{3FE01345-E2C6-45D9-A354-4C9F9D14C2FF}"/>
    <cellStyle name="Millares 2 2 11 28" xfId="16726" xr:uid="{8388A09A-9332-4E8F-80DB-F7140BD68393}"/>
    <cellStyle name="Millares 2 2 11 29" xfId="16727" xr:uid="{0552A3B4-65D1-46C2-AFF8-875F4E0932A3}"/>
    <cellStyle name="Millares 2 2 11 3" xfId="16728" xr:uid="{8B2FF802-14CC-4954-887D-4A413ECD4CC4}"/>
    <cellStyle name="Millares 2 2 11 30" xfId="16729" xr:uid="{44839078-5BE1-4586-9DCA-F2A32E074C41}"/>
    <cellStyle name="Millares 2 2 11 31" xfId="16730" xr:uid="{54E390F7-36DC-4EF2-9AF2-60ADB95FEFC6}"/>
    <cellStyle name="Millares 2 2 11 4" xfId="16731" xr:uid="{89B16A3F-1C1A-4BA9-91B2-982D627776C6}"/>
    <cellStyle name="Millares 2 2 11 5" xfId="16732" xr:uid="{401AE058-EC34-4CF6-847F-E3EFFD67A9EE}"/>
    <cellStyle name="Millares 2 2 11 6" xfId="16733" xr:uid="{A9D3A1E6-C34E-4215-B098-051BD05FD07D}"/>
    <cellStyle name="Millares 2 2 11 7" xfId="16734" xr:uid="{C2717391-D4B7-4D57-A30B-74FCA33CE8FD}"/>
    <cellStyle name="Millares 2 2 11 8" xfId="16735" xr:uid="{E1B786A5-941D-4906-9469-3EE3DA71B5F6}"/>
    <cellStyle name="Millares 2 2 11 9" xfId="16736" xr:uid="{0F86AAA1-70AF-43FF-90F3-ED45397FE5DB}"/>
    <cellStyle name="Millares 2 2 11_Margen" xfId="42658" xr:uid="{BB30AD0B-38E0-47B7-AA58-8F45972DF57C}"/>
    <cellStyle name="Millares 2 2 12" xfId="4" xr:uid="{DD332994-4AFA-EF45-A808-8132347B5B8C}"/>
    <cellStyle name="Millares 2 2 12 10" xfId="16738" xr:uid="{5D0FA8B9-48D8-467B-A357-26CBEC260E3E}"/>
    <cellStyle name="Millares 2 2 12 11" xfId="16739" xr:uid="{6ED83739-DD19-462F-A7A5-443512F08ABD}"/>
    <cellStyle name="Millares 2 2 12 12" xfId="16740" xr:uid="{4013242D-3978-4C66-8A90-100BAD8DD3E7}"/>
    <cellStyle name="Millares 2 2 12 13" xfId="16741" xr:uid="{55DC9CA8-1F30-4815-9CB8-94AC8CD7E62C}"/>
    <cellStyle name="Millares 2 2 12 14" xfId="16742" xr:uid="{E8BB823A-E74F-4432-B627-A6527F39D7DD}"/>
    <cellStyle name="Millares 2 2 12 15" xfId="16743" xr:uid="{818BF5E8-4EE8-4B11-BB69-F4888CFB7CC6}"/>
    <cellStyle name="Millares 2 2 12 16" xfId="16744" xr:uid="{676806F6-2E78-4E43-AE8B-8ECD35097080}"/>
    <cellStyle name="Millares 2 2 12 17" xfId="16745" xr:uid="{2D7BDA5E-B560-41DD-9877-31C9370A2A88}"/>
    <cellStyle name="Millares 2 2 12 18" xfId="16746" xr:uid="{530D6D2F-DA18-4CEB-8234-02F1A2BC7CCF}"/>
    <cellStyle name="Millares 2 2 12 19" xfId="16747" xr:uid="{E14E48D9-6907-497A-B324-92E1B6A0F4DA}"/>
    <cellStyle name="Millares 2 2 12 2" xfId="16748" xr:uid="{DFEC6DBE-2022-4F18-B889-AB31E5980E3C}"/>
    <cellStyle name="Millares 2 2 12 2 2" xfId="16749" xr:uid="{EE779A8C-3918-4F06-B27B-A29F99E347A5}"/>
    <cellStyle name="Millares 2 2 12 2_Margen" xfId="42659" xr:uid="{CCD67146-D94E-4A8B-AA10-47A1101463B9}"/>
    <cellStyle name="Millares 2 2 12 20" xfId="16750" xr:uid="{57A4F1B4-A4CD-44E6-A8F2-6BB8D37B24FD}"/>
    <cellStyle name="Millares 2 2 12 21" xfId="16751" xr:uid="{96966B51-D629-4F9A-A950-98E216AE3AE9}"/>
    <cellStyle name="Millares 2 2 12 22" xfId="16752" xr:uid="{95262A86-873D-4668-A762-508C42A3684C}"/>
    <cellStyle name="Millares 2 2 12 23" xfId="16753" xr:uid="{94BAC1F8-D10E-4DDE-B5E7-DB3D5114683D}"/>
    <cellStyle name="Millares 2 2 12 24" xfId="16754" xr:uid="{52077B47-3675-4CE7-B8D6-AB95402AD7BF}"/>
    <cellStyle name="Millares 2 2 12 25" xfId="16755" xr:uid="{D4BBD4D9-097D-4BCE-9B94-C5C6B3C2E7B6}"/>
    <cellStyle name="Millares 2 2 12 26" xfId="16756" xr:uid="{5A4F804C-7B8B-4FB1-B692-A96BCD4CD251}"/>
    <cellStyle name="Millares 2 2 12 27" xfId="16757" xr:uid="{B46E5C31-D87D-48B6-8114-B6983A7AD692}"/>
    <cellStyle name="Millares 2 2 12 28" xfId="16758" xr:uid="{D673C02D-B1AA-488B-B51B-8A2937775763}"/>
    <cellStyle name="Millares 2 2 12 29" xfId="16759" xr:uid="{09E3C70D-066C-49E3-A177-4A5DA2FCD756}"/>
    <cellStyle name="Millares 2 2 12 3" xfId="16760" xr:uid="{CF92EABB-03DC-4720-AE7A-81D8920F38D9}"/>
    <cellStyle name="Millares 2 2 12 30" xfId="16761" xr:uid="{C36C5AA7-4158-4D83-AF5F-67B17EE1215F}"/>
    <cellStyle name="Millares 2 2 12 31" xfId="16762" xr:uid="{5044BF93-C207-4B01-BD84-F6F5FC7E47E7}"/>
    <cellStyle name="Millares 2 2 12 32" xfId="16737" xr:uid="{9B803354-BCED-40ED-B3C6-19FA0EA0A139}"/>
    <cellStyle name="Millares 2 2 12 33" xfId="53387" xr:uid="{C32F6ECF-B46C-4D51-8647-EC47B7F2FB46}"/>
    <cellStyle name="Millares 2 2 12 4" xfId="16763" xr:uid="{32E1FDBE-0AA3-4E05-A7B1-FB617DE47925}"/>
    <cellStyle name="Millares 2 2 12 5" xfId="16764" xr:uid="{A9591498-222D-4ECC-9E85-0A94159F2A31}"/>
    <cellStyle name="Millares 2 2 12 6" xfId="16765" xr:uid="{1D6A0802-7E22-4BE6-BE39-B837EA4F7D7D}"/>
    <cellStyle name="Millares 2 2 12 7" xfId="16766" xr:uid="{C5B63105-4C75-4678-A26F-21DE0AD4FF62}"/>
    <cellStyle name="Millares 2 2 12 8" xfId="16767" xr:uid="{7C173EAE-7A29-49A2-96E5-EB8CC6173EE5}"/>
    <cellStyle name="Millares 2 2 12 9" xfId="16768" xr:uid="{183D4A5C-9529-4259-A69C-D0D0F8245486}"/>
    <cellStyle name="Millares 2 2 12_Margen" xfId="42660" xr:uid="{F21DC920-F81E-41FE-897A-3936589A36F6}"/>
    <cellStyle name="Millares 2 2 13" xfId="16769" xr:uid="{7673E0EE-9BC9-4A4D-BE7E-0974098D1DD4}"/>
    <cellStyle name="Millares 2 2 13 10" xfId="16770" xr:uid="{0711BBE6-8936-44E3-B595-1AB4504E66D9}"/>
    <cellStyle name="Millares 2 2 13 11" xfId="16771" xr:uid="{DE8CBAD7-6948-451F-8A57-F87F45DC1E23}"/>
    <cellStyle name="Millares 2 2 13 12" xfId="16772" xr:uid="{6810B84F-4670-4601-9DF3-7986E8920BB7}"/>
    <cellStyle name="Millares 2 2 13 13" xfId="16773" xr:uid="{38186D7F-9CC0-49E0-ACFC-0D442278E4B5}"/>
    <cellStyle name="Millares 2 2 13 14" xfId="16774" xr:uid="{6750C10C-47C4-4C87-B66C-2B3FC86F3830}"/>
    <cellStyle name="Millares 2 2 13 15" xfId="16775" xr:uid="{26A882CA-F360-4267-91CA-BE27C2882196}"/>
    <cellStyle name="Millares 2 2 13 16" xfId="16776" xr:uid="{C37BB304-A3CA-49F9-A60D-25261F9ECBE7}"/>
    <cellStyle name="Millares 2 2 13 17" xfId="16777" xr:uid="{5C0714F7-7B1C-444D-A792-C365B07B0F81}"/>
    <cellStyle name="Millares 2 2 13 18" xfId="16778" xr:uid="{5ABB3866-1F08-42B1-84F0-2140401A2250}"/>
    <cellStyle name="Millares 2 2 13 19" xfId="16779" xr:uid="{FEAC1F8A-905C-4347-97F5-CA8551772EC1}"/>
    <cellStyle name="Millares 2 2 13 2" xfId="16780" xr:uid="{2FFBE8BE-D898-4C4B-9280-67BC7621AB9C}"/>
    <cellStyle name="Millares 2 2 13 2 10" xfId="16781" xr:uid="{657E7E6D-6FD5-4DBA-9D8A-DDB880132655}"/>
    <cellStyle name="Millares 2 2 13 2 11" xfId="16782" xr:uid="{35314C1C-9D61-4072-B447-78DD65162503}"/>
    <cellStyle name="Millares 2 2 13 2 12" xfId="16783" xr:uid="{A8653A7C-5CE6-48DA-9C5F-CF6A08822854}"/>
    <cellStyle name="Millares 2 2 13 2 13" xfId="16784" xr:uid="{8624B93F-8A95-4460-A0F2-36264300700D}"/>
    <cellStyle name="Millares 2 2 13 2 14" xfId="16785" xr:uid="{F148EB43-48A9-4BA0-B76B-551E34E5C51B}"/>
    <cellStyle name="Millares 2 2 13 2 15" xfId="16786" xr:uid="{00A13E1D-51EA-46A4-A9F2-2FD7B9E3BC49}"/>
    <cellStyle name="Millares 2 2 13 2 2" xfId="16787" xr:uid="{732B1BC6-B2D9-4A6B-B0B6-B3C0F4CFFF23}"/>
    <cellStyle name="Millares 2 2 13 2 3" xfId="16788" xr:uid="{EE08AAFC-C002-4819-A1D6-85B9328076E5}"/>
    <cellStyle name="Millares 2 2 13 2 4" xfId="16789" xr:uid="{A62D5076-0C4E-48CF-8404-06239FA125E3}"/>
    <cellStyle name="Millares 2 2 13 2 5" xfId="16790" xr:uid="{5185F4EA-5B01-4531-B5D4-1E1E85BCA919}"/>
    <cellStyle name="Millares 2 2 13 2 6" xfId="16791" xr:uid="{DA55D25C-392E-4696-9345-2BEF992401AC}"/>
    <cellStyle name="Millares 2 2 13 2 7" xfId="16792" xr:uid="{942E6224-E095-407B-8C04-D3D510619BD5}"/>
    <cellStyle name="Millares 2 2 13 2 8" xfId="16793" xr:uid="{884B05F8-569B-4607-8BA1-18EE2AB31ED1}"/>
    <cellStyle name="Millares 2 2 13 2 9" xfId="16794" xr:uid="{0AFBABA2-290A-4990-AC7C-878D3639E577}"/>
    <cellStyle name="Millares 2 2 13 2_Margen" xfId="42661" xr:uid="{99E5A851-6E2E-45E0-90CD-A3E797918619}"/>
    <cellStyle name="Millares 2 2 13 20" xfId="16795" xr:uid="{B8F90AE9-816D-46BB-9472-E4F35F1F2A82}"/>
    <cellStyle name="Millares 2 2 13 21" xfId="16796" xr:uid="{0A72D4A9-F6B8-4030-A72C-9A30FDFEF8E0}"/>
    <cellStyle name="Millares 2 2 13 22" xfId="16797" xr:uid="{10F6C3F1-CFE8-4C3B-96E7-9BAE578DFD9C}"/>
    <cellStyle name="Millares 2 2 13 23" xfId="16798" xr:uid="{5012AD6D-31E7-4008-A4E2-6359617D89A7}"/>
    <cellStyle name="Millares 2 2 13 24" xfId="16799" xr:uid="{2F2FCCFC-C6AC-4F72-B25D-1EEF1CA726D1}"/>
    <cellStyle name="Millares 2 2 13 25" xfId="16800" xr:uid="{9EE357D3-EBB0-47A9-B352-C125EF4D0607}"/>
    <cellStyle name="Millares 2 2 13 26" xfId="16801" xr:uid="{52EC0B01-FC79-41FD-95C2-0674E186534C}"/>
    <cellStyle name="Millares 2 2 13 27" xfId="16802" xr:uid="{3D2D8FCC-BF80-4B53-ADE3-BC067E8B9312}"/>
    <cellStyle name="Millares 2 2 13 28" xfId="16803" xr:uid="{58D1990B-56CB-4B1A-876A-EB2C93CF01E6}"/>
    <cellStyle name="Millares 2 2 13 29" xfId="16804" xr:uid="{1C0DC0A9-5207-4529-B54D-0369606D41F7}"/>
    <cellStyle name="Millares 2 2 13 3" xfId="16805" xr:uid="{B110A1EB-D85A-4CD7-B045-08F40334A9BE}"/>
    <cellStyle name="Millares 2 2 13 3 10" xfId="16806" xr:uid="{71B3B3DF-2A22-4822-8B58-851239B64073}"/>
    <cellStyle name="Millares 2 2 13 3 11" xfId="16807" xr:uid="{E3614F46-1DB7-4321-BA00-1AC0E4660A75}"/>
    <cellStyle name="Millares 2 2 13 3 12" xfId="16808" xr:uid="{7977DC9E-0FED-42AC-AB69-48BCE3EB7AF7}"/>
    <cellStyle name="Millares 2 2 13 3 13" xfId="16809" xr:uid="{AC6EA65B-03D8-4DD2-B2B1-0F0B8E9CCB85}"/>
    <cellStyle name="Millares 2 2 13 3 14" xfId="16810" xr:uid="{B3B9B7CE-50BC-4000-94BF-1B670AD562F1}"/>
    <cellStyle name="Millares 2 2 13 3 15" xfId="16811" xr:uid="{6CB2D973-920D-46B1-8863-48E7D76357AD}"/>
    <cellStyle name="Millares 2 2 13 3 16" xfId="16812" xr:uid="{D79E30E9-0ABE-4D85-8A3F-16E7577C5CF8}"/>
    <cellStyle name="Millares 2 2 13 3 17" xfId="16813" xr:uid="{64CD72F0-1E40-4517-AF91-7D9B2BFFDE70}"/>
    <cellStyle name="Millares 2 2 13 3 2" xfId="16814" xr:uid="{6F1CE2DB-7AB0-4F9C-833F-123FE2DDDE83}"/>
    <cellStyle name="Millares 2 2 13 3 3" xfId="16815" xr:uid="{98AC0541-D85F-4B91-ACE7-646BC510E6B6}"/>
    <cellStyle name="Millares 2 2 13 3 4" xfId="16816" xr:uid="{76287910-F219-4BFA-929B-32FE1E29FE65}"/>
    <cellStyle name="Millares 2 2 13 3 5" xfId="16817" xr:uid="{1FE41D26-B894-4C3E-8CDC-9566FF9AF021}"/>
    <cellStyle name="Millares 2 2 13 3 6" xfId="16818" xr:uid="{E377A3C8-F863-46C1-BEE0-4E2DF63B1DB7}"/>
    <cellStyle name="Millares 2 2 13 3 7" xfId="16819" xr:uid="{430F9B31-2A41-4A47-BD7C-299E46D7493F}"/>
    <cellStyle name="Millares 2 2 13 3 8" xfId="16820" xr:uid="{B77D7FBE-8832-4E20-8B23-8D0D58D43314}"/>
    <cellStyle name="Millares 2 2 13 3 9" xfId="16821" xr:uid="{4FFB6B6B-B3E9-4287-9F14-FB79ABFF5DA6}"/>
    <cellStyle name="Millares 2 2 13 3_Margen" xfId="42662" xr:uid="{95502D22-96E1-4211-B44C-783425E39F6D}"/>
    <cellStyle name="Millares 2 2 13 30" xfId="16822" xr:uid="{22171280-EA26-42F0-B0B6-CAE7E2A341BB}"/>
    <cellStyle name="Millares 2 2 13 31" xfId="16823" xr:uid="{6E685F4D-1C93-49C7-B1D1-B64AB374F7C6}"/>
    <cellStyle name="Millares 2 2 13 4" xfId="16824" xr:uid="{3172BB2D-8EBD-4FD1-8AE7-C4B6A0FB4B0E}"/>
    <cellStyle name="Millares 2 2 13 4 10" xfId="16825" xr:uid="{3C31C968-BD1B-4527-B9AB-BF2031B629E2}"/>
    <cellStyle name="Millares 2 2 13 4 11" xfId="16826" xr:uid="{C4002569-387F-4B16-8EC0-8C6BB0402816}"/>
    <cellStyle name="Millares 2 2 13 4 12" xfId="16827" xr:uid="{51B4F395-DC29-4B17-9025-0E558627ADD7}"/>
    <cellStyle name="Millares 2 2 13 4 13" xfId="16828" xr:uid="{9EB10DE5-F994-4B4D-BE1E-6CA637580617}"/>
    <cellStyle name="Millares 2 2 13 4 14" xfId="16829" xr:uid="{2ED4783A-93A7-442A-8BBA-21FEC5F276F7}"/>
    <cellStyle name="Millares 2 2 13 4 15" xfId="16830" xr:uid="{3E51D177-E7FE-4427-BE9C-C04540078BF1}"/>
    <cellStyle name="Millares 2 2 13 4 16" xfId="16831" xr:uid="{C5ED7D09-692B-46A0-8BDA-AD7F605B52ED}"/>
    <cellStyle name="Millares 2 2 13 4 17" xfId="16832" xr:uid="{6EF2CC2B-AA9A-4F93-A69B-9C1B63D9CD85}"/>
    <cellStyle name="Millares 2 2 13 4 2" xfId="16833" xr:uid="{D0CF53AF-74F0-43D5-8142-F189E47E1BA5}"/>
    <cellStyle name="Millares 2 2 13 4 3" xfId="16834" xr:uid="{B9B4042F-245C-4465-BAF2-FEAD40872B59}"/>
    <cellStyle name="Millares 2 2 13 4 4" xfId="16835" xr:uid="{DF8AD09B-730E-41C3-89F3-7615FADEB272}"/>
    <cellStyle name="Millares 2 2 13 4 5" xfId="16836" xr:uid="{99BEF204-C073-4F96-893B-8C086B7EC425}"/>
    <cellStyle name="Millares 2 2 13 4 6" xfId="16837" xr:uid="{94FB1D92-19FC-4F92-B4D8-D0D15308CF08}"/>
    <cellStyle name="Millares 2 2 13 4 7" xfId="16838" xr:uid="{B61644EB-F4A1-4DCD-9F50-31614F8C2AB9}"/>
    <cellStyle name="Millares 2 2 13 4 8" xfId="16839" xr:uid="{1F902F60-98B7-4FB0-A618-23874DCB089B}"/>
    <cellStyle name="Millares 2 2 13 4 9" xfId="16840" xr:uid="{055D3057-8A15-4ABA-BA6F-7D4F5F62EFFE}"/>
    <cellStyle name="Millares 2 2 13 4_Margen" xfId="42663" xr:uid="{722848C0-ED38-479E-A780-00C81E8E9CC6}"/>
    <cellStyle name="Millares 2 2 13 5" xfId="16841" xr:uid="{D9D41F9C-201F-4302-805E-AF9986875987}"/>
    <cellStyle name="Millares 2 2 13 5 10" xfId="16842" xr:uid="{6F35E32C-20DB-4863-92E8-BDF6D2AC233D}"/>
    <cellStyle name="Millares 2 2 13 5 11" xfId="16843" xr:uid="{97999F26-3EF3-467B-B228-8DA502A2EC3E}"/>
    <cellStyle name="Millares 2 2 13 5 12" xfId="16844" xr:uid="{4B97F8D3-4719-4C9E-B2A7-E3555C5E1CF3}"/>
    <cellStyle name="Millares 2 2 13 5 13" xfId="16845" xr:uid="{46A59FD9-25A7-48A7-9A33-E2F0DD0DA175}"/>
    <cellStyle name="Millares 2 2 13 5 14" xfId="16846" xr:uid="{475F0F1B-C318-43F7-9A51-5A6BF5C3CA15}"/>
    <cellStyle name="Millares 2 2 13 5 15" xfId="16847" xr:uid="{491499B6-CA00-4A61-93A0-D8F5A4498712}"/>
    <cellStyle name="Millares 2 2 13 5 16" xfId="16848" xr:uid="{2AB725DD-FE66-4D31-B16F-E91956B0FE3E}"/>
    <cellStyle name="Millares 2 2 13 5 17" xfId="16849" xr:uid="{A5C9FFCC-0D0B-48C6-BD07-EC07E4ECC195}"/>
    <cellStyle name="Millares 2 2 13 5 2" xfId="16850" xr:uid="{9A9E95B2-479D-4A6A-B9EF-567C47FD381E}"/>
    <cellStyle name="Millares 2 2 13 5 3" xfId="16851" xr:uid="{CD0CD953-EA8C-49FC-854F-3F9264D0EEFE}"/>
    <cellStyle name="Millares 2 2 13 5 4" xfId="16852" xr:uid="{91A6DF69-5458-4D56-BC3D-5BE47AE004B8}"/>
    <cellStyle name="Millares 2 2 13 5 5" xfId="16853" xr:uid="{3D98FAD4-9302-44DC-A524-AB6D13C6AA6C}"/>
    <cellStyle name="Millares 2 2 13 5 6" xfId="16854" xr:uid="{0456B687-1CBF-4F0E-8FD4-3A6323E5191B}"/>
    <cellStyle name="Millares 2 2 13 5 7" xfId="16855" xr:uid="{FF970802-599A-4D8C-A2BE-8ACD99023D66}"/>
    <cellStyle name="Millares 2 2 13 5 8" xfId="16856" xr:uid="{43D0174F-BA1E-4AE6-926F-6728507A60C4}"/>
    <cellStyle name="Millares 2 2 13 5 9" xfId="16857" xr:uid="{B1F4133F-595A-4604-A829-4A900ED74EA5}"/>
    <cellStyle name="Millares 2 2 13 5_Margen" xfId="42664" xr:uid="{580601E3-FE17-403B-9B74-E1FFFE045FBD}"/>
    <cellStyle name="Millares 2 2 13 6" xfId="16858" xr:uid="{60A4E074-5CA1-46FA-AC55-F979E0889ACF}"/>
    <cellStyle name="Millares 2 2 13 6 10" xfId="16859" xr:uid="{706D0730-9853-4E47-BC66-62A54C6DF21E}"/>
    <cellStyle name="Millares 2 2 13 6 11" xfId="16860" xr:uid="{10E057B3-2EA2-4511-9C2B-4096F4291EEA}"/>
    <cellStyle name="Millares 2 2 13 6 12" xfId="16861" xr:uid="{8174BEB3-2C70-49D8-BFE3-7FDCEE79FEE6}"/>
    <cellStyle name="Millares 2 2 13 6 13" xfId="16862" xr:uid="{B35FA9E6-9094-49D8-BD46-FC8FEE11FADE}"/>
    <cellStyle name="Millares 2 2 13 6 14" xfId="16863" xr:uid="{F165FF36-3C7F-4121-859C-FAA847C1EBD2}"/>
    <cellStyle name="Millares 2 2 13 6 15" xfId="16864" xr:uid="{EE0894FF-1211-4C23-9370-78BF51950855}"/>
    <cellStyle name="Millares 2 2 13 6 16" xfId="16865" xr:uid="{12F58AC7-6C32-4224-8311-B85023B97F2F}"/>
    <cellStyle name="Millares 2 2 13 6 17" xfId="16866" xr:uid="{165B560C-7CC8-4C0C-910A-480F827ED5CD}"/>
    <cellStyle name="Millares 2 2 13 6 2" xfId="16867" xr:uid="{3FE03602-FD21-46E7-8D8E-683A193D537E}"/>
    <cellStyle name="Millares 2 2 13 6 3" xfId="16868" xr:uid="{20315150-170B-460D-85C5-B1F233DB0A6D}"/>
    <cellStyle name="Millares 2 2 13 6 4" xfId="16869" xr:uid="{05EE26D6-7232-4A7B-B738-233DF39ABCF8}"/>
    <cellStyle name="Millares 2 2 13 6 5" xfId="16870" xr:uid="{5979F3BD-87B0-47C8-99C5-A6E4C74CCBA8}"/>
    <cellStyle name="Millares 2 2 13 6 6" xfId="16871" xr:uid="{6F5D1238-CCAD-4C6A-8B50-3D19AD82594E}"/>
    <cellStyle name="Millares 2 2 13 6 7" xfId="16872" xr:uid="{408B7FAF-4C1F-44C2-B2C5-E6CAD534F091}"/>
    <cellStyle name="Millares 2 2 13 6 8" xfId="16873" xr:uid="{5EF874C4-443A-4CFC-8C38-6F21D16764D9}"/>
    <cellStyle name="Millares 2 2 13 6 9" xfId="16874" xr:uid="{73C34874-0825-42DB-B8CF-A9BCE363FCED}"/>
    <cellStyle name="Millares 2 2 13 6_Margen" xfId="42665" xr:uid="{0A0925B0-E065-4080-BC0A-1F45AF2E96D9}"/>
    <cellStyle name="Millares 2 2 13 7" xfId="16875" xr:uid="{7B105831-C735-4700-AE19-1BB8829C951F}"/>
    <cellStyle name="Millares 2 2 13 7 10" xfId="16876" xr:uid="{235E3762-957F-4131-BAC1-92725900B8BE}"/>
    <cellStyle name="Millares 2 2 13 7 11" xfId="16877" xr:uid="{6A426578-4293-4D55-AB7A-6641435DA619}"/>
    <cellStyle name="Millares 2 2 13 7 12" xfId="16878" xr:uid="{A0340489-5356-4901-B2E2-073D19739C1F}"/>
    <cellStyle name="Millares 2 2 13 7 13" xfId="16879" xr:uid="{0ABFDA39-A12F-4AB2-A519-0D1815F1DB38}"/>
    <cellStyle name="Millares 2 2 13 7 14" xfId="16880" xr:uid="{5F070C28-DEBB-4ABE-B44B-446970B50DC9}"/>
    <cellStyle name="Millares 2 2 13 7 15" xfId="16881" xr:uid="{22DE93DA-6DC3-46F3-8F0E-FB038B67BC30}"/>
    <cellStyle name="Millares 2 2 13 7 16" xfId="16882" xr:uid="{D5145795-4C7B-4F84-BF2F-2421B5ECA151}"/>
    <cellStyle name="Millares 2 2 13 7 17" xfId="16883" xr:uid="{79D2025C-A451-47E1-9290-A1F099AA391C}"/>
    <cellStyle name="Millares 2 2 13 7 2" xfId="16884" xr:uid="{68635C91-D278-488C-9E04-874CA7BD94DA}"/>
    <cellStyle name="Millares 2 2 13 7 3" xfId="16885" xr:uid="{FB247182-F3DE-4851-A6C5-7C2FC60D49BC}"/>
    <cellStyle name="Millares 2 2 13 7 4" xfId="16886" xr:uid="{92A60B44-C0A1-4BEA-B1B1-4F12A8996AFC}"/>
    <cellStyle name="Millares 2 2 13 7 5" xfId="16887" xr:uid="{3726538D-241F-4606-848B-F2159035364A}"/>
    <cellStyle name="Millares 2 2 13 7 6" xfId="16888" xr:uid="{2801A21B-799B-4565-B063-5707367E7D63}"/>
    <cellStyle name="Millares 2 2 13 7 7" xfId="16889" xr:uid="{C58FBF96-A75A-4F6F-BD2F-843EEC47F1B2}"/>
    <cellStyle name="Millares 2 2 13 7 8" xfId="16890" xr:uid="{03A2EF25-12AD-4164-9AE0-E414ECBE7C62}"/>
    <cellStyle name="Millares 2 2 13 7 9" xfId="16891" xr:uid="{C9F64B8F-CE29-47DB-A87C-A339C1F87CC6}"/>
    <cellStyle name="Millares 2 2 13 7_Hoja1" xfId="16892" xr:uid="{E0141BF2-DE78-4D72-A7A7-AE7EC894764A}"/>
    <cellStyle name="Millares 2 2 13 8" xfId="16893" xr:uid="{F6EA4075-DBEC-4162-BAE3-CF903204C559}"/>
    <cellStyle name="Millares 2 2 13 8 10" xfId="16894" xr:uid="{FE5180F1-0BA6-4E60-B78A-A17A23D513DA}"/>
    <cellStyle name="Millares 2 2 13 8 11" xfId="16895" xr:uid="{1085EC13-B5B2-4FDC-A040-233AAF7B8DED}"/>
    <cellStyle name="Millares 2 2 13 8 12" xfId="16896" xr:uid="{904D67BC-E871-40F4-8709-09FF62857B3C}"/>
    <cellStyle name="Millares 2 2 13 8 13" xfId="16897" xr:uid="{E12EFB66-6C99-4D5A-9CAD-0D173CB832E0}"/>
    <cellStyle name="Millares 2 2 13 8 14" xfId="16898" xr:uid="{AB45ABEA-D4E5-4E5C-900D-08AC6C97F078}"/>
    <cellStyle name="Millares 2 2 13 8 15" xfId="16899" xr:uid="{83D70764-8B06-40A7-A112-B3CC6012A416}"/>
    <cellStyle name="Millares 2 2 13 8 16" xfId="16900" xr:uid="{BD9E2EBC-106A-4AA9-A4A6-1D37A60B8274}"/>
    <cellStyle name="Millares 2 2 13 8 17" xfId="16901" xr:uid="{D7B2A59B-9802-4443-B187-24E3C0D733FF}"/>
    <cellStyle name="Millares 2 2 13 8 2" xfId="16902" xr:uid="{7B6E9904-9372-402B-A2CD-F3D9A66E4C8E}"/>
    <cellStyle name="Millares 2 2 13 8 3" xfId="16903" xr:uid="{13249950-1CAA-4BA2-9486-FC9E544004EC}"/>
    <cellStyle name="Millares 2 2 13 8 4" xfId="16904" xr:uid="{7E1BD22B-C014-4D9B-B1B5-E7AF8172B4FE}"/>
    <cellStyle name="Millares 2 2 13 8 5" xfId="16905" xr:uid="{F8D78D84-EF73-493F-9F2A-DDFA012D50A6}"/>
    <cellStyle name="Millares 2 2 13 8 6" xfId="16906" xr:uid="{23F067B7-9067-41D0-8DAD-530EDBF3E5AA}"/>
    <cellStyle name="Millares 2 2 13 8 7" xfId="16907" xr:uid="{4709FF0B-5AD8-488D-A4F4-0E0E0FFCDDE8}"/>
    <cellStyle name="Millares 2 2 13 8 8" xfId="16908" xr:uid="{77F1484B-40B0-4CD3-86B7-0AE4FF9E64C8}"/>
    <cellStyle name="Millares 2 2 13 8 9" xfId="16909" xr:uid="{39128FB2-4197-4A8F-9149-36C682ECCD64}"/>
    <cellStyle name="Millares 2 2 13 8_Hoja1" xfId="16910" xr:uid="{EF0D3861-7F13-404A-9EAB-946713BF3571}"/>
    <cellStyle name="Millares 2 2 13 9" xfId="16911" xr:uid="{D0230BE1-28D7-4AF4-AD01-497AF2F1D04C}"/>
    <cellStyle name="Millares 2 2 13 9 2" xfId="16912" xr:uid="{7547B45D-83A1-4924-AB27-D5D141A8DE7D}"/>
    <cellStyle name="Millares 2 2 13 9_Hoja1" xfId="16913" xr:uid="{33391424-33A1-442E-B072-98290843A35C}"/>
    <cellStyle name="Millares 2 2 13_Margen" xfId="42666" xr:uid="{E3103399-4A60-491E-81F1-D51527FE595B}"/>
    <cellStyle name="Millares 2 2 14" xfId="16914" xr:uid="{A9D5E54E-FA47-457C-BB2A-971A08B393CC}"/>
    <cellStyle name="Millares 2 2 14 10" xfId="16915" xr:uid="{83165CD3-0ABB-4BA1-89CC-06E5743B24B2}"/>
    <cellStyle name="Millares 2 2 14 11" xfId="16916" xr:uid="{513FBD17-B607-4001-8D68-0FF2941A7AA4}"/>
    <cellStyle name="Millares 2 2 14 12" xfId="16917" xr:uid="{EDF25909-4222-4B4D-9A0B-B629A12B52ED}"/>
    <cellStyle name="Millares 2 2 14 13" xfId="16918" xr:uid="{EF763508-ABAA-49CB-9A95-A7B877AA29AE}"/>
    <cellStyle name="Millares 2 2 14 14" xfId="16919" xr:uid="{3922BF34-84D9-4B65-B9D3-52D753025AF4}"/>
    <cellStyle name="Millares 2 2 14 15" xfId="16920" xr:uid="{5A6F74B9-5442-4F43-AE47-E7169B0334CA}"/>
    <cellStyle name="Millares 2 2 14 16" xfId="16921" xr:uid="{A76E428F-6051-4DEC-A0F7-6F06A9915592}"/>
    <cellStyle name="Millares 2 2 14 17" xfId="16922" xr:uid="{EBEB803C-D793-4B30-98AC-48D89403371E}"/>
    <cellStyle name="Millares 2 2 14 18" xfId="16923" xr:uid="{03935575-2760-436F-8318-F76E145FD2A4}"/>
    <cellStyle name="Millares 2 2 14 19" xfId="16924" xr:uid="{F009A635-BDCD-4D96-BA85-0EF9AEDE46C8}"/>
    <cellStyle name="Millares 2 2 14 2" xfId="16925" xr:uid="{3F50FB68-6B50-4FDC-A57E-D56264DE8655}"/>
    <cellStyle name="Millares 2 2 14 2 2" xfId="16926" xr:uid="{809CA8EC-EF58-4417-AC38-347BB19AC808}"/>
    <cellStyle name="Millares 2 2 14 2_Hoja1" xfId="16927" xr:uid="{8C479AE2-FCF4-429A-978D-EFE91A7D5F0D}"/>
    <cellStyle name="Millares 2 2 14 20" xfId="16928" xr:uid="{64CF794F-FC4F-47AF-99FF-7F2C014C7C4F}"/>
    <cellStyle name="Millares 2 2 14 21" xfId="16929" xr:uid="{5CF386D6-B860-479C-AD63-952D3A133CB2}"/>
    <cellStyle name="Millares 2 2 14 22" xfId="16930" xr:uid="{06B167FE-AA3D-45D9-9673-1166BDCC19FE}"/>
    <cellStyle name="Millares 2 2 14 23" xfId="16931" xr:uid="{F7C58223-1790-4ADB-99A3-4BE7F545C141}"/>
    <cellStyle name="Millares 2 2 14 24" xfId="16932" xr:uid="{C8173049-1D50-41C7-A293-C489C64BA3C0}"/>
    <cellStyle name="Millares 2 2 14 25" xfId="16933" xr:uid="{DE6EC252-3A1E-4E8E-B5C5-DBA3BEDE4FB0}"/>
    <cellStyle name="Millares 2 2 14 26" xfId="16934" xr:uid="{A41724B5-3F71-45F4-894E-B6025673A9BE}"/>
    <cellStyle name="Millares 2 2 14 27" xfId="16935" xr:uid="{BC5E87C8-17B6-45B9-8FF8-B6DEB0B033D0}"/>
    <cellStyle name="Millares 2 2 14 28" xfId="16936" xr:uid="{A2896BDB-B536-4A9F-81E8-64078FED6750}"/>
    <cellStyle name="Millares 2 2 14 29" xfId="16937" xr:uid="{FBD69515-E7B0-41DA-939A-898C3C86223C}"/>
    <cellStyle name="Millares 2 2 14 3" xfId="16938" xr:uid="{F064E4C1-7C02-4190-AE3E-7EAC6BBED3E4}"/>
    <cellStyle name="Millares 2 2 14 30" xfId="16939" xr:uid="{D581105A-9BF5-45C1-92BA-98E35238D116}"/>
    <cellStyle name="Millares 2 2 14 31" xfId="16940" xr:uid="{A387FF41-15EF-4331-9F5C-8AF85B3F9522}"/>
    <cellStyle name="Millares 2 2 14 4" xfId="16941" xr:uid="{918C8A66-CB98-48C5-8D67-1F49BBCCC831}"/>
    <cellStyle name="Millares 2 2 14 5" xfId="16942" xr:uid="{BBF63CFE-BCCC-4876-AEEB-8C95334A4E9D}"/>
    <cellStyle name="Millares 2 2 14 6" xfId="16943" xr:uid="{588B3D12-B944-47AF-B164-84AFE31131CD}"/>
    <cellStyle name="Millares 2 2 14 7" xfId="16944" xr:uid="{72646C6E-1107-4C62-90F0-83C23FA98DCA}"/>
    <cellStyle name="Millares 2 2 14 8" xfId="16945" xr:uid="{4303F275-E7F4-4678-95DD-A5495D0F3A6A}"/>
    <cellStyle name="Millares 2 2 14 9" xfId="16946" xr:uid="{5202AE71-761B-4E3C-9937-3C3DEA555EEA}"/>
    <cellStyle name="Millares 2 2 14_Hoja1" xfId="16947" xr:uid="{8CE45087-5109-4CED-AA4C-DFEC348F0141}"/>
    <cellStyle name="Millares 2 2 15" xfId="16948" xr:uid="{2D6018E3-EB0A-4969-9397-03C88507E9B9}"/>
    <cellStyle name="Millares 2 2 15 10" xfId="16949" xr:uid="{8430C953-E18D-4C29-8089-C488D2463B7D}"/>
    <cellStyle name="Millares 2 2 15 11" xfId="16950" xr:uid="{5EE8AF17-6754-46D0-A36E-18A2D8F517F5}"/>
    <cellStyle name="Millares 2 2 15 12" xfId="16951" xr:uid="{7D6FFB9D-649E-44BA-B7AA-30D79F8A4A99}"/>
    <cellStyle name="Millares 2 2 15 13" xfId="16952" xr:uid="{BD7115A5-A447-405E-9738-9BB6D61DEFDF}"/>
    <cellStyle name="Millares 2 2 15 14" xfId="16953" xr:uid="{6822D35A-CC5F-496D-A7D7-3BC55FD2EF49}"/>
    <cellStyle name="Millares 2 2 15 15" xfId="16954" xr:uid="{5F627DAF-C5F9-4961-A770-328A71FB5B0A}"/>
    <cellStyle name="Millares 2 2 15 16" xfId="16955" xr:uid="{35F182CC-0C6A-4815-B480-415DA250DB65}"/>
    <cellStyle name="Millares 2 2 15 17" xfId="16956" xr:uid="{AFD16ABA-C270-4680-AACB-4D4685948EBD}"/>
    <cellStyle name="Millares 2 2 15 18" xfId="16957" xr:uid="{282C7969-2AD4-41FD-A91F-6036B069900F}"/>
    <cellStyle name="Millares 2 2 15 19" xfId="16958" xr:uid="{C28E3468-5E3D-4102-8007-5FE774F86072}"/>
    <cellStyle name="Millares 2 2 15 2" xfId="16959" xr:uid="{719109C4-D24F-4C83-BB50-BBAB9B93AE7E}"/>
    <cellStyle name="Millares 2 2 15 2 2" xfId="16960" xr:uid="{561DBA1B-1D4C-4A74-82D2-4B474A5BA044}"/>
    <cellStyle name="Millares 2 2 15 2_Hoja1" xfId="16961" xr:uid="{F9513B55-CB30-4869-B102-B0492313C4BA}"/>
    <cellStyle name="Millares 2 2 15 20" xfId="16962" xr:uid="{6682E965-B560-4D46-8B09-0AFCB62F3934}"/>
    <cellStyle name="Millares 2 2 15 21" xfId="16963" xr:uid="{22CF0026-334C-4645-9549-364FDE7C36D4}"/>
    <cellStyle name="Millares 2 2 15 22" xfId="16964" xr:uid="{AA86D57F-F520-42FA-9B9E-9B966D99BF96}"/>
    <cellStyle name="Millares 2 2 15 23" xfId="16965" xr:uid="{922A8E9B-0CB3-4924-8E14-CDD55573C2A6}"/>
    <cellStyle name="Millares 2 2 15 24" xfId="16966" xr:uid="{6A5DF7F1-49BA-4D79-AE3E-07936FACFDDF}"/>
    <cellStyle name="Millares 2 2 15 25" xfId="16967" xr:uid="{A0427C03-5427-4866-8ED7-F5FFF8D7B9FB}"/>
    <cellStyle name="Millares 2 2 15 26" xfId="16968" xr:uid="{A90D6942-567F-4829-92D8-E88F2C02711B}"/>
    <cellStyle name="Millares 2 2 15 27" xfId="16969" xr:uid="{9915938D-7CF7-4B20-9F8D-4E997DCEB0D1}"/>
    <cellStyle name="Millares 2 2 15 28" xfId="16970" xr:uid="{C7D033D1-8C98-4DA7-A5B3-7C98E5534775}"/>
    <cellStyle name="Millares 2 2 15 29" xfId="16971" xr:uid="{AF70902D-D64C-494C-A6C0-57F73C6FB919}"/>
    <cellStyle name="Millares 2 2 15 3" xfId="16972" xr:uid="{14B99FD6-6930-4321-8EB4-4E0C641FFFB7}"/>
    <cellStyle name="Millares 2 2 15 30" xfId="16973" xr:uid="{167A1380-F728-41F7-AFC2-429DF02DCBFC}"/>
    <cellStyle name="Millares 2 2 15 31" xfId="16974" xr:uid="{290E8E1A-9D9A-435B-B6DB-9023FDF8D41F}"/>
    <cellStyle name="Millares 2 2 15 4" xfId="16975" xr:uid="{2D7F1218-E11F-4823-8B0D-83865E0F6435}"/>
    <cellStyle name="Millares 2 2 15 5" xfId="16976" xr:uid="{CB6DF4C9-FD16-4B94-BEF3-363C1BADB70E}"/>
    <cellStyle name="Millares 2 2 15 6" xfId="16977" xr:uid="{2ED0A733-3E0D-45E2-ABE5-8F7CBE1DAD4E}"/>
    <cellStyle name="Millares 2 2 15 7" xfId="16978" xr:uid="{234C925A-1973-485E-9762-F185C8FA3CB9}"/>
    <cellStyle name="Millares 2 2 15 8" xfId="16979" xr:uid="{C49828D3-9B73-4D1C-959D-F17FBCF07DEE}"/>
    <cellStyle name="Millares 2 2 15 9" xfId="16980" xr:uid="{2CB4E846-C9F9-4D12-BF5D-D0572E47C452}"/>
    <cellStyle name="Millares 2 2 15_Hoja1" xfId="16981" xr:uid="{1CEB3083-7A91-4C8D-A72F-A7C05743BDAB}"/>
    <cellStyle name="Millares 2 2 16" xfId="16982" xr:uid="{1E7E0B09-5F62-4F18-8AD1-C0191436B53D}"/>
    <cellStyle name="Millares 2 2 16 10" xfId="16983" xr:uid="{F3217C20-7B7F-4D8E-A012-DE2B524955F6}"/>
    <cellStyle name="Millares 2 2 16 11" xfId="16984" xr:uid="{D1238635-1E8A-45EF-865D-E8A79E1285DA}"/>
    <cellStyle name="Millares 2 2 16 12" xfId="16985" xr:uid="{647A02D8-E46D-458A-BA63-62BA80AEB53B}"/>
    <cellStyle name="Millares 2 2 16 13" xfId="16986" xr:uid="{2EF08B12-B80C-482D-8B06-F3FADBA45AAA}"/>
    <cellStyle name="Millares 2 2 16 14" xfId="16987" xr:uid="{96479BBF-3BDE-40D7-A25B-1CA18B424414}"/>
    <cellStyle name="Millares 2 2 16 15" xfId="16988" xr:uid="{FF56E0C2-A57A-4F7F-AD51-8B814E9AF221}"/>
    <cellStyle name="Millares 2 2 16 16" xfId="16989" xr:uid="{F01A2315-D2DD-49E2-B797-128C8931514D}"/>
    <cellStyle name="Millares 2 2 16 17" xfId="16990" xr:uid="{792DF11E-4368-41CF-9F5E-D8D454E24BC0}"/>
    <cellStyle name="Millares 2 2 16 18" xfId="16991" xr:uid="{84DA8A60-63A8-4555-B449-DBDB66588A01}"/>
    <cellStyle name="Millares 2 2 16 19" xfId="16992" xr:uid="{0FA9CCD4-2584-4188-87BD-166D670E8604}"/>
    <cellStyle name="Millares 2 2 16 2" xfId="16993" xr:uid="{35FD0763-2C91-4A65-8CB3-10AF6076740D}"/>
    <cellStyle name="Millares 2 2 16 20" xfId="16994" xr:uid="{DF2AFE1B-B48C-4B2A-B4EB-7795B8E6394C}"/>
    <cellStyle name="Millares 2 2 16 21" xfId="16995" xr:uid="{F7459D2E-F5F7-4BFC-B3A3-0FD3129EBF61}"/>
    <cellStyle name="Millares 2 2 16 22" xfId="16996" xr:uid="{1C4C6D82-8351-4D6A-8CE6-4A7FE993D856}"/>
    <cellStyle name="Millares 2 2 16 23" xfId="16997" xr:uid="{C57C54C8-28A6-45A9-83EA-915B0A9FE1C3}"/>
    <cellStyle name="Millares 2 2 16 24" xfId="16998" xr:uid="{FCF070A3-C494-4E46-870C-4A65DBBBAAD2}"/>
    <cellStyle name="Millares 2 2 16 25" xfId="16999" xr:uid="{69451261-79BF-409E-80D4-4F5B7E349D2B}"/>
    <cellStyle name="Millares 2 2 16 26" xfId="17000" xr:uid="{DA4679A2-F1DB-4D2B-9983-13F93E22D220}"/>
    <cellStyle name="Millares 2 2 16 27" xfId="17001" xr:uid="{F955CFC5-6120-4510-8628-A6C36E0A2B41}"/>
    <cellStyle name="Millares 2 2 16 28" xfId="17002" xr:uid="{84B90EBA-B281-44EE-8D77-8F60A27E8278}"/>
    <cellStyle name="Millares 2 2 16 29" xfId="17003" xr:uid="{65239D01-DD91-4BEF-8BC0-189167323644}"/>
    <cellStyle name="Millares 2 2 16 3" xfId="17004" xr:uid="{198D4482-C46C-4E94-A12E-A3C12D2C622D}"/>
    <cellStyle name="Millares 2 2 16 30" xfId="17005" xr:uid="{82CC4ABF-7EEB-47AA-8E3A-9BD648652883}"/>
    <cellStyle name="Millares 2 2 16 31" xfId="17006" xr:uid="{A289FE94-B4C4-423D-9554-B278D5BE0B46}"/>
    <cellStyle name="Millares 2 2 16 32" xfId="17007" xr:uid="{17A215A9-CAE9-4818-B9C2-E3109D32A88E}"/>
    <cellStyle name="Millares 2 2 16 33" xfId="17008" xr:uid="{846AA912-2A87-44D9-86F9-FBEB8574BCE9}"/>
    <cellStyle name="Millares 2 2 16 34" xfId="17009" xr:uid="{0ED4C26D-F581-48C1-8196-91850D4DBE9C}"/>
    <cellStyle name="Millares 2 2 16 4" xfId="17010" xr:uid="{3D52FA26-14C7-48DF-AF76-DC99A1875825}"/>
    <cellStyle name="Millares 2 2 16 5" xfId="17011" xr:uid="{B74004DA-7936-4CE4-8EA6-0B71DF0A665C}"/>
    <cellStyle name="Millares 2 2 16 5 2" xfId="17012" xr:uid="{A6313706-4873-42A3-A517-53A3E8235251}"/>
    <cellStyle name="Millares 2 2 16 5_Hoja1" xfId="17013" xr:uid="{A48339CF-3597-499E-843D-A717B0D5F63F}"/>
    <cellStyle name="Millares 2 2 16 6" xfId="17014" xr:uid="{84D9D4F0-47F3-4657-8AAA-4DBA19C8DB77}"/>
    <cellStyle name="Millares 2 2 16 7" xfId="17015" xr:uid="{54C39700-CA08-48E7-9B74-9B74044B17BA}"/>
    <cellStyle name="Millares 2 2 16 8" xfId="17016" xr:uid="{AB4030AB-D1F2-4E0E-8946-506D1DF562E9}"/>
    <cellStyle name="Millares 2 2 16 9" xfId="17017" xr:uid="{00B42D9D-8823-40B1-B703-ED7267BA8E53}"/>
    <cellStyle name="Millares 2 2 16_Hoja1" xfId="17018" xr:uid="{D2A2C7C6-1A1D-4C77-BA76-FC15EC23B7C8}"/>
    <cellStyle name="Millares 2 2 17" xfId="17019" xr:uid="{8EF1D081-088B-48D7-B859-450FF227EA9B}"/>
    <cellStyle name="Millares 2 2 17 10" xfId="17020" xr:uid="{533422DC-89A8-4506-A296-46A03CD8DA1C}"/>
    <cellStyle name="Millares 2 2 17 11" xfId="17021" xr:uid="{40FF8011-256A-4FE2-9736-2EC3083592D1}"/>
    <cellStyle name="Millares 2 2 17 12" xfId="17022" xr:uid="{DECEBBEE-E4A8-474E-AD01-2C70F89E2DC2}"/>
    <cellStyle name="Millares 2 2 17 13" xfId="17023" xr:uid="{BDF34410-9D80-4DF2-9331-A35D7F4BC810}"/>
    <cellStyle name="Millares 2 2 17 14" xfId="17024" xr:uid="{8D877D45-E59B-40C2-96D1-DC12A7588252}"/>
    <cellStyle name="Millares 2 2 17 15" xfId="17025" xr:uid="{C0EB3022-7C1B-4CB1-B6E7-013920362AA1}"/>
    <cellStyle name="Millares 2 2 17 16" xfId="17026" xr:uid="{EA32A085-095A-43B3-996E-6C9BA5F4760F}"/>
    <cellStyle name="Millares 2 2 17 17" xfId="17027" xr:uid="{10E69583-9CD3-4BBC-B6AF-40987979F337}"/>
    <cellStyle name="Millares 2 2 17 18" xfId="17028" xr:uid="{8B1FC6C3-87ED-40DB-9519-A0F52F473CD3}"/>
    <cellStyle name="Millares 2 2 17 19" xfId="17029" xr:uid="{EC3AECEC-440D-4343-897F-AEB85AB14BEA}"/>
    <cellStyle name="Millares 2 2 17 2" xfId="17030" xr:uid="{C6533A03-1881-4022-9593-9A447446FD89}"/>
    <cellStyle name="Millares 2 2 17 2 2" xfId="17031" xr:uid="{BC440A5C-8875-4CB1-8EA4-63F66F9FFD2E}"/>
    <cellStyle name="Millares 2 2 17 2_Hoja1" xfId="17032" xr:uid="{311AA02D-E189-461F-8786-FD98DFDB26CF}"/>
    <cellStyle name="Millares 2 2 17 20" xfId="17033" xr:uid="{632DF9E3-C5D1-44E3-AF44-AC87BAFFB905}"/>
    <cellStyle name="Millares 2 2 17 21" xfId="17034" xr:uid="{5E40A64D-124A-42F3-84FF-AF34D1C8DC9C}"/>
    <cellStyle name="Millares 2 2 17 22" xfId="17035" xr:uid="{89F840F6-CFD8-4344-B442-B5D36C24EC96}"/>
    <cellStyle name="Millares 2 2 17 23" xfId="17036" xr:uid="{78453B21-F483-474D-A4D3-3B6C62993EC8}"/>
    <cellStyle name="Millares 2 2 17 24" xfId="17037" xr:uid="{203C9A5C-0EC1-4A9B-83A4-7E509B9FEF8A}"/>
    <cellStyle name="Millares 2 2 17 25" xfId="17038" xr:uid="{E70FA228-65BA-41E5-ADB2-76CC12402132}"/>
    <cellStyle name="Millares 2 2 17 26" xfId="17039" xr:uid="{5C090BE6-E30D-4338-B907-5B8564C409E4}"/>
    <cellStyle name="Millares 2 2 17 27" xfId="17040" xr:uid="{83A217A7-5EBA-4355-B702-E8B4F24A3B69}"/>
    <cellStyle name="Millares 2 2 17 28" xfId="17041" xr:uid="{23A57E7A-DF9C-447E-BFD2-849D0DAE6EF2}"/>
    <cellStyle name="Millares 2 2 17 29" xfId="17042" xr:uid="{04486D27-AF49-480D-A8E0-CB5FAFBA557C}"/>
    <cellStyle name="Millares 2 2 17 3" xfId="17043" xr:uid="{78354C28-2AB0-4AA2-8978-2FF81856FC2C}"/>
    <cellStyle name="Millares 2 2 17 30" xfId="17044" xr:uid="{D7CD0771-1CEF-4E5B-8269-3462934EA296}"/>
    <cellStyle name="Millares 2 2 17 31" xfId="17045" xr:uid="{8CEBFC63-B2A2-454C-B8EE-D0E6CC099E9A}"/>
    <cellStyle name="Millares 2 2 17 4" xfId="17046" xr:uid="{7991C07E-878F-4661-B07E-8AEC22E0909D}"/>
    <cellStyle name="Millares 2 2 17 5" xfId="17047" xr:uid="{3DCAA71A-1529-491D-9FDF-5B57E40C0A46}"/>
    <cellStyle name="Millares 2 2 17 6" xfId="17048" xr:uid="{81F9B77B-EE18-4DB0-9B86-A3813F96C3A3}"/>
    <cellStyle name="Millares 2 2 17 7" xfId="17049" xr:uid="{85F6F3D7-5CF1-45C2-81BF-8C702651C76B}"/>
    <cellStyle name="Millares 2 2 17 8" xfId="17050" xr:uid="{E2FB7F55-A976-488C-97F2-0E05740091AE}"/>
    <cellStyle name="Millares 2 2 17 9" xfId="17051" xr:uid="{594D30C7-4BC0-4FB5-B6FA-569C0F2F941D}"/>
    <cellStyle name="Millares 2 2 17_Hoja1" xfId="17052" xr:uid="{5B8B0323-5F05-4ECF-A6D8-F2FA2D6F5625}"/>
    <cellStyle name="Millares 2 2 18" xfId="17053" xr:uid="{D84BD618-54A9-460D-885E-529D40B5D1BD}"/>
    <cellStyle name="Millares 2 2 18 10" xfId="17054" xr:uid="{B06EF21F-5D91-41E8-9275-29CD6C5689F1}"/>
    <cellStyle name="Millares 2 2 18 11" xfId="17055" xr:uid="{AC66A31B-C418-44A6-BF3F-6B32AAAC0855}"/>
    <cellStyle name="Millares 2 2 18 12" xfId="17056" xr:uid="{FECD669A-6012-44DD-ABCA-99AB5173DD9B}"/>
    <cellStyle name="Millares 2 2 18 13" xfId="17057" xr:uid="{EBAE14E6-00AE-48D8-98D9-C8AB94ED835A}"/>
    <cellStyle name="Millares 2 2 18 14" xfId="17058" xr:uid="{C1D41DC4-1A50-4D19-99E8-90A0F6B956A2}"/>
    <cellStyle name="Millares 2 2 18 15" xfId="17059" xr:uid="{1C0B9074-F879-439D-945F-7B4BFB5B1163}"/>
    <cellStyle name="Millares 2 2 18 16" xfId="17060" xr:uid="{3F596FDF-8ED2-47F3-BFB4-EBE87B0ABC2F}"/>
    <cellStyle name="Millares 2 2 18 17" xfId="17061" xr:uid="{8D83510F-1B93-4E26-BEF0-65EEB78EC6C2}"/>
    <cellStyle name="Millares 2 2 18 18" xfId="17062" xr:uid="{47AE5652-D35B-4FB5-8CBC-88284AAADF1A}"/>
    <cellStyle name="Millares 2 2 18 19" xfId="17063" xr:uid="{53928EFA-2EE9-4229-B33E-9E66C603A1AD}"/>
    <cellStyle name="Millares 2 2 18 2" xfId="17064" xr:uid="{F9D3234E-7EFA-40B2-A9DF-C5F9CFDC9886}"/>
    <cellStyle name="Millares 2 2 18 2 2" xfId="17065" xr:uid="{576809D4-6184-44C1-A5F0-9D7807AB0DA5}"/>
    <cellStyle name="Millares 2 2 18 2_Hoja1" xfId="17066" xr:uid="{D67EDF62-7EB1-43CB-96A5-755A90A99E7C}"/>
    <cellStyle name="Millares 2 2 18 20" xfId="17067" xr:uid="{AAE0DDBF-A1FA-40DB-BE1D-8A27097DF044}"/>
    <cellStyle name="Millares 2 2 18 21" xfId="17068" xr:uid="{EAB8DD5D-E32A-474A-960D-5B5D9880AA50}"/>
    <cellStyle name="Millares 2 2 18 22" xfId="17069" xr:uid="{B2B5569C-2C3E-4E00-8E45-D5C2456EFA3D}"/>
    <cellStyle name="Millares 2 2 18 23" xfId="17070" xr:uid="{B2450607-B39A-4F3D-8899-AC163415F539}"/>
    <cellStyle name="Millares 2 2 18 24" xfId="17071" xr:uid="{B08BA84B-C13D-4C5D-87A4-80BBA807BB34}"/>
    <cellStyle name="Millares 2 2 18 25" xfId="17072" xr:uid="{130AD50C-5E47-4299-B898-34A9DB00B01B}"/>
    <cellStyle name="Millares 2 2 18 26" xfId="17073" xr:uid="{AFA81665-3A36-4DCE-BD5A-50B0B04994EC}"/>
    <cellStyle name="Millares 2 2 18 27" xfId="17074" xr:uid="{85B45C77-47BB-4F0C-A10E-41BEE6628F19}"/>
    <cellStyle name="Millares 2 2 18 28" xfId="17075" xr:uid="{5592CB68-3523-4C73-BDB9-B92D13565BD6}"/>
    <cellStyle name="Millares 2 2 18 29" xfId="17076" xr:uid="{F35FB8B9-8330-4826-9A3A-2B2D47B7B53D}"/>
    <cellStyle name="Millares 2 2 18 3" xfId="17077" xr:uid="{31DF77D7-D962-4A34-B17A-B44703C3F5FA}"/>
    <cellStyle name="Millares 2 2 18 30" xfId="17078" xr:uid="{DB25DAB8-C993-4647-971C-F19A8DE52AA1}"/>
    <cellStyle name="Millares 2 2 18 31" xfId="17079" xr:uid="{8230713C-0454-4F8C-B6F7-1568C3F3AB50}"/>
    <cellStyle name="Millares 2 2 18 4" xfId="17080" xr:uid="{230CF725-ACB2-4899-8150-60AC71727E20}"/>
    <cellStyle name="Millares 2 2 18 5" xfId="17081" xr:uid="{DD544BD7-EDDE-43EB-8778-EF89FB1DFE12}"/>
    <cellStyle name="Millares 2 2 18 6" xfId="17082" xr:uid="{7D94A2DC-14EE-48E1-AE0D-6E1BB836EFEE}"/>
    <cellStyle name="Millares 2 2 18 7" xfId="17083" xr:uid="{8A22B8ED-BD2F-450C-B9C3-C9840A9ACEDE}"/>
    <cellStyle name="Millares 2 2 18 8" xfId="17084" xr:uid="{542BDE6A-479E-410B-BBFB-43299EC868F2}"/>
    <cellStyle name="Millares 2 2 18 9" xfId="17085" xr:uid="{16A91A7A-123E-421E-ABC9-0E7CB4E02A0E}"/>
    <cellStyle name="Millares 2 2 18_Hoja1" xfId="17086" xr:uid="{AFF53F7F-4170-4425-80C5-2648EDF60293}"/>
    <cellStyle name="Millares 2 2 19" xfId="17087" xr:uid="{230B7115-DEF0-4A53-82C4-9D718654D27F}"/>
    <cellStyle name="Millares 2 2 19 10" xfId="17088" xr:uid="{C1CB3CB4-5022-453C-8D93-DF35219130EA}"/>
    <cellStyle name="Millares 2 2 19 11" xfId="17089" xr:uid="{830DAF9A-D071-4406-9B3C-3C8955943D89}"/>
    <cellStyle name="Millares 2 2 19 12" xfId="17090" xr:uid="{9F134B6F-EDA3-46DB-A0B0-C53191EEDE2B}"/>
    <cellStyle name="Millares 2 2 19 13" xfId="17091" xr:uid="{B4A305B0-0D00-4F1D-AE48-462F3B9BF1C7}"/>
    <cellStyle name="Millares 2 2 19 14" xfId="17092" xr:uid="{9D143B47-D524-468D-866D-9C37C5BB19E7}"/>
    <cellStyle name="Millares 2 2 19 15" xfId="17093" xr:uid="{EAE3BEDC-B73F-4B32-8237-C145ED8D6779}"/>
    <cellStyle name="Millares 2 2 19 16" xfId="17094" xr:uid="{A134BF27-89CA-498A-A816-3DEE9F8EA878}"/>
    <cellStyle name="Millares 2 2 19 17" xfId="17095" xr:uid="{C984AB2B-894F-4AC4-A1D4-FFBB22990CF4}"/>
    <cellStyle name="Millares 2 2 19 18" xfId="17096" xr:uid="{6EC322A6-D2BE-4DDE-BD69-EE53B1C83932}"/>
    <cellStyle name="Millares 2 2 19 19" xfId="17097" xr:uid="{57AAD6FF-B78F-42C6-8A0E-D5C2970CC49C}"/>
    <cellStyle name="Millares 2 2 19 2" xfId="17098" xr:uid="{A9CFC5B8-16F5-437E-9B3A-C2B8A6BDAFD6}"/>
    <cellStyle name="Millares 2 2 19 2 2" xfId="17099" xr:uid="{C65F0754-743B-4F0B-BB74-A089A60A9E56}"/>
    <cellStyle name="Millares 2 2 19 2_Hoja1" xfId="17100" xr:uid="{7F36C88D-5073-4601-9D48-EA86587BD80D}"/>
    <cellStyle name="Millares 2 2 19 20" xfId="17101" xr:uid="{E5B3D05E-2AA3-4EFB-9E8C-886174503887}"/>
    <cellStyle name="Millares 2 2 19 21" xfId="17102" xr:uid="{8AA42CBC-27CD-4E7E-844E-FF5415E9B844}"/>
    <cellStyle name="Millares 2 2 19 22" xfId="17103" xr:uid="{58FF11AC-3E9C-4377-8B07-960D795BC79B}"/>
    <cellStyle name="Millares 2 2 19 23" xfId="17104" xr:uid="{CB59B8C4-2905-483B-A67D-133BD8A4FA3D}"/>
    <cellStyle name="Millares 2 2 19 24" xfId="17105" xr:uid="{ECB58A9A-A290-4681-A226-8CD5EB018CC8}"/>
    <cellStyle name="Millares 2 2 19 25" xfId="17106" xr:uid="{78E308FC-77AF-493D-9C58-C0513A720331}"/>
    <cellStyle name="Millares 2 2 19 26" xfId="17107" xr:uid="{FFD72271-945B-455C-A251-20CDD6CB6313}"/>
    <cellStyle name="Millares 2 2 19 27" xfId="17108" xr:uid="{0EACCF73-3BD8-44F1-99CA-9E463F76D170}"/>
    <cellStyle name="Millares 2 2 19 28" xfId="17109" xr:uid="{2D4ADF56-DA1F-4FEC-94CA-BE3994D086B7}"/>
    <cellStyle name="Millares 2 2 19 29" xfId="17110" xr:uid="{B5508EA6-4DCB-4A83-9840-44BC0398CC3C}"/>
    <cellStyle name="Millares 2 2 19 3" xfId="17111" xr:uid="{C21B1219-7EF6-4B4C-8E52-F25F4436A84C}"/>
    <cellStyle name="Millares 2 2 19 30" xfId="17112" xr:uid="{A2C5044E-6492-4C53-B495-422B04B75A05}"/>
    <cellStyle name="Millares 2 2 19 31" xfId="17113" xr:uid="{4A8C6DD6-6349-4145-A958-9147D739870F}"/>
    <cellStyle name="Millares 2 2 19 4" xfId="17114" xr:uid="{CD3A94E3-69B2-4591-86FE-B1033BB8CB4A}"/>
    <cellStyle name="Millares 2 2 19 5" xfId="17115" xr:uid="{45B8D472-A29C-4D16-A97C-E9C456A6DE3F}"/>
    <cellStyle name="Millares 2 2 19 6" xfId="17116" xr:uid="{06B7FF35-FDD8-49B3-BD64-8BE8A9B0106B}"/>
    <cellStyle name="Millares 2 2 19 7" xfId="17117" xr:uid="{5799CEBF-19AA-4833-827E-4064FFB5CEA1}"/>
    <cellStyle name="Millares 2 2 19 8" xfId="17118" xr:uid="{B7D1EEE6-F96C-47DC-8CE3-0E0FFFEEC94D}"/>
    <cellStyle name="Millares 2 2 19 9" xfId="17119" xr:uid="{6345FFAD-280F-49E1-AF52-04AF4FCC22EE}"/>
    <cellStyle name="Millares 2 2 19_Hoja1" xfId="17120" xr:uid="{761CFA62-C81D-433E-ABC9-D93CF11FDE59}"/>
    <cellStyle name="Millares 2 2 2" xfId="1621" xr:uid="{9F66F22C-4CDB-4FCA-9164-CDE7458794D8}"/>
    <cellStyle name="Millares 2 2 2 10" xfId="17121" xr:uid="{E33AC63F-4DCF-4456-AB20-5D1425EED419}"/>
    <cellStyle name="Millares 2 2 2 10 10" xfId="17122" xr:uid="{93DCB340-299E-4CF9-98F2-6CBFDF4C2A43}"/>
    <cellStyle name="Millares 2 2 2 10 11" xfId="17123" xr:uid="{C538782B-019E-4698-A715-B670A7FA10C8}"/>
    <cellStyle name="Millares 2 2 2 10 12" xfId="17124" xr:uid="{404A2613-6042-4B57-B1B2-7E2ECE3D4C5C}"/>
    <cellStyle name="Millares 2 2 2 10 13" xfId="17125" xr:uid="{63F5F473-6F4D-4522-B593-1774F18EAA43}"/>
    <cellStyle name="Millares 2 2 2 10 14" xfId="17126" xr:uid="{C2F8462A-1203-49BE-918E-58FE4179AB18}"/>
    <cellStyle name="Millares 2 2 2 10 15" xfId="17127" xr:uid="{9AFB5B31-DCF1-4E08-8F89-7ADAFAC3257E}"/>
    <cellStyle name="Millares 2 2 2 10 16" xfId="17128" xr:uid="{9D870436-A467-4505-A71B-4444BB198C92}"/>
    <cellStyle name="Millares 2 2 2 10 17" xfId="17129" xr:uid="{BDCB1BFE-2DC1-4C78-A1CE-BE241660103B}"/>
    <cellStyle name="Millares 2 2 2 10 18" xfId="17130" xr:uid="{5B55557A-72DB-44B7-9E28-7D5DFFA94E05}"/>
    <cellStyle name="Millares 2 2 2 10 19" xfId="17131" xr:uid="{1B6B58D1-5B57-42F5-93AF-B4914C11AA25}"/>
    <cellStyle name="Millares 2 2 2 10 2" xfId="17132" xr:uid="{91B7C2DB-26FD-4C69-9A4C-9454E10AE6C2}"/>
    <cellStyle name="Millares 2 2 2 10 2 2" xfId="17133" xr:uid="{685688AA-4588-4EB2-B173-C606E8B02D85}"/>
    <cellStyle name="Millares 2 2 2 10 2_Hoja1" xfId="17134" xr:uid="{0DA7397D-8E62-45A9-983E-42C15E7461CA}"/>
    <cellStyle name="Millares 2 2 2 10 20" xfId="17135" xr:uid="{1FABA762-7571-44C3-92F4-AC6EF3DAA816}"/>
    <cellStyle name="Millares 2 2 2 10 21" xfId="17136" xr:uid="{2349EAB5-BD6B-407C-A5FE-447831DFF931}"/>
    <cellStyle name="Millares 2 2 2 10 22" xfId="17137" xr:uid="{2A6CFE4C-433F-4851-9658-8664A92C3BF1}"/>
    <cellStyle name="Millares 2 2 2 10 23" xfId="17138" xr:uid="{9B6A6269-D214-4FAD-B040-228033898374}"/>
    <cellStyle name="Millares 2 2 2 10 24" xfId="17139" xr:uid="{97E41212-9BB8-47D9-B87F-625E8D28C56E}"/>
    <cellStyle name="Millares 2 2 2 10 25" xfId="17140" xr:uid="{49F289AA-D537-4D23-9F07-27A9DF89B420}"/>
    <cellStyle name="Millares 2 2 2 10 26" xfId="17141" xr:uid="{65A4C097-D32B-432F-B6E8-50983F4C7867}"/>
    <cellStyle name="Millares 2 2 2 10 27" xfId="17142" xr:uid="{009F00BC-8A9B-4516-867F-DB8F50A4EB52}"/>
    <cellStyle name="Millares 2 2 2 10 28" xfId="17143" xr:uid="{AE993A1D-5DB2-4475-B35C-68B110516333}"/>
    <cellStyle name="Millares 2 2 2 10 29" xfId="17144" xr:uid="{840BEAFB-119A-444D-BC69-CD92BFEC2B6F}"/>
    <cellStyle name="Millares 2 2 2 10 3" xfId="17145" xr:uid="{D0C15708-4DFD-444E-8F1C-98F67F523B0C}"/>
    <cellStyle name="Millares 2 2 2 10 30" xfId="17146" xr:uid="{F6278ECA-4934-455A-BC01-5A302E7A4999}"/>
    <cellStyle name="Millares 2 2 2 10 31" xfId="17147" xr:uid="{35F61678-636E-4A5F-8312-53290C94C1E2}"/>
    <cellStyle name="Millares 2 2 2 10 4" xfId="17148" xr:uid="{7765EE04-3680-4BF8-A23A-849B586CA9F7}"/>
    <cellStyle name="Millares 2 2 2 10 5" xfId="17149" xr:uid="{8F5C62D7-9A74-4C22-A9FC-B5CD09CE1DCB}"/>
    <cellStyle name="Millares 2 2 2 10 6" xfId="17150" xr:uid="{016969F0-6E4A-497B-BDD3-EAA906CFF973}"/>
    <cellStyle name="Millares 2 2 2 10 7" xfId="17151" xr:uid="{E776AAA0-5EB4-468C-A16D-25B121F1DCE6}"/>
    <cellStyle name="Millares 2 2 2 10 8" xfId="17152" xr:uid="{91361079-5DED-4234-9DF8-AAFBD64058E6}"/>
    <cellStyle name="Millares 2 2 2 10 9" xfId="17153" xr:uid="{012AEEED-1E67-491A-95E7-1041BC0B44D3}"/>
    <cellStyle name="Millares 2 2 2 10_Hoja1" xfId="17154" xr:uid="{5194C39B-BD62-4E93-B06A-6EE64AC7DD20}"/>
    <cellStyle name="Millares 2 2 2 11" xfId="17155" xr:uid="{AE9E7B11-4A8C-4CBF-81EB-88AE9358E15D}"/>
    <cellStyle name="Millares 2 2 2 11 10" xfId="17156" xr:uid="{E0C3E5BB-93CB-4E18-8C5B-EB9CD28D3B88}"/>
    <cellStyle name="Millares 2 2 2 11 11" xfId="17157" xr:uid="{A53B2AE3-3FCA-46F4-A80F-0AA652F2BAC8}"/>
    <cellStyle name="Millares 2 2 2 11 12" xfId="17158" xr:uid="{43E76055-C066-488B-8B79-ADCC3FE5E713}"/>
    <cellStyle name="Millares 2 2 2 11 13" xfId="17159" xr:uid="{D01E576F-1E5A-4BE3-8C23-F5D616D044C3}"/>
    <cellStyle name="Millares 2 2 2 11 14" xfId="17160" xr:uid="{ECA7D8FA-08E1-406A-8CD6-2C7CEF3B87D9}"/>
    <cellStyle name="Millares 2 2 2 11 15" xfId="17161" xr:uid="{FB96EEDD-57CC-4255-BC22-219C6F380357}"/>
    <cellStyle name="Millares 2 2 2 11 16" xfId="17162" xr:uid="{484A7F78-551E-44AC-ABC8-198EF1EB817D}"/>
    <cellStyle name="Millares 2 2 2 11 17" xfId="17163" xr:uid="{19A07C2B-DBAC-40D7-AFBB-589F2C8C8085}"/>
    <cellStyle name="Millares 2 2 2 11 18" xfId="17164" xr:uid="{EFBFBAE9-560A-4F0D-8586-C9E2C31F00AA}"/>
    <cellStyle name="Millares 2 2 2 11 19" xfId="17165" xr:uid="{6A25D0A3-235E-43D9-B17E-FD1BA1E25FE8}"/>
    <cellStyle name="Millares 2 2 2 11 2" xfId="17166" xr:uid="{A3926C22-8758-4002-A40E-947F877F74F2}"/>
    <cellStyle name="Millares 2 2 2 11 2 2" xfId="17167" xr:uid="{14C4E052-1846-4762-9953-61A0D789BE9D}"/>
    <cellStyle name="Millares 2 2 2 11 2_Hoja1" xfId="17168" xr:uid="{4D2AE047-8AA9-4FD1-911B-C9415E6AA3C3}"/>
    <cellStyle name="Millares 2 2 2 11 20" xfId="17169" xr:uid="{41F4C060-FDA6-40C0-9C7B-34BF0498545A}"/>
    <cellStyle name="Millares 2 2 2 11 21" xfId="17170" xr:uid="{45F75320-D45B-4661-AF70-BB50617BE7B3}"/>
    <cellStyle name="Millares 2 2 2 11 22" xfId="17171" xr:uid="{CE967085-7FAD-40B7-A2D0-C59FBD98BCAF}"/>
    <cellStyle name="Millares 2 2 2 11 23" xfId="17172" xr:uid="{CBE28561-9092-4EAB-8ECF-E6B8CD276055}"/>
    <cellStyle name="Millares 2 2 2 11 24" xfId="17173" xr:uid="{8204ED3C-21DA-4730-8140-290E1EFCA29D}"/>
    <cellStyle name="Millares 2 2 2 11 25" xfId="17174" xr:uid="{A29E637C-177B-4796-82B1-FC93BF9E49DC}"/>
    <cellStyle name="Millares 2 2 2 11 26" xfId="17175" xr:uid="{5FD5FD1C-DFB6-40C2-B126-CC50764BD993}"/>
    <cellStyle name="Millares 2 2 2 11 27" xfId="17176" xr:uid="{AEC3B113-617A-4FA1-8F71-98CADC2DAA45}"/>
    <cellStyle name="Millares 2 2 2 11 28" xfId="17177" xr:uid="{9A473C84-AA2A-4FD0-BAC6-C3A83F4CBD4A}"/>
    <cellStyle name="Millares 2 2 2 11 29" xfId="17178" xr:uid="{2430951F-1411-41BD-8506-4041D0C93E45}"/>
    <cellStyle name="Millares 2 2 2 11 3" xfId="17179" xr:uid="{BBDE8FE4-BEBC-49A4-898E-2B090586A0E6}"/>
    <cellStyle name="Millares 2 2 2 11 30" xfId="17180" xr:uid="{6A976804-342C-4A5C-97CC-692776641D2F}"/>
    <cellStyle name="Millares 2 2 2 11 31" xfId="17181" xr:uid="{378922DE-2700-4A21-899A-9BB74D4A1062}"/>
    <cellStyle name="Millares 2 2 2 11 4" xfId="17182" xr:uid="{ECEAC815-F96D-4591-A1D4-59BD29D5D07B}"/>
    <cellStyle name="Millares 2 2 2 11 5" xfId="17183" xr:uid="{CB8866AF-E3B9-4240-ADC0-0F9EB736DAF8}"/>
    <cellStyle name="Millares 2 2 2 11 6" xfId="17184" xr:uid="{1E3A3511-26F1-4E36-A2C5-AE9D141F59C5}"/>
    <cellStyle name="Millares 2 2 2 11 7" xfId="17185" xr:uid="{252AAB66-1072-4479-9422-632CA5B9104D}"/>
    <cellStyle name="Millares 2 2 2 11 8" xfId="17186" xr:uid="{BAAA6CA9-85EA-4ED1-A8FA-CF3B385FFAC4}"/>
    <cellStyle name="Millares 2 2 2 11 9" xfId="17187" xr:uid="{EF0F6C5F-607B-41A1-A534-226C6AEBFF14}"/>
    <cellStyle name="Millares 2 2 2 11_Hoja1" xfId="17188" xr:uid="{B7F3756C-A8FE-48DF-B813-996CC899B455}"/>
    <cellStyle name="Millares 2 2 2 12" xfId="17189" xr:uid="{B1982FA7-7F85-4C3F-9A64-76389C422828}"/>
    <cellStyle name="Millares 2 2 2 12 10" xfId="17190" xr:uid="{E81854C1-5AD3-43F1-BF2E-9C30A307BCDC}"/>
    <cellStyle name="Millares 2 2 2 12 11" xfId="17191" xr:uid="{3AAD1CDF-B6A9-4AFF-9BC2-3CD3DFA2EBE4}"/>
    <cellStyle name="Millares 2 2 2 12 12" xfId="17192" xr:uid="{C3CB7393-1644-487F-BEB8-367353016213}"/>
    <cellStyle name="Millares 2 2 2 12 13" xfId="17193" xr:uid="{7EDF3725-5655-416B-B2B9-DDCE7C7829BD}"/>
    <cellStyle name="Millares 2 2 2 12 14" xfId="17194" xr:uid="{0261D556-5EFE-49CE-8ED2-192859FE708F}"/>
    <cellStyle name="Millares 2 2 2 12 15" xfId="17195" xr:uid="{4040CD98-711D-47AE-B606-28B2E4BE4476}"/>
    <cellStyle name="Millares 2 2 2 12 16" xfId="17196" xr:uid="{047C53BB-FBAD-4A22-939A-DDFD3C5D0ECB}"/>
    <cellStyle name="Millares 2 2 2 12 17" xfId="17197" xr:uid="{8B9C59C9-D7A4-4A92-B2DD-39D596C2C881}"/>
    <cellStyle name="Millares 2 2 2 12 18" xfId="17198" xr:uid="{A1CE87A0-6549-4CEE-8709-8D3B5986294D}"/>
    <cellStyle name="Millares 2 2 2 12 19" xfId="17199" xr:uid="{9E2CEA9D-803B-4D8C-B985-F603D7BCC5D2}"/>
    <cellStyle name="Millares 2 2 2 12 2" xfId="17200" xr:uid="{5024307D-810E-46C9-84E4-7938B80CBE5B}"/>
    <cellStyle name="Millares 2 2 2 12 20" xfId="17201" xr:uid="{F2EDDC27-9635-4B1A-B256-1B383D9125B3}"/>
    <cellStyle name="Millares 2 2 2 12 21" xfId="17202" xr:uid="{6D3C492D-C671-4EBA-8C79-35D81A965650}"/>
    <cellStyle name="Millares 2 2 2 12 22" xfId="17203" xr:uid="{51B36479-2481-4299-AEDB-CB5A11F586F7}"/>
    <cellStyle name="Millares 2 2 2 12 23" xfId="17204" xr:uid="{BE426ECC-75BA-4882-87B8-3E715C996746}"/>
    <cellStyle name="Millares 2 2 2 12 24" xfId="17205" xr:uid="{6AA5FBAA-AE66-4083-9EBB-76D37FBE69F8}"/>
    <cellStyle name="Millares 2 2 2 12 25" xfId="17206" xr:uid="{A8E9C878-61F7-486B-9E1D-CECA28DEFC46}"/>
    <cellStyle name="Millares 2 2 2 12 26" xfId="17207" xr:uid="{E4F25184-AF25-41E1-9C78-40FA57BF3A25}"/>
    <cellStyle name="Millares 2 2 2 12 27" xfId="17208" xr:uid="{D57C25CE-FB15-408F-8352-8EDBF02D4966}"/>
    <cellStyle name="Millares 2 2 2 12 28" xfId="17209" xr:uid="{1CCCE9F5-A1C5-4B7A-9503-CF511F387726}"/>
    <cellStyle name="Millares 2 2 2 12 29" xfId="17210" xr:uid="{1CB5C907-E2B1-4AC9-AC5E-04DF437175E1}"/>
    <cellStyle name="Millares 2 2 2 12 3" xfId="17211" xr:uid="{17B7A826-4964-4D22-B7E8-80917C38ED23}"/>
    <cellStyle name="Millares 2 2 2 12 30" xfId="17212" xr:uid="{AC7F4430-9E05-4220-9D2C-37BC285C19C2}"/>
    <cellStyle name="Millares 2 2 2 12 31" xfId="17213" xr:uid="{61B21BD9-6E0B-4831-8FAE-871190452310}"/>
    <cellStyle name="Millares 2 2 2 12 32" xfId="17214" xr:uid="{539FD168-5460-4A00-936C-73DA73AECA7C}"/>
    <cellStyle name="Millares 2 2 2 12 33" xfId="17215" xr:uid="{399D0A21-13AC-4543-841C-D9522F8D4F56}"/>
    <cellStyle name="Millares 2 2 2 12 34" xfId="17216" xr:uid="{2F126B64-7C1A-4DD3-B373-4C52866F9CBE}"/>
    <cellStyle name="Millares 2 2 2 12 35" xfId="17217" xr:uid="{FF1434B1-46CC-4F64-A463-FDB9591B42FF}"/>
    <cellStyle name="Millares 2 2 2 12 36" xfId="17218" xr:uid="{97413CE9-3B95-4E65-982F-AB000312941F}"/>
    <cellStyle name="Millares 2 2 2 12 4" xfId="17219" xr:uid="{54FC13F0-524E-481D-806F-56735E99BF28}"/>
    <cellStyle name="Millares 2 2 2 12 5" xfId="17220" xr:uid="{D1125456-6DCA-4192-8C36-BD76176903E8}"/>
    <cellStyle name="Millares 2 2 2 12 6" xfId="17221" xr:uid="{6E2011E1-2A2E-458D-8300-E1279383CB43}"/>
    <cellStyle name="Millares 2 2 2 12 7" xfId="17222" xr:uid="{74F84087-4B7C-4F0C-9247-7C346C95817B}"/>
    <cellStyle name="Millares 2 2 2 12 8" xfId="17223" xr:uid="{DE71B44C-CAB2-4E23-889E-4B12879C3960}"/>
    <cellStyle name="Millares 2 2 2 12 9" xfId="17224" xr:uid="{EBC03E14-70F4-43A9-B930-07E6130B50E6}"/>
    <cellStyle name="Millares 2 2 2 12_Hoja1" xfId="17225" xr:uid="{EF61CCC1-C921-42C4-8AD1-56952694A5F8}"/>
    <cellStyle name="Millares 2 2 2 13" xfId="17226" xr:uid="{885CC4C6-86A6-4F2B-B859-DF700F2C0236}"/>
    <cellStyle name="Millares 2 2 2 13 10" xfId="17227" xr:uid="{DE7835BD-89E5-4688-9040-DAA2E7045AFD}"/>
    <cellStyle name="Millares 2 2 2 13 11" xfId="17228" xr:uid="{9F5042DD-8A73-4BEA-A67D-FC0CD5BC914F}"/>
    <cellStyle name="Millares 2 2 2 13 12" xfId="17229" xr:uid="{D92D79D8-CD84-45D4-A7DA-BBD3859B35E3}"/>
    <cellStyle name="Millares 2 2 2 13 13" xfId="17230" xr:uid="{5AC91135-16A7-4781-8E0F-8364536B594C}"/>
    <cellStyle name="Millares 2 2 2 13 14" xfId="17231" xr:uid="{51E3E1C1-82F5-4CFD-A449-77B8BAA1D183}"/>
    <cellStyle name="Millares 2 2 2 13 15" xfId="17232" xr:uid="{871B100C-E89B-43DF-9800-269007100C9A}"/>
    <cellStyle name="Millares 2 2 2 13 16" xfId="17233" xr:uid="{33B6CF1D-D254-4074-81B3-993C96678848}"/>
    <cellStyle name="Millares 2 2 2 13 17" xfId="17234" xr:uid="{633BCE36-ACEB-4332-8186-EDACF6853F46}"/>
    <cellStyle name="Millares 2 2 2 13 18" xfId="17235" xr:uid="{9AA9DC1E-C244-4E3E-B52A-A1736E7DA5A9}"/>
    <cellStyle name="Millares 2 2 2 13 19" xfId="17236" xr:uid="{C685548B-FF44-493E-997C-94467B21E287}"/>
    <cellStyle name="Millares 2 2 2 13 2" xfId="17237" xr:uid="{ADDF5CEC-4CFD-48D8-8956-3EEB6DEE2FDD}"/>
    <cellStyle name="Millares 2 2 2 13 20" xfId="17238" xr:uid="{D1D72217-9BFF-445A-B0D5-75EC75C5DF34}"/>
    <cellStyle name="Millares 2 2 2 13 21" xfId="17239" xr:uid="{A0BDBA2B-5B24-48CA-AE9F-9513E516828B}"/>
    <cellStyle name="Millares 2 2 2 13 22" xfId="17240" xr:uid="{A060E1E7-6D07-418F-9133-90984B1AC772}"/>
    <cellStyle name="Millares 2 2 2 13 23" xfId="17241" xr:uid="{F3FFA059-6E8B-403C-8E70-64E792599630}"/>
    <cellStyle name="Millares 2 2 2 13 24" xfId="17242" xr:uid="{6639BC35-F203-4703-9BDC-8B8F437C38E1}"/>
    <cellStyle name="Millares 2 2 2 13 25" xfId="17243" xr:uid="{82A3DC79-49D2-40CA-B133-953472F36325}"/>
    <cellStyle name="Millares 2 2 2 13 26" xfId="17244" xr:uid="{C2E96C95-8C1B-40FD-B09C-DE17FF741CD5}"/>
    <cellStyle name="Millares 2 2 2 13 27" xfId="17245" xr:uid="{921EF650-E3FE-4C26-B4AA-B7B95A77029B}"/>
    <cellStyle name="Millares 2 2 2 13 28" xfId="17246" xr:uid="{5D28C573-DE56-4970-BB12-4B67ED9CC683}"/>
    <cellStyle name="Millares 2 2 2 13 29" xfId="17247" xr:uid="{F5D654CE-16C2-49CE-9B75-CAB962290AE6}"/>
    <cellStyle name="Millares 2 2 2 13 3" xfId="17248" xr:uid="{47E0D56D-B553-476C-84DE-22B48919EC7C}"/>
    <cellStyle name="Millares 2 2 2 13 30" xfId="17249" xr:uid="{0A2A4F8A-1BC8-4ECA-9284-63209E8CB09A}"/>
    <cellStyle name="Millares 2 2 2 13 31" xfId="17250" xr:uid="{02289C80-D99F-498C-9CD1-6EE047B2C667}"/>
    <cellStyle name="Millares 2 2 2 13 32" xfId="17251" xr:uid="{FDAF48F0-112D-4B3F-ACE2-429C0DA519AE}"/>
    <cellStyle name="Millares 2 2 2 13 33" xfId="17252" xr:uid="{CFAC6B43-E570-4C62-B6B8-5CE454504A7A}"/>
    <cellStyle name="Millares 2 2 2 13 34" xfId="17253" xr:uid="{1848C19C-5D7B-4490-A212-30F92A64EBAA}"/>
    <cellStyle name="Millares 2 2 2 13 35" xfId="17254" xr:uid="{BF8F394B-715D-42E3-8EDB-A1CB8AB4A839}"/>
    <cellStyle name="Millares 2 2 2 13 36" xfId="17255" xr:uid="{403FE251-8F5F-44B7-94A9-6CD4C6FE5F6E}"/>
    <cellStyle name="Millares 2 2 2 13 4" xfId="17256" xr:uid="{2045D63E-B12F-4C0A-81A9-A6D4DB13A589}"/>
    <cellStyle name="Millares 2 2 2 13 5" xfId="17257" xr:uid="{28C6C8F4-5A7D-486F-AA47-1D55549FC288}"/>
    <cellStyle name="Millares 2 2 2 13 6" xfId="17258" xr:uid="{BA483188-9348-421A-BD7D-7968555C4953}"/>
    <cellStyle name="Millares 2 2 2 13 7" xfId="17259" xr:uid="{34CB68CF-58B5-4EA3-B5CE-7F95FB51DDCB}"/>
    <cellStyle name="Millares 2 2 2 13 8" xfId="17260" xr:uid="{3B6AF715-2FCA-4497-A215-D58425C1298E}"/>
    <cellStyle name="Millares 2 2 2 13 9" xfId="17261" xr:uid="{AC78B883-E9D9-4BCD-89AA-439D83B2D4DB}"/>
    <cellStyle name="Millares 2 2 2 13_Hoja1" xfId="17262" xr:uid="{3426BD0E-E0AA-4657-BF72-B302D16F3AA8}"/>
    <cellStyle name="Millares 2 2 2 14" xfId="17263" xr:uid="{AD33B12D-BF34-4279-B88B-F5BB4C442439}"/>
    <cellStyle name="Millares 2 2 2 14 10" xfId="17264" xr:uid="{28665A03-703B-475C-AF04-F6B763F59E20}"/>
    <cellStyle name="Millares 2 2 2 14 11" xfId="17265" xr:uid="{7F5CC715-D8EE-48AB-880C-0CDFED579F93}"/>
    <cellStyle name="Millares 2 2 2 14 12" xfId="17266" xr:uid="{A43CE328-EE31-45DD-A017-1DED4AD37A59}"/>
    <cellStyle name="Millares 2 2 2 14 13" xfId="17267" xr:uid="{073C9841-AE99-40C6-A6CA-4779039A1F0E}"/>
    <cellStyle name="Millares 2 2 2 14 14" xfId="17268" xr:uid="{2C73ECA0-660E-44A3-AA27-8EDF457FAC23}"/>
    <cellStyle name="Millares 2 2 2 14 15" xfId="17269" xr:uid="{625E51EB-3626-4E6B-BCC2-2F943CB43E5E}"/>
    <cellStyle name="Millares 2 2 2 14 16" xfId="17270" xr:uid="{DCF80949-9656-4881-8767-C8C9C35423B0}"/>
    <cellStyle name="Millares 2 2 2 14 17" xfId="17271" xr:uid="{51BAD17C-23F7-48B8-97BF-36DB97B00476}"/>
    <cellStyle name="Millares 2 2 2 14 18" xfId="17272" xr:uid="{0E092482-E817-4BF9-889F-737E12833F06}"/>
    <cellStyle name="Millares 2 2 2 14 19" xfId="17273" xr:uid="{F4B95E77-574B-4397-B81D-5316D7EE76F0}"/>
    <cellStyle name="Millares 2 2 2 14 2" xfId="17274" xr:uid="{AF739A38-9587-484B-85DC-46D9A1C7B22D}"/>
    <cellStyle name="Millares 2 2 2 14 20" xfId="17275" xr:uid="{B2E476BB-31C9-41DC-9AE5-26ADD8AFBDF0}"/>
    <cellStyle name="Millares 2 2 2 14 21" xfId="17276" xr:uid="{9E1C0391-2EFD-4210-8216-8EF18A600E5C}"/>
    <cellStyle name="Millares 2 2 2 14 22" xfId="17277" xr:uid="{2E7C4B96-D4C9-418D-8E63-07947BAABCD3}"/>
    <cellStyle name="Millares 2 2 2 14 23" xfId="17278" xr:uid="{874C90C1-48D6-4EDD-A568-CD3D0056F26D}"/>
    <cellStyle name="Millares 2 2 2 14 24" xfId="17279" xr:uid="{6D423C77-1FB9-4B4A-8261-5F44789B8A4E}"/>
    <cellStyle name="Millares 2 2 2 14 25" xfId="17280" xr:uid="{BBEBE4ED-55D8-460A-96A4-A2A493DEC249}"/>
    <cellStyle name="Millares 2 2 2 14 26" xfId="17281" xr:uid="{3C67122B-20B2-40FC-ACFF-43A328212364}"/>
    <cellStyle name="Millares 2 2 2 14 27" xfId="17282" xr:uid="{37B5CD5F-6314-4924-A6EF-818738EE9B20}"/>
    <cellStyle name="Millares 2 2 2 14 28" xfId="17283" xr:uid="{40E8BE85-58A3-48EC-8AC5-43E55F641E30}"/>
    <cellStyle name="Millares 2 2 2 14 29" xfId="17284" xr:uid="{DFBCCC5D-0AD0-42DD-AFAE-4C0DFA6ADC73}"/>
    <cellStyle name="Millares 2 2 2 14 3" xfId="17285" xr:uid="{D67C3218-06B0-42F7-9E4E-3A205E30EE24}"/>
    <cellStyle name="Millares 2 2 2 14 30" xfId="17286" xr:uid="{D8BC654B-8ACE-4EA9-9F99-CB91D8885FDB}"/>
    <cellStyle name="Millares 2 2 2 14 31" xfId="17287" xr:uid="{EA5753B0-F38C-4576-9C12-DD2D26D9ED36}"/>
    <cellStyle name="Millares 2 2 2 14 32" xfId="17288" xr:uid="{2F62B87B-1E76-44FA-BE9E-2D65235B3857}"/>
    <cellStyle name="Millares 2 2 2 14 33" xfId="17289" xr:uid="{F2B95F66-1B0F-4D05-98A5-1E6DC642114E}"/>
    <cellStyle name="Millares 2 2 2 14 34" xfId="17290" xr:uid="{54CCC300-2688-493E-BCCA-9D1AC9D1E9A0}"/>
    <cellStyle name="Millares 2 2 2 14 35" xfId="17291" xr:uid="{38CDD2B9-52DA-4984-B987-5A67B743C612}"/>
    <cellStyle name="Millares 2 2 2 14 36" xfId="17292" xr:uid="{B2D81FFB-614A-4CB9-8677-5742974C5FAF}"/>
    <cellStyle name="Millares 2 2 2 14 4" xfId="17293" xr:uid="{D1EA9976-5B32-4990-B93D-1FFD49101521}"/>
    <cellStyle name="Millares 2 2 2 14 5" xfId="17294" xr:uid="{1C35A342-3A8C-432C-81AB-CBD32CA766A5}"/>
    <cellStyle name="Millares 2 2 2 14 6" xfId="17295" xr:uid="{9FE8618F-74C2-4685-90E4-1499C4BF88AC}"/>
    <cellStyle name="Millares 2 2 2 14 7" xfId="17296" xr:uid="{8F6E9889-C69A-4793-B739-57EECF60343B}"/>
    <cellStyle name="Millares 2 2 2 14 8" xfId="17297" xr:uid="{8D2DDA78-B3A6-497A-B0BC-E82F4B40819A}"/>
    <cellStyle name="Millares 2 2 2 14 9" xfId="17298" xr:uid="{297F3F4E-8FD3-474D-B105-FA7382587918}"/>
    <cellStyle name="Millares 2 2 2 14_Hoja1" xfId="17299" xr:uid="{67E55017-F500-4CF3-A383-43202B355B7D}"/>
    <cellStyle name="Millares 2 2 2 15" xfId="17300" xr:uid="{DFCDE4F9-348F-484B-BF18-E37C0088E348}"/>
    <cellStyle name="Millares 2 2 2 16" xfId="17301" xr:uid="{02EBE1F9-B3B7-4506-AADC-A9D364D21C0F}"/>
    <cellStyle name="Millares 2 2 2 17" xfId="17302" xr:uid="{3EF3A4B4-BE2F-4154-A727-26044043685F}"/>
    <cellStyle name="Millares 2 2 2 18" xfId="17303" xr:uid="{CC0CC788-2F41-4231-9BDC-F3CBACA6390C}"/>
    <cellStyle name="Millares 2 2 2 19" xfId="17304" xr:uid="{99D98C64-6CF1-4FCF-AF0E-3116CC2951EA}"/>
    <cellStyle name="Millares 2 2 2 2" xfId="1622" xr:uid="{2EB1DC55-A900-48B3-91D4-7C37F804899B}"/>
    <cellStyle name="Millares 2 2 2 2 10" xfId="17305" xr:uid="{D34F421F-2684-4EBE-A087-5ACF34904C42}"/>
    <cellStyle name="Millares 2 2 2 2 10 10" xfId="17306" xr:uid="{54C067B1-AF8E-43A3-B0FB-B6EE6D6D95BB}"/>
    <cellStyle name="Millares 2 2 2 2 10 11" xfId="17307" xr:uid="{BFAAA79D-75A0-4FB8-BEA9-A6A1106CFD12}"/>
    <cellStyle name="Millares 2 2 2 2 10 12" xfId="17308" xr:uid="{C0558663-99D3-4BA7-97ED-AEDA0484A967}"/>
    <cellStyle name="Millares 2 2 2 2 10 2" xfId="17309" xr:uid="{32560F1E-9FF6-4BC3-891A-AE3EAE9C2A0A}"/>
    <cellStyle name="Millares 2 2 2 2 10 3" xfId="17310" xr:uid="{E79D93CC-37E8-4612-BE18-73A29AABF658}"/>
    <cellStyle name="Millares 2 2 2 2 10 4" xfId="17311" xr:uid="{89B51F7C-5013-47BA-A28B-6F1ABA787378}"/>
    <cellStyle name="Millares 2 2 2 2 10 5" xfId="17312" xr:uid="{F330AC13-7DCD-4226-8ACA-8F78EE50149A}"/>
    <cellStyle name="Millares 2 2 2 2 10 6" xfId="17313" xr:uid="{3ECF1770-173B-40DC-B970-DBDED19CA4C1}"/>
    <cellStyle name="Millares 2 2 2 2 10 7" xfId="17314" xr:uid="{BC159F98-1664-48A2-AA21-B375634849C2}"/>
    <cellStyle name="Millares 2 2 2 2 10 8" xfId="17315" xr:uid="{F7A9CB3E-2662-4597-B704-B034383E5CF0}"/>
    <cellStyle name="Millares 2 2 2 2 10 9" xfId="17316" xr:uid="{7EB15F69-7A4E-4289-815A-68A95B5CF2B0}"/>
    <cellStyle name="Millares 2 2 2 2 10_Hoja1" xfId="17317" xr:uid="{8D12BF11-E033-497E-9423-3143E74FCEE5}"/>
    <cellStyle name="Millares 2 2 2 2 11" xfId="17318" xr:uid="{24267C62-8F34-41EF-B928-2B4A302E1698}"/>
    <cellStyle name="Millares 2 2 2 2 11 2" xfId="17319" xr:uid="{177AC415-E511-4350-9EC8-1F639EAC748E}"/>
    <cellStyle name="Millares 2 2 2 2 11_Hoja1" xfId="17320" xr:uid="{3D100ADE-8DA1-4CFF-91E3-24C1E545D6D9}"/>
    <cellStyle name="Millares 2 2 2 2 12" xfId="17321" xr:uid="{C6A10941-5B0A-4E94-82F0-FBD8E3BDB388}"/>
    <cellStyle name="Millares 2 2 2 2 13" xfId="17322" xr:uid="{A011F26C-FDA8-4AE0-AA24-98C30CC2C66D}"/>
    <cellStyle name="Millares 2 2 2 2 14" xfId="17323" xr:uid="{4093D60F-97E4-4BA7-88FA-32BF76ED5C3A}"/>
    <cellStyle name="Millares 2 2 2 2 15" xfId="17324" xr:uid="{930673DA-F5B5-433A-A2D4-E67FBD6AF23E}"/>
    <cellStyle name="Millares 2 2 2 2 16" xfId="17325" xr:uid="{99C19B17-93FC-4C7B-94FA-51BE22F6E76B}"/>
    <cellStyle name="Millares 2 2 2 2 17" xfId="17326" xr:uid="{7D8140FC-BC96-4BC2-BDCE-930C9CE6705A}"/>
    <cellStyle name="Millares 2 2 2 2 18" xfId="17327" xr:uid="{2EF0EA05-82F8-4BA8-B946-9E10B103EDD3}"/>
    <cellStyle name="Millares 2 2 2 2 19" xfId="17328" xr:uid="{5A48A711-910A-4B51-9B36-18A30FA4823A}"/>
    <cellStyle name="Millares 2 2 2 2 2" xfId="17329" xr:uid="{90EA4D36-AE83-4A71-A1F8-B0CF0326B3C4}"/>
    <cellStyle name="Millares 2 2 2 2 2 10" xfId="17330" xr:uid="{91C622C1-7819-4048-B9C7-1F1A751E2AAF}"/>
    <cellStyle name="Millares 2 2 2 2 2 10 10" xfId="17331" xr:uid="{777EC8B6-1667-4D17-9654-7564F3EFA81C}"/>
    <cellStyle name="Millares 2 2 2 2 2 10 11" xfId="17332" xr:uid="{A85C5870-F173-4BCC-B463-2CD66F9D49D6}"/>
    <cellStyle name="Millares 2 2 2 2 2 10 12" xfId="17333" xr:uid="{BD387769-E3FC-43B5-AF05-C0C0D77DA130}"/>
    <cellStyle name="Millares 2 2 2 2 2 10 2" xfId="17334" xr:uid="{09A1BC17-C845-48F9-A796-954BA1F4B1D3}"/>
    <cellStyle name="Millares 2 2 2 2 2 10 3" xfId="17335" xr:uid="{06DA0289-26DF-45D0-8910-BC48583AF927}"/>
    <cellStyle name="Millares 2 2 2 2 2 10 4" xfId="17336" xr:uid="{42413E20-A403-4AFE-9458-B72C9260FD09}"/>
    <cellStyle name="Millares 2 2 2 2 2 10 5" xfId="17337" xr:uid="{F0E767FE-2109-4210-9096-666F3DC6613C}"/>
    <cellStyle name="Millares 2 2 2 2 2 10 6" xfId="17338" xr:uid="{28E23A68-5640-4D6A-A5F4-2FA569669129}"/>
    <cellStyle name="Millares 2 2 2 2 2 10 7" xfId="17339" xr:uid="{52AE2F05-E158-4135-9A75-4B59A3EE0F9B}"/>
    <cellStyle name="Millares 2 2 2 2 2 10 8" xfId="17340" xr:uid="{7E8564C5-553A-42B4-AF72-50FC757AFF0B}"/>
    <cellStyle name="Millares 2 2 2 2 2 10 9" xfId="17341" xr:uid="{80B5D6F1-565D-4CC6-9662-BF17CC2E96A6}"/>
    <cellStyle name="Millares 2 2 2 2 2 10_Hoja1" xfId="17342" xr:uid="{D16DEFD3-B96E-4325-B81A-53E97BB6CD12}"/>
    <cellStyle name="Millares 2 2 2 2 2 11" xfId="17343" xr:uid="{17987E00-6D0E-4199-AC06-D7301435EBE4}"/>
    <cellStyle name="Millares 2 2 2 2 2 12" xfId="17344" xr:uid="{CA800CD2-AE00-48EE-A259-D0059A8BF862}"/>
    <cellStyle name="Millares 2 2 2 2 2 13" xfId="17345" xr:uid="{1E5E028A-11FD-46F8-BF3E-F72D37336BA4}"/>
    <cellStyle name="Millares 2 2 2 2 2 14" xfId="17346" xr:uid="{7F2F6317-98E6-4432-961A-14CEDC789F26}"/>
    <cellStyle name="Millares 2 2 2 2 2 15" xfId="17347" xr:uid="{E7A66D6C-8CB2-4327-9D90-66DDD71CB8EF}"/>
    <cellStyle name="Millares 2 2 2 2 2 16" xfId="17348" xr:uid="{A3E72427-B1F7-41FC-B6C3-6057761F6AAD}"/>
    <cellStyle name="Millares 2 2 2 2 2 17" xfId="17349" xr:uid="{1395F236-B84C-4B44-A57F-D89D1809DA7E}"/>
    <cellStyle name="Millares 2 2 2 2 2 18" xfId="17350" xr:uid="{6C3609CF-89E1-4D17-8AF7-CD1971A81AAD}"/>
    <cellStyle name="Millares 2 2 2 2 2 19" xfId="17351" xr:uid="{2EB37752-CED9-47E6-81F1-D1A9FC413ED8}"/>
    <cellStyle name="Millares 2 2 2 2 2 2" xfId="17352" xr:uid="{4B9E5216-70AE-4110-BA69-EBF1247A49E4}"/>
    <cellStyle name="Millares 2 2 2 2 2 2 10" xfId="17353" xr:uid="{67887F5B-B216-4021-81D0-DD1733E393DD}"/>
    <cellStyle name="Millares 2 2 2 2 2 2 11" xfId="17354" xr:uid="{D2E88A6A-2AEC-47EF-8846-0BC4C9C44949}"/>
    <cellStyle name="Millares 2 2 2 2 2 2 12" xfId="17355" xr:uid="{EBE86AAC-4955-4702-B4D7-26ECD3017571}"/>
    <cellStyle name="Millares 2 2 2 2 2 2 13" xfId="17356" xr:uid="{5C717A82-04D3-4918-A35F-DF63E320CAFD}"/>
    <cellStyle name="Millares 2 2 2 2 2 2 14" xfId="17357" xr:uid="{2EC630D2-4462-47B1-B6DA-E47D6549D21E}"/>
    <cellStyle name="Millares 2 2 2 2 2 2 15" xfId="17358" xr:uid="{FEF89392-35EC-44E7-B8FA-9168E94D2D34}"/>
    <cellStyle name="Millares 2 2 2 2 2 2 16" xfId="17359" xr:uid="{2F17264A-C69E-46DC-BE5F-DA97ADC968F7}"/>
    <cellStyle name="Millares 2 2 2 2 2 2 17" xfId="17360" xr:uid="{30696B85-DDB2-4299-987C-8140A8457BB2}"/>
    <cellStyle name="Millares 2 2 2 2 2 2 18" xfId="17361" xr:uid="{AF2DCC0B-94A0-4D98-9173-F52CB1B580A8}"/>
    <cellStyle name="Millares 2 2 2 2 2 2 19" xfId="17362" xr:uid="{3C67749B-53E7-487E-9FFB-0112CAA49A6C}"/>
    <cellStyle name="Millares 2 2 2 2 2 2 2" xfId="17363" xr:uid="{7BECE319-2250-4155-8C0D-96B76EF2418B}"/>
    <cellStyle name="Millares 2 2 2 2 2 2 2 10" xfId="17364" xr:uid="{DB483CA6-7100-4B33-A658-FA539378F26C}"/>
    <cellStyle name="Millares 2 2 2 2 2 2 2 11" xfId="17365" xr:uid="{28350A74-07AB-4F8A-AF3E-528D13602166}"/>
    <cellStyle name="Millares 2 2 2 2 2 2 2 12" xfId="17366" xr:uid="{1E583BDA-9831-4FF3-9994-B467FE34EC59}"/>
    <cellStyle name="Millares 2 2 2 2 2 2 2 13" xfId="17367" xr:uid="{8948B44F-43DF-4EB6-A6A0-8E59CED625EF}"/>
    <cellStyle name="Millares 2 2 2 2 2 2 2 14" xfId="17368" xr:uid="{EF27C75B-EFD1-4200-8570-69EC1482E046}"/>
    <cellStyle name="Millares 2 2 2 2 2 2 2 15" xfId="17369" xr:uid="{CF325A46-3250-4EF9-91F0-8E43E0A1B3E9}"/>
    <cellStyle name="Millares 2 2 2 2 2 2 2 16" xfId="17370" xr:uid="{08FBA1C0-9DA0-4DE1-9B08-0DEFF7410F76}"/>
    <cellStyle name="Millares 2 2 2 2 2 2 2 17" xfId="17371" xr:uid="{A2CFB5B4-CB0C-42F2-94D8-E4CEB59B83D9}"/>
    <cellStyle name="Millares 2 2 2 2 2 2 2 18" xfId="17372" xr:uid="{D9CFF83B-D2F3-411B-9AA0-101E05C85BAB}"/>
    <cellStyle name="Millares 2 2 2 2 2 2 2 19" xfId="17373" xr:uid="{1D735F3C-6CF3-4D98-914A-928AFAD75274}"/>
    <cellStyle name="Millares 2 2 2 2 2 2 2 2" xfId="17374" xr:uid="{3A0B7CF6-0A8B-4954-AAE0-F126BDF0B541}"/>
    <cellStyle name="Millares 2 2 2 2 2 2 2 2 10" xfId="17375" xr:uid="{21F0862C-4214-44DF-8732-1E7BD5FC307E}"/>
    <cellStyle name="Millares 2 2 2 2 2 2 2 2 11" xfId="17376" xr:uid="{38ECFFAC-23CA-4F07-AEF6-B5B90E61A499}"/>
    <cellStyle name="Millares 2 2 2 2 2 2 2 2 12" xfId="17377" xr:uid="{119B8FB5-B06F-49EB-AEC7-7C5FAABECCAC}"/>
    <cellStyle name="Millares 2 2 2 2 2 2 2 2 2" xfId="17378" xr:uid="{756810F6-919D-4C19-B4DB-60B655C96BDC}"/>
    <cellStyle name="Millares 2 2 2 2 2 2 2 2 3" xfId="17379" xr:uid="{4BF7D35B-87D7-4516-8A3C-C7370E79BEF4}"/>
    <cellStyle name="Millares 2 2 2 2 2 2 2 2 4" xfId="17380" xr:uid="{3FBAE599-EEAE-4C59-A559-CE469FFD7E64}"/>
    <cellStyle name="Millares 2 2 2 2 2 2 2 2 5" xfId="17381" xr:uid="{F5BF2A42-34A1-488B-8AA3-F1A6C8FDE40C}"/>
    <cellStyle name="Millares 2 2 2 2 2 2 2 2 6" xfId="17382" xr:uid="{3A322E03-E6A9-4F9B-88CF-3281405E466F}"/>
    <cellStyle name="Millares 2 2 2 2 2 2 2 2 7" xfId="17383" xr:uid="{F5DF9662-D3A3-4265-86E6-F98E7C9F4738}"/>
    <cellStyle name="Millares 2 2 2 2 2 2 2 2 8" xfId="17384" xr:uid="{79A2B075-D103-482B-820C-D16F14C2D9D4}"/>
    <cellStyle name="Millares 2 2 2 2 2 2 2 2 9" xfId="17385" xr:uid="{0160BF03-5A17-4AFC-A10A-4804D6B28641}"/>
    <cellStyle name="Millares 2 2 2 2 2 2 2 2_Hoja1" xfId="17386" xr:uid="{2A2DC76E-7662-4213-9135-B5F18548FE39}"/>
    <cellStyle name="Millares 2 2 2 2 2 2 2 20" xfId="17387" xr:uid="{A282870B-7066-4C5E-9DBC-07F364B7EC69}"/>
    <cellStyle name="Millares 2 2 2 2 2 2 2 21" xfId="17388" xr:uid="{274A9F69-A3D6-4784-AFA5-0C5D2E00DEB1}"/>
    <cellStyle name="Millares 2 2 2 2 2 2 2 22" xfId="17389" xr:uid="{122511E8-5F8C-4D8E-A545-282125F073A9}"/>
    <cellStyle name="Millares 2 2 2 2 2 2 2 23" xfId="17390" xr:uid="{85FACF9A-837F-40C4-A12E-01B3462FF12B}"/>
    <cellStyle name="Millares 2 2 2 2 2 2 2 3" xfId="17391" xr:uid="{28994583-8760-4399-8D36-F074D65BB091}"/>
    <cellStyle name="Millares 2 2 2 2 2 2 2 3 10" xfId="17392" xr:uid="{96A75014-53E3-474B-9BB6-0B406CA9F6B1}"/>
    <cellStyle name="Millares 2 2 2 2 2 2 2 3 11" xfId="17393" xr:uid="{30CD1468-2BB7-41ED-8015-697DC16B4ACD}"/>
    <cellStyle name="Millares 2 2 2 2 2 2 2 3 12" xfId="17394" xr:uid="{404360DF-2F61-4DF7-9F97-6008E3928470}"/>
    <cellStyle name="Millares 2 2 2 2 2 2 2 3 2" xfId="17395" xr:uid="{6011AB05-3789-4C68-B301-DA79AB357241}"/>
    <cellStyle name="Millares 2 2 2 2 2 2 2 3 3" xfId="17396" xr:uid="{8D2EF0CB-8A2F-42B7-AB99-B89A2C34EA87}"/>
    <cellStyle name="Millares 2 2 2 2 2 2 2 3 4" xfId="17397" xr:uid="{C1D49785-A2CA-446E-9501-03040F261CD9}"/>
    <cellStyle name="Millares 2 2 2 2 2 2 2 3 5" xfId="17398" xr:uid="{24B0BF53-E8D7-42AA-9B91-0CE2F7833D8B}"/>
    <cellStyle name="Millares 2 2 2 2 2 2 2 3 6" xfId="17399" xr:uid="{C92F2C26-FAC1-4CCF-BC87-34B931780725}"/>
    <cellStyle name="Millares 2 2 2 2 2 2 2 3 7" xfId="17400" xr:uid="{D5984000-1539-4821-A0EA-3BE79BF9968D}"/>
    <cellStyle name="Millares 2 2 2 2 2 2 2 3 8" xfId="17401" xr:uid="{BBAD303D-7100-468C-BA03-1F144A6966AB}"/>
    <cellStyle name="Millares 2 2 2 2 2 2 2 3 9" xfId="17402" xr:uid="{D158BE4A-CA55-4E63-8E14-0B76F11BDA93}"/>
    <cellStyle name="Millares 2 2 2 2 2 2 2 3_Hoja1" xfId="17403" xr:uid="{E8E260AB-7145-4A9A-AD7D-371BB03EC735}"/>
    <cellStyle name="Millares 2 2 2 2 2 2 2 4" xfId="17404" xr:uid="{1D4860D7-8DBA-407B-A967-FD08A33C1DC7}"/>
    <cellStyle name="Millares 2 2 2 2 2 2 2 5" xfId="17405" xr:uid="{16CC95D0-FFD9-4962-BF09-3F9FEA1256A8}"/>
    <cellStyle name="Millares 2 2 2 2 2 2 2 6" xfId="17406" xr:uid="{C460F80A-EC66-4A09-B994-884A64551B20}"/>
    <cellStyle name="Millares 2 2 2 2 2 2 2 7" xfId="17407" xr:uid="{094FDD89-EDBC-420A-90CA-C54899AF25DA}"/>
    <cellStyle name="Millares 2 2 2 2 2 2 2 8" xfId="17408" xr:uid="{A6388B91-759C-461E-9B46-AEAE4A6B1561}"/>
    <cellStyle name="Millares 2 2 2 2 2 2 2 9" xfId="17409" xr:uid="{7561DA16-6976-498E-A26C-F339577A6EBA}"/>
    <cellStyle name="Millares 2 2 2 2 2 2 2_Hoja1" xfId="17410" xr:uid="{B05570A2-0AD9-4918-8674-4F90A5F250FA}"/>
    <cellStyle name="Millares 2 2 2 2 2 2 20" xfId="17411" xr:uid="{0B9D081B-ED45-473A-BCA6-58D09FE9C33D}"/>
    <cellStyle name="Millares 2 2 2 2 2 2 21" xfId="17412" xr:uid="{F4F04864-528E-4B4B-8CC3-B089F771E094}"/>
    <cellStyle name="Millares 2 2 2 2 2 2 22" xfId="17413" xr:uid="{D2EB2F56-7E51-4A82-91AA-0CA8281F1878}"/>
    <cellStyle name="Millares 2 2 2 2 2 2 23" xfId="17414" xr:uid="{DAA84078-4181-424C-85AE-24D344FA398A}"/>
    <cellStyle name="Millares 2 2 2 2 2 2 3" xfId="17415" xr:uid="{50107ACA-88B1-4605-9CE2-78E27813F715}"/>
    <cellStyle name="Millares 2 2 2 2 2 2 3 10" xfId="17416" xr:uid="{F55528C3-204F-48D5-B370-8ADE0C8D82A3}"/>
    <cellStyle name="Millares 2 2 2 2 2 2 3 11" xfId="17417" xr:uid="{5D478FED-E7F5-4EFB-A861-56C8FA550C16}"/>
    <cellStyle name="Millares 2 2 2 2 2 2 3 12" xfId="17418" xr:uid="{85EDDAB1-0871-4BFB-9BB9-26866C76787C}"/>
    <cellStyle name="Millares 2 2 2 2 2 2 3 13" xfId="17419" xr:uid="{31E3EA3B-69A3-4396-95E3-4963B917C3DA}"/>
    <cellStyle name="Millares 2 2 2 2 2 2 3 14" xfId="17420" xr:uid="{F11CEDFF-9F31-4603-9DD9-444A8B5F5603}"/>
    <cellStyle name="Millares 2 2 2 2 2 2 3 15" xfId="17421" xr:uid="{6A581F7F-05D9-428C-9038-A16C6A6E4AFE}"/>
    <cellStyle name="Millares 2 2 2 2 2 2 3 16" xfId="17422" xr:uid="{2A2FDFAB-D7F8-417E-A505-39C74E14E5C2}"/>
    <cellStyle name="Millares 2 2 2 2 2 2 3 2" xfId="17423" xr:uid="{E4F753D6-87BC-4A54-B4BC-5041A1D429F2}"/>
    <cellStyle name="Millares 2 2 2 2 2 2 3 2 2" xfId="17424" xr:uid="{619902B6-46CD-46DB-A9AF-C212B6268CB3}"/>
    <cellStyle name="Millares 2 2 2 2 2 2 3 2_Hoja1" xfId="17425" xr:uid="{410103ED-8AAC-4448-9ED2-9CDF6187C21B}"/>
    <cellStyle name="Millares 2 2 2 2 2 2 3 3" xfId="17426" xr:uid="{8B53123E-78EC-4054-B5E2-5500C6AA0347}"/>
    <cellStyle name="Millares 2 2 2 2 2 2 3 4" xfId="17427" xr:uid="{F01D66E0-0AC1-4A6F-86DD-7A6C880E11B5}"/>
    <cellStyle name="Millares 2 2 2 2 2 2 3 5" xfId="17428" xr:uid="{115627E3-DC78-47A7-95F8-763D1CA512BA}"/>
    <cellStyle name="Millares 2 2 2 2 2 2 3 6" xfId="17429" xr:uid="{712B2B6E-E080-4455-A344-C6109E17C0C7}"/>
    <cellStyle name="Millares 2 2 2 2 2 2 3 7" xfId="17430" xr:uid="{C7B4BB65-4612-4AD7-9E1A-21943DEA51E1}"/>
    <cellStyle name="Millares 2 2 2 2 2 2 3 8" xfId="17431" xr:uid="{733E4401-32EE-43C3-A07B-3B423336F474}"/>
    <cellStyle name="Millares 2 2 2 2 2 2 3 9" xfId="17432" xr:uid="{2EBFD410-7717-454C-A000-DCEFFFCE7339}"/>
    <cellStyle name="Millares 2 2 2 2 2 2 3_Hoja1" xfId="17433" xr:uid="{2B9386D7-7806-4EC6-919E-D636C7E09983}"/>
    <cellStyle name="Millares 2 2 2 2 2 2 4" xfId="17434" xr:uid="{68CA8290-2113-4793-AD9D-8D02F02FA07E}"/>
    <cellStyle name="Millares 2 2 2 2 2 2 4 2" xfId="17435" xr:uid="{6660A3CC-8239-4126-9389-02CE51D78DBF}"/>
    <cellStyle name="Millares 2 2 2 2 2 2 4_Hoja1" xfId="17436" xr:uid="{9C0076E2-E526-4DD7-8155-D6EFDCF97970}"/>
    <cellStyle name="Millares 2 2 2 2 2 2 5" xfId="17437" xr:uid="{E67F4DA5-CAC5-467B-A8CF-22B929CB8778}"/>
    <cellStyle name="Millares 2 2 2 2 2 2 5 2" xfId="17438" xr:uid="{EBE40741-7E4B-4FD0-B7B4-0288C780D0B2}"/>
    <cellStyle name="Millares 2 2 2 2 2 2 5_Hoja1" xfId="17439" xr:uid="{ED178A1A-0DEC-40AD-A1DA-D2A39E8FA838}"/>
    <cellStyle name="Millares 2 2 2 2 2 2 6" xfId="17440" xr:uid="{C72EE63F-CB77-4460-AA87-A9F592E7D0D0}"/>
    <cellStyle name="Millares 2 2 2 2 2 2 7" xfId="17441" xr:uid="{AC7E804C-2F3D-4738-BE65-5A0833A70B55}"/>
    <cellStyle name="Millares 2 2 2 2 2 2 8" xfId="17442" xr:uid="{C1E70E2C-21D3-480A-A09D-6A1B97734FE9}"/>
    <cellStyle name="Millares 2 2 2 2 2 2 9" xfId="17443" xr:uid="{E8070535-8A64-4161-AF77-920A263AC087}"/>
    <cellStyle name="Millares 2 2 2 2 2 2_Hoja1" xfId="17444" xr:uid="{BC6970D0-E855-4D30-9F75-FE65E3F7A24E}"/>
    <cellStyle name="Millares 2 2 2 2 2 20" xfId="17445" xr:uid="{D5E67A4D-1A54-4DDD-AC22-8C5842FF623F}"/>
    <cellStyle name="Millares 2 2 2 2 2 21" xfId="17446" xr:uid="{4755DE20-CA15-4C0C-ADA9-609FB3F0E6F3}"/>
    <cellStyle name="Millares 2 2 2 2 2 22" xfId="17447" xr:uid="{BDC43B9E-0479-4452-B3BF-46DAB8B5D3CC}"/>
    <cellStyle name="Millares 2 2 2 2 2 23" xfId="17448" xr:uid="{DEF0BD42-A069-45FC-9356-B05BB6661DA0}"/>
    <cellStyle name="Millares 2 2 2 2 2 24" xfId="17449" xr:uid="{796E9E45-4F45-40A1-A69B-B1ABB4B13133}"/>
    <cellStyle name="Millares 2 2 2 2 2 25" xfId="17450" xr:uid="{1F40E491-6BD0-49CC-8563-2D4BAB6C4C97}"/>
    <cellStyle name="Millares 2 2 2 2 2 26" xfId="17451" xr:uid="{3660BB82-2279-43E6-936E-001BE8D29A38}"/>
    <cellStyle name="Millares 2 2 2 2 2 3" xfId="17452" xr:uid="{B92FDBDD-5FB7-40DD-937A-DD5B8A285A24}"/>
    <cellStyle name="Millares 2 2 2 2 2 3 10" xfId="17453" xr:uid="{B0095000-919B-43F5-B0F9-7319D88EF9C0}"/>
    <cellStyle name="Millares 2 2 2 2 2 3 11" xfId="17454" xr:uid="{42C7DBA4-EAA8-417C-A591-14A0F1B5BE36}"/>
    <cellStyle name="Millares 2 2 2 2 2 3 12" xfId="17455" xr:uid="{7BAC3CBD-7A21-43BF-8137-D8B1DE6C95D8}"/>
    <cellStyle name="Millares 2 2 2 2 2 3 13" xfId="17456" xr:uid="{E60C3BD9-9BA1-48CF-A53B-2632C5E792F7}"/>
    <cellStyle name="Millares 2 2 2 2 2 3 14" xfId="17457" xr:uid="{10611B73-731C-4AAD-B684-58A43B8D026B}"/>
    <cellStyle name="Millares 2 2 2 2 2 3 15" xfId="17458" xr:uid="{D2F31E5E-695F-4857-A188-4CFA50F1FAAD}"/>
    <cellStyle name="Millares 2 2 2 2 2 3 2" xfId="17459" xr:uid="{42F9BF6D-C685-4676-B9A6-40ED9DFA3733}"/>
    <cellStyle name="Millares 2 2 2 2 2 3 2 2" xfId="17460" xr:uid="{DD692111-C245-48F8-94BE-A614D6C3C367}"/>
    <cellStyle name="Millares 2 2 2 2 2 3 2_Hoja1" xfId="17461" xr:uid="{F1476C68-9FDF-45AB-B6F8-AB39058E2D95}"/>
    <cellStyle name="Millares 2 2 2 2 2 3 3" xfId="17462" xr:uid="{E4865CF3-3A52-47DC-BA8A-0EA63EE69474}"/>
    <cellStyle name="Millares 2 2 2 2 2 3 4" xfId="17463" xr:uid="{29E461BA-989D-4FE5-9D2C-CAA89477BF95}"/>
    <cellStyle name="Millares 2 2 2 2 2 3 5" xfId="17464" xr:uid="{6E6086CD-D267-433D-BEDF-044AB80919F7}"/>
    <cellStyle name="Millares 2 2 2 2 2 3 6" xfId="17465" xr:uid="{3E058492-3E0E-40EE-A4BC-3EE15A879535}"/>
    <cellStyle name="Millares 2 2 2 2 2 3 7" xfId="17466" xr:uid="{C4651409-CC44-4697-A500-5F4EDBA52DE2}"/>
    <cellStyle name="Millares 2 2 2 2 2 3 8" xfId="17467" xr:uid="{FACBA5B1-BDC6-4EF6-8A1E-5497734447F1}"/>
    <cellStyle name="Millares 2 2 2 2 2 3 9" xfId="17468" xr:uid="{6713F4E8-34F6-4EA1-B045-944B629DBAD0}"/>
    <cellStyle name="Millares 2 2 2 2 2 3_Hoja1" xfId="17469" xr:uid="{EB5B0F3B-521D-4346-94C5-47250497A7CF}"/>
    <cellStyle name="Millares 2 2 2 2 2 4" xfId="17470" xr:uid="{5A7B291A-6CD7-476A-9A72-E0567419B0E3}"/>
    <cellStyle name="Millares 2 2 2 2 2 4 10" xfId="17471" xr:uid="{D9BB5E83-F031-4778-B22B-F5950675E024}"/>
    <cellStyle name="Millares 2 2 2 2 2 4 11" xfId="17472" xr:uid="{5C8F8912-2200-468F-AC59-C07FD7A1A42D}"/>
    <cellStyle name="Millares 2 2 2 2 2 4 12" xfId="17473" xr:uid="{71404CC9-0ADE-4FDA-A4C4-7BECB67D49E6}"/>
    <cellStyle name="Millares 2 2 2 2 2 4 13" xfId="17474" xr:uid="{2E6B8B1B-65B5-41D2-9235-FEF79E32E831}"/>
    <cellStyle name="Millares 2 2 2 2 2 4 14" xfId="17475" xr:uid="{6B26FD97-ABAF-4426-8236-8906DB84199C}"/>
    <cellStyle name="Millares 2 2 2 2 2 4 15" xfId="17476" xr:uid="{EB3CF74A-5DD0-498F-9874-616686890E5F}"/>
    <cellStyle name="Millares 2 2 2 2 2 4 2" xfId="17477" xr:uid="{2B92BB96-B5FB-4CC6-B933-E47B26BF997B}"/>
    <cellStyle name="Millares 2 2 2 2 2 4 2 2" xfId="17478" xr:uid="{A4786257-8704-43D1-B3EF-CA0BE3821197}"/>
    <cellStyle name="Millares 2 2 2 2 2 4 2_Hoja1" xfId="17479" xr:uid="{1C6CFC3E-FE13-449D-BA56-81DE5BE8361F}"/>
    <cellStyle name="Millares 2 2 2 2 2 4 3" xfId="17480" xr:uid="{2D9994D2-4CA5-4BC9-8375-11FE511DC59A}"/>
    <cellStyle name="Millares 2 2 2 2 2 4 4" xfId="17481" xr:uid="{D97DA27E-600E-4BD0-99F8-8E69217594FD}"/>
    <cellStyle name="Millares 2 2 2 2 2 4 5" xfId="17482" xr:uid="{E098E221-6A82-46C7-A743-250F28144B78}"/>
    <cellStyle name="Millares 2 2 2 2 2 4 6" xfId="17483" xr:uid="{E5972506-D6DB-48C7-B0EE-61F58C13900E}"/>
    <cellStyle name="Millares 2 2 2 2 2 4 7" xfId="17484" xr:uid="{F1161023-06BD-4F30-84F5-68609E7A48ED}"/>
    <cellStyle name="Millares 2 2 2 2 2 4 8" xfId="17485" xr:uid="{8BD8AFA2-E628-4B4E-B53C-89BF7A58713B}"/>
    <cellStyle name="Millares 2 2 2 2 2 4 9" xfId="17486" xr:uid="{115E2542-BF44-4C34-A514-504295D78872}"/>
    <cellStyle name="Millares 2 2 2 2 2 4_Hoja1" xfId="17487" xr:uid="{41782C46-B5E2-48AE-9F30-E4251AE3F8D4}"/>
    <cellStyle name="Millares 2 2 2 2 2 5" xfId="17488" xr:uid="{74B89004-98F1-4B05-A5C9-959E3358EE7D}"/>
    <cellStyle name="Millares 2 2 2 2 2 5 10" xfId="17489" xr:uid="{CA9C015E-61C2-492F-B804-D858F85F2523}"/>
    <cellStyle name="Millares 2 2 2 2 2 5 11" xfId="17490" xr:uid="{67E48BF7-E697-4906-B813-1645E42C226E}"/>
    <cellStyle name="Millares 2 2 2 2 2 5 12" xfId="17491" xr:uid="{A4B423FA-4868-4454-915F-D000E41C6875}"/>
    <cellStyle name="Millares 2 2 2 2 2 5 13" xfId="17492" xr:uid="{F0A8A5E5-D7AD-411A-9630-331F8B427E46}"/>
    <cellStyle name="Millares 2 2 2 2 2 5 14" xfId="17493" xr:uid="{4F9FAEA7-2ABC-4A61-A6F1-25609EA82658}"/>
    <cellStyle name="Millares 2 2 2 2 2 5 15" xfId="17494" xr:uid="{88808405-E664-4DB0-8DE9-8A96B01D95FB}"/>
    <cellStyle name="Millares 2 2 2 2 2 5 16" xfId="17495" xr:uid="{EA5DB9FF-EA47-43A5-8D1E-1BE139F236A6}"/>
    <cellStyle name="Millares 2 2 2 2 2 5 17" xfId="17496" xr:uid="{9F30AAC3-151A-433D-968F-A13B28D6CA9C}"/>
    <cellStyle name="Millares 2 2 2 2 2 5 18" xfId="17497" xr:uid="{E87FA363-3F33-461B-97D8-834084A7ECD4}"/>
    <cellStyle name="Millares 2 2 2 2 2 5 2" xfId="17498" xr:uid="{B812A97A-A2CD-40CE-B0C4-DDC38F7BE722}"/>
    <cellStyle name="Millares 2 2 2 2 2 5 2 2" xfId="17499" xr:uid="{F4F09D7D-20D3-4FC3-A491-311B4DC2A358}"/>
    <cellStyle name="Millares 2 2 2 2 2 5 2 3" xfId="17500" xr:uid="{A182AD97-CB1B-4860-B468-C5BB9FFAE725}"/>
    <cellStyle name="Millares 2 2 2 2 2 5 2 4" xfId="17501" xr:uid="{77ADA55D-0AD0-4B3B-8BCA-63C720CB76D8}"/>
    <cellStyle name="Millares 2 2 2 2 2 5 2 5" xfId="17502" xr:uid="{BEB6A8C8-32D0-4554-908D-F694E01F54C8}"/>
    <cellStyle name="Millares 2 2 2 2 2 5 2 6" xfId="17503" xr:uid="{ABA11739-E8DD-421F-B32D-AA2049FC6747}"/>
    <cellStyle name="Millares 2 2 2 2 2 5 2_Hoja1" xfId="17504" xr:uid="{E88DA8FE-3347-4CE5-9B57-BED22A2D0498}"/>
    <cellStyle name="Millares 2 2 2 2 2 5 3" xfId="17505" xr:uid="{BFF66893-2489-4371-9C46-419C18650658}"/>
    <cellStyle name="Millares 2 2 2 2 2 5 3 2" xfId="17506" xr:uid="{7315A4B7-CF35-41BC-AE4F-C313BC0831CF}"/>
    <cellStyle name="Millares 2 2 2 2 2 5 3_Hoja1" xfId="17507" xr:uid="{3D129861-CB7D-4A75-9FAB-6DE49C0B881C}"/>
    <cellStyle name="Millares 2 2 2 2 2 5 4" xfId="17508" xr:uid="{923F9CF3-886D-4E11-B947-708C5021A07E}"/>
    <cellStyle name="Millares 2 2 2 2 2 5 5" xfId="17509" xr:uid="{50C867BE-05D8-4DAD-98AC-FA49C6262377}"/>
    <cellStyle name="Millares 2 2 2 2 2 5 6" xfId="17510" xr:uid="{1BFCA76B-4A5B-443E-A27B-171701677669}"/>
    <cellStyle name="Millares 2 2 2 2 2 5 7" xfId="17511" xr:uid="{60DF083C-0B8D-4274-AB8C-1AB597FC5C59}"/>
    <cellStyle name="Millares 2 2 2 2 2 5 8" xfId="17512" xr:uid="{020AB9DE-FC8F-4944-931E-B57C3838BB43}"/>
    <cellStyle name="Millares 2 2 2 2 2 5 9" xfId="17513" xr:uid="{61E3D8F5-0194-41BF-BAF4-DBA0B77C01AE}"/>
    <cellStyle name="Millares 2 2 2 2 2 5_Hoja1" xfId="17514" xr:uid="{3A9444D6-EB25-4C24-92FD-225912905B4E}"/>
    <cellStyle name="Millares 2 2 2 2 2 6" xfId="17515" xr:uid="{649B370D-379C-4C59-AA94-6A3E3652AF2C}"/>
    <cellStyle name="Millares 2 2 2 2 2 6 10" xfId="17516" xr:uid="{B6DBB7CE-DEC9-4F38-BE1C-3B345F9876B3}"/>
    <cellStyle name="Millares 2 2 2 2 2 6 11" xfId="17517" xr:uid="{60BB3851-8D0A-4945-92B0-E8745EDC3CA4}"/>
    <cellStyle name="Millares 2 2 2 2 2 6 12" xfId="17518" xr:uid="{68B53B19-ED81-4FD0-B9EA-288D1D4267D9}"/>
    <cellStyle name="Millares 2 2 2 2 2 6 13" xfId="17519" xr:uid="{202B5F82-667E-477F-8C11-A951CA419ECF}"/>
    <cellStyle name="Millares 2 2 2 2 2 6 14" xfId="17520" xr:uid="{B9CA0B5C-7102-4812-A9EE-45FCE54D3800}"/>
    <cellStyle name="Millares 2 2 2 2 2 6 15" xfId="17521" xr:uid="{EB328C70-A792-4A8A-AA6E-D3CACDD201F8}"/>
    <cellStyle name="Millares 2 2 2 2 2 6 16" xfId="17522" xr:uid="{61211B8B-F741-49F3-B49A-348E283D9525}"/>
    <cellStyle name="Millares 2 2 2 2 2 6 17" xfId="17523" xr:uid="{0EC3164C-FC57-44FE-BCF0-413FC97EE60F}"/>
    <cellStyle name="Millares 2 2 2 2 2 6 2" xfId="17524" xr:uid="{E552AEDB-43E4-42B4-A970-4ED423B42FE4}"/>
    <cellStyle name="Millares 2 2 2 2 2 6 3" xfId="17525" xr:uid="{6ED6E62A-3501-4E25-B26F-5A4BC586C429}"/>
    <cellStyle name="Millares 2 2 2 2 2 6 4" xfId="17526" xr:uid="{94F09B85-B114-480B-8BA0-B2448E9DB1AD}"/>
    <cellStyle name="Millares 2 2 2 2 2 6 5" xfId="17527" xr:uid="{598A62D0-240A-49CA-92FC-994C17C796E4}"/>
    <cellStyle name="Millares 2 2 2 2 2 6 6" xfId="17528" xr:uid="{4C724CE1-AF21-4370-BC3C-19A950D67890}"/>
    <cellStyle name="Millares 2 2 2 2 2 6 7" xfId="17529" xr:uid="{D250B066-EC55-457F-8A6B-2F7D185F240E}"/>
    <cellStyle name="Millares 2 2 2 2 2 6 8" xfId="17530" xr:uid="{DA17992C-BA2F-46FD-9C19-85F422A12E2E}"/>
    <cellStyle name="Millares 2 2 2 2 2 6 9" xfId="17531" xr:uid="{BE23505A-40E5-4D78-A994-C21B7BA93C3E}"/>
    <cellStyle name="Millares 2 2 2 2 2 6_Hoja1" xfId="17532" xr:uid="{D720227F-3041-4A19-859B-20E0FFBFCFF0}"/>
    <cellStyle name="Millares 2 2 2 2 2 7" xfId="17533" xr:uid="{504F7026-8442-47A3-8721-BA1521E5C9A0}"/>
    <cellStyle name="Millares 2 2 2 2 2 7 10" xfId="17534" xr:uid="{6F6B731F-0631-4A6E-9635-6B505210229C}"/>
    <cellStyle name="Millares 2 2 2 2 2 7 11" xfId="17535" xr:uid="{11F444EB-C7F4-448B-B979-973E0C8BDEA8}"/>
    <cellStyle name="Millares 2 2 2 2 2 7 12" xfId="17536" xr:uid="{225D8107-3D8A-41FC-8E80-A71BC75E427B}"/>
    <cellStyle name="Millares 2 2 2 2 2 7 13" xfId="17537" xr:uid="{E04B4B80-B3F6-4032-A839-2E5166E9F62D}"/>
    <cellStyle name="Millares 2 2 2 2 2 7 14" xfId="17538" xr:uid="{F1214DF3-E3B6-46ED-9910-7308902EF479}"/>
    <cellStyle name="Millares 2 2 2 2 2 7 15" xfId="17539" xr:uid="{147CAE5D-E2F6-44D9-B662-19143CB5E15C}"/>
    <cellStyle name="Millares 2 2 2 2 2 7 16" xfId="17540" xr:uid="{23EC196E-4A6E-4207-8A96-AECB5EEE5736}"/>
    <cellStyle name="Millares 2 2 2 2 2 7 17" xfId="17541" xr:uid="{C573B685-4179-4783-87D8-576BBF548C13}"/>
    <cellStyle name="Millares 2 2 2 2 2 7 2" xfId="17542" xr:uid="{722FAE54-C4AD-48DE-9D7C-6B137A80890C}"/>
    <cellStyle name="Millares 2 2 2 2 2 7 3" xfId="17543" xr:uid="{0915AC10-1572-437B-BE75-D263E50B6433}"/>
    <cellStyle name="Millares 2 2 2 2 2 7 4" xfId="17544" xr:uid="{229E8417-76B3-490C-9D4D-05D3452530D3}"/>
    <cellStyle name="Millares 2 2 2 2 2 7 5" xfId="17545" xr:uid="{7D192FD7-736F-4BA9-B8AF-70FB32A679DB}"/>
    <cellStyle name="Millares 2 2 2 2 2 7 6" xfId="17546" xr:uid="{D05F67F7-A466-4C46-89BA-3810624C9D34}"/>
    <cellStyle name="Millares 2 2 2 2 2 7 7" xfId="17547" xr:uid="{184A6003-9606-467F-8AE6-3C0883C19EE1}"/>
    <cellStyle name="Millares 2 2 2 2 2 7 8" xfId="17548" xr:uid="{8970C058-25CA-475A-AC78-14D0581FF62A}"/>
    <cellStyle name="Millares 2 2 2 2 2 7 9" xfId="17549" xr:uid="{76173F2B-F307-449D-B1F7-7B268DE56739}"/>
    <cellStyle name="Millares 2 2 2 2 2 7_Hoja1" xfId="17550" xr:uid="{7A5CB11B-462E-4C6B-A711-30FA4D2B79A5}"/>
    <cellStyle name="Millares 2 2 2 2 2 8" xfId="17551" xr:uid="{0707EA67-78DD-4C95-9EEC-03A4FE4D7BA9}"/>
    <cellStyle name="Millares 2 2 2 2 2 8 10" xfId="17552" xr:uid="{305E1B83-9124-4ADA-A731-3970E2BB579E}"/>
    <cellStyle name="Millares 2 2 2 2 2 8 11" xfId="17553" xr:uid="{B0C79BD1-35BF-4E07-8F61-30D475BBB0E5}"/>
    <cellStyle name="Millares 2 2 2 2 2 8 12" xfId="17554" xr:uid="{4F624493-FCE8-428D-8B5A-ABEF26691428}"/>
    <cellStyle name="Millares 2 2 2 2 2 8 13" xfId="17555" xr:uid="{21706347-93BC-435C-96FC-545E4E92D752}"/>
    <cellStyle name="Millares 2 2 2 2 2 8 14" xfId="17556" xr:uid="{6367821A-0262-482F-83DE-91A4544AEC1B}"/>
    <cellStyle name="Millares 2 2 2 2 2 8 15" xfId="17557" xr:uid="{DFAEBB04-1EBA-44C5-AF41-F9AC8527A63B}"/>
    <cellStyle name="Millares 2 2 2 2 2 8 16" xfId="17558" xr:uid="{22AB00D1-BC1E-467F-8A2B-DFB90E253CF6}"/>
    <cellStyle name="Millares 2 2 2 2 2 8 17" xfId="17559" xr:uid="{0B881444-3E07-4680-90C8-5E040EE5E6BF}"/>
    <cellStyle name="Millares 2 2 2 2 2 8 2" xfId="17560" xr:uid="{786054EA-9BC4-40E6-923A-969EF5ED2C34}"/>
    <cellStyle name="Millares 2 2 2 2 2 8 3" xfId="17561" xr:uid="{F7A21FF4-2703-46FC-8100-1759CCDB8B8C}"/>
    <cellStyle name="Millares 2 2 2 2 2 8 4" xfId="17562" xr:uid="{5816534C-0414-4C5D-89CE-75316877E1BC}"/>
    <cellStyle name="Millares 2 2 2 2 2 8 5" xfId="17563" xr:uid="{CA415DBB-4A99-4B53-A064-1FB29375D0C8}"/>
    <cellStyle name="Millares 2 2 2 2 2 8 6" xfId="17564" xr:uid="{52FBC1D9-146A-41B9-B729-E8F21C054B6B}"/>
    <cellStyle name="Millares 2 2 2 2 2 8 7" xfId="17565" xr:uid="{8433B05D-6F51-425A-AE4C-0BC63C4CAFA8}"/>
    <cellStyle name="Millares 2 2 2 2 2 8 8" xfId="17566" xr:uid="{1B734836-0D09-4951-A0DA-8B3C402648C9}"/>
    <cellStyle name="Millares 2 2 2 2 2 8 9" xfId="17567" xr:uid="{923EF772-0B68-4FA8-9230-9DC8EBFB9E6A}"/>
    <cellStyle name="Millares 2 2 2 2 2 8_Hoja1" xfId="17568" xr:uid="{7BA21963-D372-4A4E-9F50-74A6EE991BD8}"/>
    <cellStyle name="Millares 2 2 2 2 2 9" xfId="17569" xr:uid="{1A1D1510-45A7-4BF9-8F3C-87B337BBF514}"/>
    <cellStyle name="Millares 2 2 2 2 2 9 10" xfId="17570" xr:uid="{DEB53A07-4E24-48F0-A012-DFBB72B05F1A}"/>
    <cellStyle name="Millares 2 2 2 2 2 9 11" xfId="17571" xr:uid="{F3717DD1-FD6A-4E1F-8998-4620552D0177}"/>
    <cellStyle name="Millares 2 2 2 2 2 9 12" xfId="17572" xr:uid="{4E3692A7-1A24-4649-BB7B-D93E1CE34AB9}"/>
    <cellStyle name="Millares 2 2 2 2 2 9 13" xfId="17573" xr:uid="{C6ADF5CE-E6DC-46B5-A914-FF738E2BC4D9}"/>
    <cellStyle name="Millares 2 2 2 2 2 9 2" xfId="17574" xr:uid="{A9E02D9D-DEF3-4362-A5F8-0F28DCBAECB1}"/>
    <cellStyle name="Millares 2 2 2 2 2 9 3" xfId="17575" xr:uid="{1AD1C77A-136D-4B8E-8280-E02FD6B94E38}"/>
    <cellStyle name="Millares 2 2 2 2 2 9 4" xfId="17576" xr:uid="{B02BE16F-4E3C-4D00-BB00-4F20D8D2D7F0}"/>
    <cellStyle name="Millares 2 2 2 2 2 9 5" xfId="17577" xr:uid="{2A611BB4-2A08-4B30-9775-F209F40434F4}"/>
    <cellStyle name="Millares 2 2 2 2 2 9 6" xfId="17578" xr:uid="{FAE327F7-3A63-4915-856A-5841E0118FC4}"/>
    <cellStyle name="Millares 2 2 2 2 2 9 7" xfId="17579" xr:uid="{E7049086-33E4-4D95-B870-33341F22CA36}"/>
    <cellStyle name="Millares 2 2 2 2 2 9 8" xfId="17580" xr:uid="{A8EEC1AF-FBD3-431C-9597-2A85274517CC}"/>
    <cellStyle name="Millares 2 2 2 2 2 9 9" xfId="17581" xr:uid="{32E4E118-FA81-4D19-B402-B65D45B88E7C}"/>
    <cellStyle name="Millares 2 2 2 2 2 9_Hoja1" xfId="17582" xr:uid="{2FF7F6C8-34C3-49DC-BF9D-ADF0C9C2DDB9}"/>
    <cellStyle name="Millares 2 2 2 2 2_Hoja1" xfId="17583" xr:uid="{FF08466F-532F-4E99-832E-0E9001361876}"/>
    <cellStyle name="Millares 2 2 2 2 20" xfId="17584" xr:uid="{94232422-71AB-4FF1-9133-FD6560EF354E}"/>
    <cellStyle name="Millares 2 2 2 2 21" xfId="17585" xr:uid="{966EB6CE-D604-429B-8118-4375BEED3926}"/>
    <cellStyle name="Millares 2 2 2 2 22" xfId="17586" xr:uid="{B6C3A5FF-BB87-4FA7-BFD2-B440B59895F4}"/>
    <cellStyle name="Millares 2 2 2 2 23" xfId="17587" xr:uid="{7DAD3BBC-6EAE-4677-A243-FECD882143CF}"/>
    <cellStyle name="Millares 2 2 2 2 24" xfId="17588" xr:uid="{930DFF90-8838-430B-9A58-92EE131E0367}"/>
    <cellStyle name="Millares 2 2 2 2 25" xfId="17589" xr:uid="{C54C66FD-68F3-4372-919A-AC3598D3EAD2}"/>
    <cellStyle name="Millares 2 2 2 2 26" xfId="17590" xr:uid="{3B2274F5-CF1E-478F-B6AE-C234167A45B8}"/>
    <cellStyle name="Millares 2 2 2 2 27" xfId="17591" xr:uid="{406ABAF5-FA4F-46EF-AE6F-E5C3FE5C9FD4}"/>
    <cellStyle name="Millares 2 2 2 2 28" xfId="17592" xr:uid="{E35202A4-07B2-41AE-B23E-54DB37DDBA6E}"/>
    <cellStyle name="Millares 2 2 2 2 29" xfId="17593" xr:uid="{3CFB2C25-CA55-4872-9BD0-2C2136459E66}"/>
    <cellStyle name="Millares 2 2 2 2 3" xfId="17594" xr:uid="{38FA0700-7DEB-41CB-824A-1701AD24CBA2}"/>
    <cellStyle name="Millares 2 2 2 2 3 10" xfId="17595" xr:uid="{BEA8767B-61F0-4CD2-AB2A-17792F2AEA4C}"/>
    <cellStyle name="Millares 2 2 2 2 3 11" xfId="17596" xr:uid="{E3E69302-B614-4E36-9BD5-95A09D7B30BB}"/>
    <cellStyle name="Millares 2 2 2 2 3 12" xfId="17597" xr:uid="{B632F94D-1443-496C-B725-BDF27C10F34E}"/>
    <cellStyle name="Millares 2 2 2 2 3 13" xfId="17598" xr:uid="{87581B3F-0DA1-4F9F-A7D0-9D63B19AFCF5}"/>
    <cellStyle name="Millares 2 2 2 2 3 14" xfId="17599" xr:uid="{C55601AF-032B-4523-BB88-0844638C9D6B}"/>
    <cellStyle name="Millares 2 2 2 2 3 15" xfId="17600" xr:uid="{B02E15AF-91A0-4806-831A-DBD1BBBA75C1}"/>
    <cellStyle name="Millares 2 2 2 2 3 2" xfId="17601" xr:uid="{388403CE-B447-4555-84A3-9DDFF01718D2}"/>
    <cellStyle name="Millares 2 2 2 2 3 2 2" xfId="17602" xr:uid="{74A88E4C-59CB-43D7-AF80-14DA55B56797}"/>
    <cellStyle name="Millares 2 2 2 2 3 2_Hoja1" xfId="17603" xr:uid="{F6FB9E0E-2384-4A84-A5D3-C5F4F63DD308}"/>
    <cellStyle name="Millares 2 2 2 2 3 3" xfId="17604" xr:uid="{4061A033-0410-41B8-A1FD-29D60507A317}"/>
    <cellStyle name="Millares 2 2 2 2 3 4" xfId="17605" xr:uid="{FFFD1DA5-B66D-498D-ADE2-7DC9197E3488}"/>
    <cellStyle name="Millares 2 2 2 2 3 5" xfId="17606" xr:uid="{A25C57EC-77E8-4B25-986A-77F081B14AE4}"/>
    <cellStyle name="Millares 2 2 2 2 3 6" xfId="17607" xr:uid="{B2242A66-1951-41DD-84C7-0E93151FBEE3}"/>
    <cellStyle name="Millares 2 2 2 2 3 7" xfId="17608" xr:uid="{7A5B8CB3-29C9-49D9-A516-3C61BA2756C9}"/>
    <cellStyle name="Millares 2 2 2 2 3 8" xfId="17609" xr:uid="{98C7516A-F587-4F90-85C4-9DBA1E76844A}"/>
    <cellStyle name="Millares 2 2 2 2 3 9" xfId="17610" xr:uid="{8AAA9CF0-78EB-4B0E-9D04-EE9C3FDAA082}"/>
    <cellStyle name="Millares 2 2 2 2 3_Hoja1" xfId="17611" xr:uid="{0040C368-CDC4-48B2-B768-6B56D9174085}"/>
    <cellStyle name="Millares 2 2 2 2 30" xfId="17612" xr:uid="{7F9643FA-189B-4857-A04B-9AA5F1494AD8}"/>
    <cellStyle name="Millares 2 2 2 2 31" xfId="17613" xr:uid="{04DA2C23-96E9-471D-9146-38BE1106125D}"/>
    <cellStyle name="Millares 2 2 2 2 32" xfId="17614" xr:uid="{3A33FBB9-39AC-4DDC-80A1-CC29358D1EA9}"/>
    <cellStyle name="Millares 2 2 2 2 33" xfId="17615" xr:uid="{0B3209D9-EE25-4B44-B0C3-4477C2688757}"/>
    <cellStyle name="Millares 2 2 2 2 34" xfId="17616" xr:uid="{A3CA71A6-A47B-42A3-B774-26A052223CA7}"/>
    <cellStyle name="Millares 2 2 2 2 35" xfId="17617" xr:uid="{33661969-6ED3-43B5-8FA3-9A9688AC3A7E}"/>
    <cellStyle name="Millares 2 2 2 2 36" xfId="17618" xr:uid="{819EABAC-A03B-4468-BBE9-B0DE09D04FF2}"/>
    <cellStyle name="Millares 2 2 2 2 37" xfId="17619" xr:uid="{1A511E1C-C364-4A16-AD44-099BB7A548E5}"/>
    <cellStyle name="Millares 2 2 2 2 38" xfId="17620" xr:uid="{A9F9A809-9A27-4844-8815-9BF6C6C27DC2}"/>
    <cellStyle name="Millares 2 2 2 2 39" xfId="17621" xr:uid="{F2F5A34B-2672-4DFF-9964-2C57B5B37848}"/>
    <cellStyle name="Millares 2 2 2 2 4" xfId="17622" xr:uid="{EDD26401-1FBE-48E8-A6D5-449747AD961F}"/>
    <cellStyle name="Millares 2 2 2 2 4 10" xfId="17623" xr:uid="{BF620400-90FC-417A-8CAC-467650001CE1}"/>
    <cellStyle name="Millares 2 2 2 2 4 11" xfId="17624" xr:uid="{BD689F97-D00C-4000-B4FB-A51D9FD9523C}"/>
    <cellStyle name="Millares 2 2 2 2 4 12" xfId="17625" xr:uid="{77BA1459-5B8B-4CA4-A8B5-DFE77CAC7B99}"/>
    <cellStyle name="Millares 2 2 2 2 4 13" xfId="17626" xr:uid="{698C71D8-553C-4409-92FC-BB76F2286534}"/>
    <cellStyle name="Millares 2 2 2 2 4 14" xfId="17627" xr:uid="{3D360E11-609F-4278-B661-0FFEEBFBD62C}"/>
    <cellStyle name="Millares 2 2 2 2 4 15" xfId="17628" xr:uid="{051F357B-2139-4FE9-86A7-6591E4A80B5C}"/>
    <cellStyle name="Millares 2 2 2 2 4 2" xfId="17629" xr:uid="{6D64A295-F683-4DA2-8A7F-1A9B783722B0}"/>
    <cellStyle name="Millares 2 2 2 2 4 2 2" xfId="17630" xr:uid="{68812478-4ADA-4730-ABB2-29151F4E48D6}"/>
    <cellStyle name="Millares 2 2 2 2 4 2_Hoja1" xfId="17631" xr:uid="{D0728939-B828-4CF0-B459-7EBB29E788B1}"/>
    <cellStyle name="Millares 2 2 2 2 4 3" xfId="17632" xr:uid="{85B609EF-9F69-40ED-BBB0-1A3DA11553CF}"/>
    <cellStyle name="Millares 2 2 2 2 4 4" xfId="17633" xr:uid="{54313E0E-AFB5-44E0-A593-55C50F80030B}"/>
    <cellStyle name="Millares 2 2 2 2 4 5" xfId="17634" xr:uid="{02DD8542-9E75-4426-9D65-22FB2BBE1853}"/>
    <cellStyle name="Millares 2 2 2 2 4 6" xfId="17635" xr:uid="{E7C2C128-422D-402C-88EF-FB7F335754E6}"/>
    <cellStyle name="Millares 2 2 2 2 4 7" xfId="17636" xr:uid="{89531EB1-B223-4EB9-BF72-1A99957CCF5B}"/>
    <cellStyle name="Millares 2 2 2 2 4 8" xfId="17637" xr:uid="{5678EB11-A82F-4CB2-AB24-355B42333F62}"/>
    <cellStyle name="Millares 2 2 2 2 4 9" xfId="17638" xr:uid="{CA67B6B9-F27E-42ED-AC3C-35B73FA441C8}"/>
    <cellStyle name="Millares 2 2 2 2 4_Hoja1" xfId="17639" xr:uid="{701D6E5F-F9C1-453E-81A9-B64AB7A840BA}"/>
    <cellStyle name="Millares 2 2 2 2 40" xfId="17640" xr:uid="{98F31ED2-2F48-4ADA-A6BE-50250B24DF16}"/>
    <cellStyle name="Millares 2 2 2 2 41" xfId="17641" xr:uid="{C8DC9541-E132-42A0-A468-F272C3DC1FCD}"/>
    <cellStyle name="Millares 2 2 2 2 42" xfId="17642" xr:uid="{F6EA808D-3D13-4A97-9C8D-03DFE3009C54}"/>
    <cellStyle name="Millares 2 2 2 2 43" xfId="17643" xr:uid="{7DB57D6F-0ADC-498F-AD40-A644ABB91BAC}"/>
    <cellStyle name="Millares 2 2 2 2 44" xfId="17644" xr:uid="{96261243-3900-4087-B736-B2C1798BC432}"/>
    <cellStyle name="Millares 2 2 2 2 45" xfId="17645" xr:uid="{045214A5-47B1-4165-A810-60111AA9AD19}"/>
    <cellStyle name="Millares 2 2 2 2 46" xfId="49740" xr:uid="{D5D32891-CF4C-4100-9B27-053AB2F86E2C}"/>
    <cellStyle name="Millares 2 2 2 2 47" xfId="51671" xr:uid="{58589B8E-DB44-48A9-9787-E253AE7E55D7}"/>
    <cellStyle name="Millares 2 2 2 2 5" xfId="17646" xr:uid="{2CA2079D-C1C5-44AC-B66F-9693BE967E46}"/>
    <cellStyle name="Millares 2 2 2 2 5 10" xfId="17647" xr:uid="{DB2306A1-BE0E-474E-A8D7-4CF9DF96B19B}"/>
    <cellStyle name="Millares 2 2 2 2 5 11" xfId="17648" xr:uid="{3A26EE33-A2CD-419D-A648-E56083F0DE31}"/>
    <cellStyle name="Millares 2 2 2 2 5 12" xfId="17649" xr:uid="{8D3BA930-8009-4C3B-B830-CD04D9672B06}"/>
    <cellStyle name="Millares 2 2 2 2 5 13" xfId="17650" xr:uid="{63C553E9-529A-4E77-8820-BDDE00DF90A8}"/>
    <cellStyle name="Millares 2 2 2 2 5 14" xfId="17651" xr:uid="{390CCC99-094A-4D8E-ABFF-EFED831F2C3D}"/>
    <cellStyle name="Millares 2 2 2 2 5 15" xfId="17652" xr:uid="{4794CC85-4383-40DA-8515-CF17D1AFA5ED}"/>
    <cellStyle name="Millares 2 2 2 2 5 2" xfId="17653" xr:uid="{71B25750-8245-4D9F-8AF6-A59D94F8EDBB}"/>
    <cellStyle name="Millares 2 2 2 2 5 2 2" xfId="17654" xr:uid="{FB1CDA81-CEB4-49AB-BBC7-F3CCF0DA5816}"/>
    <cellStyle name="Millares 2 2 2 2 5 2_Hoja1" xfId="17655" xr:uid="{8E86F16C-0037-4518-8C1C-5040FAA6C3A6}"/>
    <cellStyle name="Millares 2 2 2 2 5 3" xfId="17656" xr:uid="{8F95B7AD-3075-469B-88E5-5932A2F1374C}"/>
    <cellStyle name="Millares 2 2 2 2 5 4" xfId="17657" xr:uid="{4E9419CC-AA63-44AA-824B-4C728813DB86}"/>
    <cellStyle name="Millares 2 2 2 2 5 5" xfId="17658" xr:uid="{208F9030-6E1F-42E2-A97E-A4F5EC5CFB49}"/>
    <cellStyle name="Millares 2 2 2 2 5 6" xfId="17659" xr:uid="{B335FC35-1D1D-427D-A563-5F7BEA1A1662}"/>
    <cellStyle name="Millares 2 2 2 2 5 7" xfId="17660" xr:uid="{A12FCCA7-B067-4A01-9BAF-1A74B3E23C63}"/>
    <cellStyle name="Millares 2 2 2 2 5 8" xfId="17661" xr:uid="{F91710F6-9643-472C-BA0F-AF8654C92439}"/>
    <cellStyle name="Millares 2 2 2 2 5 9" xfId="17662" xr:uid="{50B5FFF4-2A03-4F6E-B752-1DFA9BC83405}"/>
    <cellStyle name="Millares 2 2 2 2 5_Hoja1" xfId="17663" xr:uid="{3E46EA54-CB2F-4143-9F72-03FA620B9C71}"/>
    <cellStyle name="Millares 2 2 2 2 6" xfId="17664" xr:uid="{35978EA4-FF32-4654-9A64-5F74E9EAE95C}"/>
    <cellStyle name="Millares 2 2 2 2 6 10" xfId="17665" xr:uid="{BC4ED655-E9D7-4440-987B-68A85DDD188B}"/>
    <cellStyle name="Millares 2 2 2 2 6 11" xfId="17666" xr:uid="{214BB645-3D65-45DE-9353-CBAE1F4AD425}"/>
    <cellStyle name="Millares 2 2 2 2 6 12" xfId="17667" xr:uid="{B63230D6-25EF-422B-A73D-8EE3FBB0B381}"/>
    <cellStyle name="Millares 2 2 2 2 6 13" xfId="17668" xr:uid="{6A799C6E-3297-4C25-B4A3-C245DBF6635F}"/>
    <cellStyle name="Millares 2 2 2 2 6 14" xfId="17669" xr:uid="{B372A180-5FDD-4772-8DB0-6D34AC5700AF}"/>
    <cellStyle name="Millares 2 2 2 2 6 15" xfId="17670" xr:uid="{D2B56B00-4A51-4C05-AA3A-B558CBE21548}"/>
    <cellStyle name="Millares 2 2 2 2 6 2" xfId="17671" xr:uid="{D849048D-F819-46EE-8CC3-1ACE27899507}"/>
    <cellStyle name="Millares 2 2 2 2 6 2 2" xfId="17672" xr:uid="{A86EE3EE-0693-46AF-AFED-38E5CE5DC9E7}"/>
    <cellStyle name="Millares 2 2 2 2 6 2_Hoja1" xfId="17673" xr:uid="{CD976B35-86C2-4FAD-A7EB-5EC0CCDC59CB}"/>
    <cellStyle name="Millares 2 2 2 2 6 3" xfId="17674" xr:uid="{92643921-CA8F-465F-9A57-39B2894CCB60}"/>
    <cellStyle name="Millares 2 2 2 2 6 4" xfId="17675" xr:uid="{4ABF8B2C-D397-4E3C-BD22-7C84BAE5C663}"/>
    <cellStyle name="Millares 2 2 2 2 6 5" xfId="17676" xr:uid="{01430974-2A5C-4833-BD4F-0A52344E1ACE}"/>
    <cellStyle name="Millares 2 2 2 2 6 6" xfId="17677" xr:uid="{FA210C46-01DE-4B25-9F50-B804F191AC7C}"/>
    <cellStyle name="Millares 2 2 2 2 6 7" xfId="17678" xr:uid="{2435306E-7CE9-4014-979C-467B0FD94095}"/>
    <cellStyle name="Millares 2 2 2 2 6 8" xfId="17679" xr:uid="{CAD844B6-EAB3-403C-8381-0F9AE57DA93F}"/>
    <cellStyle name="Millares 2 2 2 2 6 9" xfId="17680" xr:uid="{5832E1F7-1E69-4D65-B1D8-1336D436DFC1}"/>
    <cellStyle name="Millares 2 2 2 2 6_Hoja1" xfId="17681" xr:uid="{2F42593D-AC64-46C1-880A-F6589AAF20D5}"/>
    <cellStyle name="Millares 2 2 2 2 7" xfId="17682" xr:uid="{8C50E90C-8D9D-4DC5-A6A6-E8E9136DCCBD}"/>
    <cellStyle name="Millares 2 2 2 2 7 10" xfId="17683" xr:uid="{A1044107-6A1C-445A-A4CD-B61F860DF87D}"/>
    <cellStyle name="Millares 2 2 2 2 7 11" xfId="17684" xr:uid="{49E9C875-16FD-43C7-9C5B-E13B81AD5964}"/>
    <cellStyle name="Millares 2 2 2 2 7 12" xfId="17685" xr:uid="{7B17E08D-A0D1-4D3F-8F84-945A4A687837}"/>
    <cellStyle name="Millares 2 2 2 2 7 13" xfId="17686" xr:uid="{F7974EA3-E796-462D-985D-823FF8E1DC0F}"/>
    <cellStyle name="Millares 2 2 2 2 7 14" xfId="17687" xr:uid="{B32E0833-DCA6-47F1-A422-6FB579877855}"/>
    <cellStyle name="Millares 2 2 2 2 7 15" xfId="17688" xr:uid="{323C3C64-B2A6-4E1E-9A83-7D15A33E1FD1}"/>
    <cellStyle name="Millares 2 2 2 2 7 16" xfId="17689" xr:uid="{9FB184AE-11A3-4EB3-9FAD-2D497BE86657}"/>
    <cellStyle name="Millares 2 2 2 2 7 17" xfId="17690" xr:uid="{E0372CBC-80F1-46FF-AFF2-28D6B9482709}"/>
    <cellStyle name="Millares 2 2 2 2 7 18" xfId="17691" xr:uid="{086EC631-A2A1-4107-9A3C-571A0DA387F6}"/>
    <cellStyle name="Millares 2 2 2 2 7 2" xfId="17692" xr:uid="{7EE4352D-A11F-4FE8-BDB1-DCBD1761D7F1}"/>
    <cellStyle name="Millares 2 2 2 2 7 2 2" xfId="17693" xr:uid="{DAAE5E2A-FBF0-4821-8B41-20163DF2B6BC}"/>
    <cellStyle name="Millares 2 2 2 2 7 2 3" xfId="17694" xr:uid="{A7D0B1E2-9954-45CE-85DD-E5E366E1D431}"/>
    <cellStyle name="Millares 2 2 2 2 7 2 4" xfId="17695" xr:uid="{ADBD840D-17B1-4709-807C-7E44334F9CA0}"/>
    <cellStyle name="Millares 2 2 2 2 7 2 5" xfId="17696" xr:uid="{CCD14FA9-FB07-44F1-9F0F-3456D9AD38F6}"/>
    <cellStyle name="Millares 2 2 2 2 7 2 6" xfId="17697" xr:uid="{A4B158EE-47E0-44A4-AD52-26242BB90C80}"/>
    <cellStyle name="Millares 2 2 2 2 7 2_Hoja1" xfId="17698" xr:uid="{7B4F7C3E-2FC0-41E0-8C09-9370EAB2666E}"/>
    <cellStyle name="Millares 2 2 2 2 7 3" xfId="17699" xr:uid="{99A82C54-0B52-4B8A-9228-93233E5F4E7B}"/>
    <cellStyle name="Millares 2 2 2 2 7 3 2" xfId="17700" xr:uid="{2BDE4111-8F4B-4051-9E8A-572B550F3EE0}"/>
    <cellStyle name="Millares 2 2 2 2 7 3_Hoja1" xfId="17701" xr:uid="{4C416105-13D0-4AA4-9F96-903B536F91FA}"/>
    <cellStyle name="Millares 2 2 2 2 7 4" xfId="17702" xr:uid="{5A7FD98F-38B1-40BC-BABE-012F1FE29663}"/>
    <cellStyle name="Millares 2 2 2 2 7 5" xfId="17703" xr:uid="{025A0AE9-CC59-427F-88A4-21A336577C42}"/>
    <cellStyle name="Millares 2 2 2 2 7 6" xfId="17704" xr:uid="{A0190E89-F8DD-440C-815B-DB0B8D267A56}"/>
    <cellStyle name="Millares 2 2 2 2 7 7" xfId="17705" xr:uid="{AB348E13-133C-4DA4-B2E3-1C003394CC73}"/>
    <cellStyle name="Millares 2 2 2 2 7 8" xfId="17706" xr:uid="{D98AB7F6-64BD-47C3-ABCD-6A941FBF8EC5}"/>
    <cellStyle name="Millares 2 2 2 2 7 9" xfId="17707" xr:uid="{E0609B6F-D443-4B9D-A840-EA02E9C3C497}"/>
    <cellStyle name="Millares 2 2 2 2 7_Hoja1" xfId="17708" xr:uid="{4B16B651-3679-4C0C-9431-104D03C00C7E}"/>
    <cellStyle name="Millares 2 2 2 2 8" xfId="17709" xr:uid="{1BCDC2B8-8259-4127-AD42-09A3150B8804}"/>
    <cellStyle name="Millares 2 2 2 2 8 10" xfId="17710" xr:uid="{B118A4FE-5823-49B4-98CD-5E86130FBC41}"/>
    <cellStyle name="Millares 2 2 2 2 8 11" xfId="17711" xr:uid="{95F84453-5860-4665-840E-1BF61A2AE979}"/>
    <cellStyle name="Millares 2 2 2 2 8 12" xfId="17712" xr:uid="{282D629E-1F66-4171-80F5-0034CF6C0474}"/>
    <cellStyle name="Millares 2 2 2 2 8 13" xfId="17713" xr:uid="{6C9FA93B-ED2C-47CA-942B-A7537D77A2C7}"/>
    <cellStyle name="Millares 2 2 2 2 8 14" xfId="17714" xr:uid="{E1FC0D40-C3C3-4686-A52A-6B8C5B1CF4BA}"/>
    <cellStyle name="Millares 2 2 2 2 8 15" xfId="17715" xr:uid="{5F18EB20-11C5-4B27-B1AA-851592003297}"/>
    <cellStyle name="Millares 2 2 2 2 8 16" xfId="17716" xr:uid="{235B00D9-1D59-4377-8A43-8D641B0CCA43}"/>
    <cellStyle name="Millares 2 2 2 2 8 17" xfId="17717" xr:uid="{6A215C33-92B8-45D1-88D8-31E1CCE42552}"/>
    <cellStyle name="Millares 2 2 2 2 8 2" xfId="17718" xr:uid="{AA2B8754-88D4-4E8B-84A4-F76D3685AEF1}"/>
    <cellStyle name="Millares 2 2 2 2 8 3" xfId="17719" xr:uid="{0FA518A7-DC4D-41C7-874B-CB2686234C96}"/>
    <cellStyle name="Millares 2 2 2 2 8 4" xfId="17720" xr:uid="{37198B9D-1BA7-41D9-B356-4C05BD7BB63E}"/>
    <cellStyle name="Millares 2 2 2 2 8 5" xfId="17721" xr:uid="{05D8BCFD-92A4-4E10-84C8-35CD23830F3A}"/>
    <cellStyle name="Millares 2 2 2 2 8 6" xfId="17722" xr:uid="{AFE20BC8-423D-4F84-9F92-3100057F3213}"/>
    <cellStyle name="Millares 2 2 2 2 8 7" xfId="17723" xr:uid="{235F0D41-8F59-42CF-B6C8-125E66221DB7}"/>
    <cellStyle name="Millares 2 2 2 2 8 8" xfId="17724" xr:uid="{D3E3D6FE-8797-467B-897E-3FC0E86A9967}"/>
    <cellStyle name="Millares 2 2 2 2 8 9" xfId="17725" xr:uid="{2BFE863F-2305-4B43-9EFC-FCFEF5D2F8A1}"/>
    <cellStyle name="Millares 2 2 2 2 8_Hoja1" xfId="17726" xr:uid="{C6D98E41-416E-4A61-872A-2ECFAF0233E1}"/>
    <cellStyle name="Millares 2 2 2 2 9" xfId="17727" xr:uid="{542BC04A-230A-43BD-9E15-7160B57C5546}"/>
    <cellStyle name="Millares 2 2 2 2 9 10" xfId="17728" xr:uid="{1F569858-C089-4B66-8241-DF7CE4B0A66E}"/>
    <cellStyle name="Millares 2 2 2 2 9 11" xfId="17729" xr:uid="{0E5436D2-FCA8-49A3-9167-84D9897DE59C}"/>
    <cellStyle name="Millares 2 2 2 2 9 12" xfId="17730" xr:uid="{2ADDF714-A973-4E50-A6B8-A07D039A68B9}"/>
    <cellStyle name="Millares 2 2 2 2 9 2" xfId="17731" xr:uid="{0C974810-D9F9-48CE-999C-523A0596B447}"/>
    <cellStyle name="Millares 2 2 2 2 9 3" xfId="17732" xr:uid="{3F96E5BE-9D6F-447A-BC9B-4D00CD36C236}"/>
    <cellStyle name="Millares 2 2 2 2 9 4" xfId="17733" xr:uid="{C006AB22-D1BA-4A19-A30C-0C8B39DA3AB2}"/>
    <cellStyle name="Millares 2 2 2 2 9 5" xfId="17734" xr:uid="{DD262EAA-0404-40D6-AB82-4D69669E683D}"/>
    <cellStyle name="Millares 2 2 2 2 9 6" xfId="17735" xr:uid="{3174B410-3E03-4C30-B18B-A453BAB9942A}"/>
    <cellStyle name="Millares 2 2 2 2 9 7" xfId="17736" xr:uid="{2F4F9E92-BED5-4955-A939-3EBE33AEE7AC}"/>
    <cellStyle name="Millares 2 2 2 2 9 8" xfId="17737" xr:uid="{E978338C-8A61-41E9-A3ED-B55951A8AE9E}"/>
    <cellStyle name="Millares 2 2 2 2 9 9" xfId="17738" xr:uid="{1702283E-7B3A-4E40-BA57-351A54A9E876}"/>
    <cellStyle name="Millares 2 2 2 2 9_Hoja1" xfId="17739" xr:uid="{DB4C5D68-9FFD-4E1F-A86A-60E8C9E067FF}"/>
    <cellStyle name="Millares 2 2 2 2_Hoja1" xfId="17740" xr:uid="{96A663D3-5955-492F-9859-D23F842624FF}"/>
    <cellStyle name="Millares 2 2 2 20" xfId="17741" xr:uid="{15A3135D-5C41-43FE-A35C-4AFE89C86EDF}"/>
    <cellStyle name="Millares 2 2 2 21" xfId="17742" xr:uid="{04696376-CFAC-431B-9D9A-3EDE1804D3BE}"/>
    <cellStyle name="Millares 2 2 2 22" xfId="17743" xr:uid="{58A5A167-61C6-4B1E-885F-474E6EB47209}"/>
    <cellStyle name="Millares 2 2 2 23" xfId="17744" xr:uid="{338C49BB-289B-4D0F-ACEE-E4BB3C316E1D}"/>
    <cellStyle name="Millares 2 2 2 24" xfId="17745" xr:uid="{5B159989-812E-4F3E-96F2-05C0810565E7}"/>
    <cellStyle name="Millares 2 2 2 25" xfId="17746" xr:uid="{A928C441-3FD3-4BBF-830C-3F8A6855C045}"/>
    <cellStyle name="Millares 2 2 2 26" xfId="17747" xr:uid="{A33CFFB8-1F95-4A3E-9326-3F2F8F500F5D}"/>
    <cellStyle name="Millares 2 2 2 27" xfId="17748" xr:uid="{5737D802-C2D8-4366-83B9-58DA39A23B61}"/>
    <cellStyle name="Millares 2 2 2 28" xfId="17749" xr:uid="{D7114673-E0A2-4DC4-9A0F-BE46CE3B5A16}"/>
    <cellStyle name="Millares 2 2 2 29" xfId="17750" xr:uid="{9C522A08-EB8C-4BA4-AEF2-BD02AD6DDB6D}"/>
    <cellStyle name="Millares 2 2 2 3" xfId="17751" xr:uid="{8CB094B1-5751-4EF0-BA2F-38E75D09EE4C}"/>
    <cellStyle name="Millares 2 2 2 3 10" xfId="17752" xr:uid="{B6F71C67-8F15-4900-B3F4-03C8EECF7E08}"/>
    <cellStyle name="Millares 2 2 2 3 11" xfId="17753" xr:uid="{8C37E50E-B804-46A4-9AF2-343EE49F6926}"/>
    <cellStyle name="Millares 2 2 2 3 12" xfId="17754" xr:uid="{CD337F5B-2EC2-4A4E-A414-4A00407CA5EF}"/>
    <cellStyle name="Millares 2 2 2 3 13" xfId="17755" xr:uid="{28E3509A-B0C7-444E-B7CA-BC999BC392FE}"/>
    <cellStyle name="Millares 2 2 2 3 14" xfId="17756" xr:uid="{8592E9A1-A66A-4789-8725-AAC5690501BF}"/>
    <cellStyle name="Millares 2 2 2 3 15" xfId="17757" xr:uid="{3DB91FF9-A890-42C2-B1F5-DDD43A777B37}"/>
    <cellStyle name="Millares 2 2 2 3 16" xfId="17758" xr:uid="{77E8E89E-9622-40EE-B44B-AD123E946074}"/>
    <cellStyle name="Millares 2 2 2 3 17" xfId="17759" xr:uid="{44667F53-0267-4A69-A938-AE3F5C283F13}"/>
    <cellStyle name="Millares 2 2 2 3 18" xfId="17760" xr:uid="{8287F9ED-8492-41B4-AD2A-A2BFD3256192}"/>
    <cellStyle name="Millares 2 2 2 3 19" xfId="17761" xr:uid="{A84026B8-45B2-4BD0-8304-36582C4619F3}"/>
    <cellStyle name="Millares 2 2 2 3 2" xfId="17762" xr:uid="{5E94FE2B-4EBF-4577-81CF-6A7B3B267B86}"/>
    <cellStyle name="Millares 2 2 2 3 2 2" xfId="17763" xr:uid="{C6A8C164-8398-4FB2-B17E-169E2BE2AF72}"/>
    <cellStyle name="Millares 2 2 2 3 2_Hoja1" xfId="17764" xr:uid="{4CC805C7-AF65-4D74-B9C4-ABB4BDD3AFC3}"/>
    <cellStyle name="Millares 2 2 2 3 20" xfId="17765" xr:uid="{62B145B9-3CB8-42A4-9B74-60DECA001D96}"/>
    <cellStyle name="Millares 2 2 2 3 21" xfId="17766" xr:uid="{B608AF95-BB8C-4845-B27E-08D32BEAF67B}"/>
    <cellStyle name="Millares 2 2 2 3 22" xfId="17767" xr:uid="{DD329C92-0A6B-401D-94AE-3938DD0AA9DB}"/>
    <cellStyle name="Millares 2 2 2 3 23" xfId="17768" xr:uid="{5D19D923-8136-49D5-A03C-AD515129372E}"/>
    <cellStyle name="Millares 2 2 2 3 24" xfId="17769" xr:uid="{15585A95-85EE-42BF-B1C5-AE798413A24A}"/>
    <cellStyle name="Millares 2 2 2 3 25" xfId="17770" xr:uid="{D68FFE32-45C7-4065-B727-6452693A1860}"/>
    <cellStyle name="Millares 2 2 2 3 26" xfId="17771" xr:uid="{E5FA3F6B-A316-4467-AF72-F8205B27420A}"/>
    <cellStyle name="Millares 2 2 2 3 27" xfId="17772" xr:uid="{2B99ADDA-0C71-489F-B0E4-0BC36CD76795}"/>
    <cellStyle name="Millares 2 2 2 3 28" xfId="17773" xr:uid="{01DFCEEA-70DA-46BF-95BE-B0F8A6E32E1A}"/>
    <cellStyle name="Millares 2 2 2 3 29" xfId="17774" xr:uid="{135837A5-D84F-4310-B22E-F911612B4EE6}"/>
    <cellStyle name="Millares 2 2 2 3 3" xfId="17775" xr:uid="{8189CF24-A27F-4654-957D-098DD533CAE7}"/>
    <cellStyle name="Millares 2 2 2 3 30" xfId="17776" xr:uid="{3FA63A71-403F-4581-B2A4-3643DB1A7977}"/>
    <cellStyle name="Millares 2 2 2 3 31" xfId="17777" xr:uid="{96A98D9B-A1C9-4FFC-B59B-9C6E6765ED33}"/>
    <cellStyle name="Millares 2 2 2 3 32" xfId="52141" xr:uid="{7A87934A-ED4F-4EB2-A1A3-F203B001879D}"/>
    <cellStyle name="Millares 2 2 2 3 33" xfId="53337" xr:uid="{96CA371A-00CC-4E51-8368-E749D4184407}"/>
    <cellStyle name="Millares 2 2 2 3 4" xfId="17778" xr:uid="{057B3CF8-D3C5-4637-9032-79EB7AF85995}"/>
    <cellStyle name="Millares 2 2 2 3 5" xfId="17779" xr:uid="{1FBDEBD8-E3CE-4B47-82E0-56FC9F1FF88C}"/>
    <cellStyle name="Millares 2 2 2 3 6" xfId="17780" xr:uid="{ED079BEC-5FE8-4920-8EDB-830C77766415}"/>
    <cellStyle name="Millares 2 2 2 3 7" xfId="17781" xr:uid="{101D8126-7AA0-4103-9FC5-0B9D856A14AF}"/>
    <cellStyle name="Millares 2 2 2 3 8" xfId="17782" xr:uid="{C14A5BDC-2C90-4A73-B742-EA35E1451B86}"/>
    <cellStyle name="Millares 2 2 2 3 9" xfId="17783" xr:uid="{AFCA2316-0010-43F2-816C-A09A2354839A}"/>
    <cellStyle name="Millares 2 2 2 3_Hoja1" xfId="17784" xr:uid="{4611F69E-359D-4FBA-8A28-AE31E472F4FA}"/>
    <cellStyle name="Millares 2 2 2 30" xfId="17785" xr:uid="{FABB40A1-74BC-46DB-8CF6-3C2AB4700087}"/>
    <cellStyle name="Millares 2 2 2 31" xfId="17786" xr:uid="{7F0E9B6B-EA8D-46F1-ABB8-B3F9AE57323B}"/>
    <cellStyle name="Millares 2 2 2 32" xfId="17787" xr:uid="{47078DAA-F3BC-4B8F-B7F4-D5D44DA27C3A}"/>
    <cellStyle name="Millares 2 2 2 33" xfId="17788" xr:uid="{6DE274AA-3996-4E1C-B9E3-1E5A5CCB3CAC}"/>
    <cellStyle name="Millares 2 2 2 34" xfId="17789" xr:uid="{11DD11DE-E3E0-4BC1-8FFA-598EB25F2277}"/>
    <cellStyle name="Millares 2 2 2 34 10" xfId="17790" xr:uid="{6353B1F2-C23A-43CA-8E27-DDC9EF783DF6}"/>
    <cellStyle name="Millares 2 2 2 34 11" xfId="17791" xr:uid="{04D933B3-2D8F-40B9-AF23-E6513743269E}"/>
    <cellStyle name="Millares 2 2 2 34 12" xfId="17792" xr:uid="{6F1DCB2A-3896-4275-91F3-4E5CF7148B84}"/>
    <cellStyle name="Millares 2 2 2 34 13" xfId="17793" xr:uid="{FAF3E703-3904-406C-8415-4B8FB2CA1B46}"/>
    <cellStyle name="Millares 2 2 2 34 14" xfId="17794" xr:uid="{3133DB29-2558-4B97-A543-CB13D4E66F0D}"/>
    <cellStyle name="Millares 2 2 2 34 15" xfId="17795" xr:uid="{68FC3C99-A11F-40EC-839E-375E20A656B5}"/>
    <cellStyle name="Millares 2 2 2 34 16" xfId="17796" xr:uid="{C41D172A-E63C-4DC9-8C54-69A51A8FF459}"/>
    <cellStyle name="Millares 2 2 2 34 17" xfId="17797" xr:uid="{9C9A41AA-E7B1-46BE-B23A-CB5A57D7D39F}"/>
    <cellStyle name="Millares 2 2 2 34 2" xfId="17798" xr:uid="{3DDF2582-6821-4567-AFAC-19C68DFA7312}"/>
    <cellStyle name="Millares 2 2 2 34 3" xfId="17799" xr:uid="{1CCFC2F0-86D8-4C2E-8673-84D784A63C5A}"/>
    <cellStyle name="Millares 2 2 2 34 4" xfId="17800" xr:uid="{6008B9F4-3EC8-4DAA-B77B-7D008126BC73}"/>
    <cellStyle name="Millares 2 2 2 34 5" xfId="17801" xr:uid="{F6357213-D9A5-49A1-83F6-311E0EB38740}"/>
    <cellStyle name="Millares 2 2 2 34 6" xfId="17802" xr:uid="{7850EEA1-B951-4A15-8145-43C0712D4EA3}"/>
    <cellStyle name="Millares 2 2 2 34 7" xfId="17803" xr:uid="{508A389F-5871-4B4C-B7F9-999CC73347E2}"/>
    <cellStyle name="Millares 2 2 2 34 8" xfId="17804" xr:uid="{9E6AE21B-4A9C-4758-BF5A-126B1D2A6E38}"/>
    <cellStyle name="Millares 2 2 2 34 9" xfId="17805" xr:uid="{6DA82C91-88E1-44EE-B4AA-C8BDDDC2C48A}"/>
    <cellStyle name="Millares 2 2 2 34_Hoja1" xfId="17806" xr:uid="{D906D031-ED10-48F4-82C5-D1E54B9F8FDC}"/>
    <cellStyle name="Millares 2 2 2 35" xfId="17807" xr:uid="{0605CFA9-08AF-4532-80C5-1895A54B0DA5}"/>
    <cellStyle name="Millares 2 2 2 35 10" xfId="17808" xr:uid="{E482CF37-49CF-46CE-92E7-17DA3DDDD1CE}"/>
    <cellStyle name="Millares 2 2 2 35 11" xfId="17809" xr:uid="{8F074379-B5B6-4F2A-9A50-BE68D5A1FFA5}"/>
    <cellStyle name="Millares 2 2 2 35 12" xfId="17810" xr:uid="{436A595D-93A6-4846-A19F-42794F86DFB0}"/>
    <cellStyle name="Millares 2 2 2 35 13" xfId="17811" xr:uid="{B24DF89F-C8F1-43A3-A699-2B5FE7CE06FF}"/>
    <cellStyle name="Millares 2 2 2 35 14" xfId="17812" xr:uid="{DC968B12-F9A8-4FB8-BC98-8A2D66A20419}"/>
    <cellStyle name="Millares 2 2 2 35 15" xfId="17813" xr:uid="{5A557CB0-AA4C-415C-B867-233113BE4B24}"/>
    <cellStyle name="Millares 2 2 2 35 16" xfId="17814" xr:uid="{0621AECB-19A8-41D1-A369-35DC5E51E1D3}"/>
    <cellStyle name="Millares 2 2 2 35 17" xfId="17815" xr:uid="{A2F9D613-4F17-41C6-9C5A-F558EF567D01}"/>
    <cellStyle name="Millares 2 2 2 35 2" xfId="17816" xr:uid="{541675B6-52DD-4CA3-A771-36E7D8B810F3}"/>
    <cellStyle name="Millares 2 2 2 35 3" xfId="17817" xr:uid="{BED0EA3C-9CAB-4458-AD08-283AB48EB81F}"/>
    <cellStyle name="Millares 2 2 2 35 4" xfId="17818" xr:uid="{9FA76CD0-6A2D-4EFC-B2D4-1E592E1949F4}"/>
    <cellStyle name="Millares 2 2 2 35 5" xfId="17819" xr:uid="{23644883-0CEB-4ED7-B36D-0AA62A5A9E80}"/>
    <cellStyle name="Millares 2 2 2 35 6" xfId="17820" xr:uid="{BD63F1D7-9977-413F-82B4-A8B921165D2C}"/>
    <cellStyle name="Millares 2 2 2 35 7" xfId="17821" xr:uid="{8619B000-78B4-4C50-AD9F-FF5016ABB16C}"/>
    <cellStyle name="Millares 2 2 2 35 8" xfId="17822" xr:uid="{154368F2-CCA4-4314-9EC6-9A295D0A5619}"/>
    <cellStyle name="Millares 2 2 2 35 9" xfId="17823" xr:uid="{83FF36FE-DA30-48F3-ADA4-44EB4F78F9C2}"/>
    <cellStyle name="Millares 2 2 2 35_Hoja1" xfId="17824" xr:uid="{16519D62-8935-43CF-B4E8-A8F36D6F0357}"/>
    <cellStyle name="Millares 2 2 2 36" xfId="17825" xr:uid="{F5E28E46-A073-43D2-BD62-DF58D6E503B1}"/>
    <cellStyle name="Millares 2 2 2 36 10" xfId="17826" xr:uid="{AA62C748-18E7-454A-B046-34A5276C4C4E}"/>
    <cellStyle name="Millares 2 2 2 36 11" xfId="17827" xr:uid="{2F9AB489-EF51-43F0-8852-774F72969213}"/>
    <cellStyle name="Millares 2 2 2 36 12" xfId="17828" xr:uid="{93CFA331-0BC2-4A71-87C2-54A02116ACBC}"/>
    <cellStyle name="Millares 2 2 2 36 13" xfId="17829" xr:uid="{1D2CCF86-3658-40C1-9808-5D8A6EE5CC92}"/>
    <cellStyle name="Millares 2 2 2 36 14" xfId="17830" xr:uid="{BE8E5F67-4E19-4A56-B09B-D7034F54E4CD}"/>
    <cellStyle name="Millares 2 2 2 36 15" xfId="17831" xr:uid="{D55BF1C8-AA38-4D1C-A7A6-C728CF3DE2E5}"/>
    <cellStyle name="Millares 2 2 2 36 16" xfId="17832" xr:uid="{1C8B40B1-DEC9-4B54-AE89-B2A9450D52DF}"/>
    <cellStyle name="Millares 2 2 2 36 17" xfId="17833" xr:uid="{CA61FB96-8EA0-4D9E-9839-09516104AB07}"/>
    <cellStyle name="Millares 2 2 2 36 2" xfId="17834" xr:uid="{6283DAD4-F48E-4BD3-BAE3-295CF0DEDAA1}"/>
    <cellStyle name="Millares 2 2 2 36 3" xfId="17835" xr:uid="{CEB03C7D-9AB2-43CD-8ED4-55F9F9B30EFC}"/>
    <cellStyle name="Millares 2 2 2 36 4" xfId="17836" xr:uid="{3B853AD6-8301-4BA1-A917-01B31477A0E5}"/>
    <cellStyle name="Millares 2 2 2 36 5" xfId="17837" xr:uid="{C2E6D17E-CCD1-4498-A6D5-4D7204D755DD}"/>
    <cellStyle name="Millares 2 2 2 36 6" xfId="17838" xr:uid="{8A83E79D-0534-4699-9532-11E3D0E65AE6}"/>
    <cellStyle name="Millares 2 2 2 36 7" xfId="17839" xr:uid="{AE0BAB82-8BD1-4142-AE74-358C00498683}"/>
    <cellStyle name="Millares 2 2 2 36 8" xfId="17840" xr:uid="{4914C71D-976F-4A85-B574-C82E389FA3F2}"/>
    <cellStyle name="Millares 2 2 2 36 9" xfId="17841" xr:uid="{CDFDAC8A-E66C-463E-9AB0-C143990B94EA}"/>
    <cellStyle name="Millares 2 2 2 36_Hoja1" xfId="17842" xr:uid="{22299E1B-2A60-449B-B2C5-C54E8E53986D}"/>
    <cellStyle name="Millares 2 2 2 37" xfId="17843" xr:uid="{F29C0403-B504-4EC2-A439-6A5A6B5EBD90}"/>
    <cellStyle name="Millares 2 2 2 37 10" xfId="17844" xr:uid="{22D867D5-F0B4-46A6-9F72-EA443FE53E78}"/>
    <cellStyle name="Millares 2 2 2 37 11" xfId="17845" xr:uid="{387D9768-EF98-4D48-80B7-E46197AFF36F}"/>
    <cellStyle name="Millares 2 2 2 37 12" xfId="17846" xr:uid="{B279A75E-6245-4F85-ADA9-CE4F5CDAC07D}"/>
    <cellStyle name="Millares 2 2 2 37 13" xfId="17847" xr:uid="{3ABDC4EC-71AA-4EAB-9065-1FA142FBADC6}"/>
    <cellStyle name="Millares 2 2 2 37 14" xfId="17848" xr:uid="{3CF9D9FA-6783-4C2A-8672-C5D76BE953D8}"/>
    <cellStyle name="Millares 2 2 2 37 15" xfId="17849" xr:uid="{DAA82E8A-11E2-4008-B5ED-6648473E1C92}"/>
    <cellStyle name="Millares 2 2 2 37 16" xfId="17850" xr:uid="{D0655B2E-02BE-4FEB-AAA0-610EFD01078C}"/>
    <cellStyle name="Millares 2 2 2 37 17" xfId="17851" xr:uid="{FAB70ADE-3E0C-4145-82FD-1EECAEA0683F}"/>
    <cellStyle name="Millares 2 2 2 37 2" xfId="17852" xr:uid="{64502BC9-F8E1-4480-A19D-57E98CB86FFE}"/>
    <cellStyle name="Millares 2 2 2 37 3" xfId="17853" xr:uid="{1FF88A3E-3529-4B0C-82AE-7D57A842701E}"/>
    <cellStyle name="Millares 2 2 2 37 4" xfId="17854" xr:uid="{59F9F4A2-03C8-4BF1-A2C4-74F6E4C1A9AD}"/>
    <cellStyle name="Millares 2 2 2 37 5" xfId="17855" xr:uid="{D9D174BE-6464-47AC-B36C-5501354AD966}"/>
    <cellStyle name="Millares 2 2 2 37 6" xfId="17856" xr:uid="{BBF1E7A2-D0A8-4F66-AA1E-DCEE52E55566}"/>
    <cellStyle name="Millares 2 2 2 37 7" xfId="17857" xr:uid="{9743F146-6F1E-46C4-B77A-7E9FC900E7F4}"/>
    <cellStyle name="Millares 2 2 2 37 8" xfId="17858" xr:uid="{2757AF48-AF65-4E62-B591-0B33B305810D}"/>
    <cellStyle name="Millares 2 2 2 37 9" xfId="17859" xr:uid="{8D33EA11-E557-4146-99C4-E6132C7F0FFA}"/>
    <cellStyle name="Millares 2 2 2 37_Hoja1" xfId="17860" xr:uid="{E1558AB2-81A7-4A6A-8148-14850C52E0EF}"/>
    <cellStyle name="Millares 2 2 2 38" xfId="17861" xr:uid="{C9207828-E7CF-4667-AC82-A5F8565143EA}"/>
    <cellStyle name="Millares 2 2 2 38 10" xfId="17862" xr:uid="{42A6035E-423A-4936-A027-FC58A2207DA5}"/>
    <cellStyle name="Millares 2 2 2 38 11" xfId="17863" xr:uid="{60A342B0-040A-44A0-A169-277FC81F42F0}"/>
    <cellStyle name="Millares 2 2 2 38 12" xfId="17864" xr:uid="{BD1E6F16-C085-4143-9D89-FE04DFCD1F2A}"/>
    <cellStyle name="Millares 2 2 2 38 13" xfId="17865" xr:uid="{90E2FD41-C2E1-4C44-B159-5880C24D864D}"/>
    <cellStyle name="Millares 2 2 2 38 14" xfId="17866" xr:uid="{E37303F5-C2B2-48C0-A01B-E25C2DAAE505}"/>
    <cellStyle name="Millares 2 2 2 38 15" xfId="17867" xr:uid="{E6D77F88-1E3E-41CF-BF48-DF7CD1F50431}"/>
    <cellStyle name="Millares 2 2 2 38 16" xfId="17868" xr:uid="{CEDEC798-A0EA-47F2-8A77-FEA269098B96}"/>
    <cellStyle name="Millares 2 2 2 38 17" xfId="17869" xr:uid="{2C2CE10E-3B54-453B-9B88-E654764CC7B5}"/>
    <cellStyle name="Millares 2 2 2 38 2" xfId="17870" xr:uid="{007F8A61-64E6-4A74-AD64-8AAE38B412D6}"/>
    <cellStyle name="Millares 2 2 2 38 3" xfId="17871" xr:uid="{F0938B95-BDD5-44B3-8025-8C303A8688CB}"/>
    <cellStyle name="Millares 2 2 2 38 4" xfId="17872" xr:uid="{2B00BBBC-9114-4ACF-9F1A-D09B7B444581}"/>
    <cellStyle name="Millares 2 2 2 38 5" xfId="17873" xr:uid="{AA5A0E25-86E5-4D64-B3A8-48C4346A1BBF}"/>
    <cellStyle name="Millares 2 2 2 38 6" xfId="17874" xr:uid="{EF90E751-4D85-42EE-BFAC-D2C7C41B758D}"/>
    <cellStyle name="Millares 2 2 2 38 7" xfId="17875" xr:uid="{7CDB07D4-06CC-4127-815F-CF449EEC03C6}"/>
    <cellStyle name="Millares 2 2 2 38 8" xfId="17876" xr:uid="{6B385139-A45F-4307-91BF-430DBA07BEEF}"/>
    <cellStyle name="Millares 2 2 2 38 9" xfId="17877" xr:uid="{B1DFD99D-810B-4BA5-9C42-937A15508EBF}"/>
    <cellStyle name="Millares 2 2 2 38_Hoja1" xfId="17878" xr:uid="{E0B5BA3C-1919-4690-864C-ED0C0C0F5550}"/>
    <cellStyle name="Millares 2 2 2 39" xfId="17879" xr:uid="{CCA9ADD4-9462-4145-95BE-1CBFE613A34D}"/>
    <cellStyle name="Millares 2 2 2 39 10" xfId="17880" xr:uid="{38548DD8-BC6D-4E1D-8C58-1E07395E33FE}"/>
    <cellStyle name="Millares 2 2 2 39 11" xfId="17881" xr:uid="{84D7B8A2-E228-4CF9-8F6A-5CA8D7F7DCCF}"/>
    <cellStyle name="Millares 2 2 2 39 12" xfId="17882" xr:uid="{1D225905-C7D1-4E72-B7BB-30ACC0964CA3}"/>
    <cellStyle name="Millares 2 2 2 39 13" xfId="17883" xr:uid="{30AA1FAA-FFAD-462C-BBB9-966D893D6589}"/>
    <cellStyle name="Millares 2 2 2 39 14" xfId="17884" xr:uid="{4E4DD9AE-5CE8-42B3-9EC0-A7EA8B9B3B4F}"/>
    <cellStyle name="Millares 2 2 2 39 15" xfId="17885" xr:uid="{D6054A2E-CD4D-4327-881F-D0E71CB8B10B}"/>
    <cellStyle name="Millares 2 2 2 39 16" xfId="17886" xr:uid="{A6FA30B2-3CDF-4FB3-8A59-3401BE43388A}"/>
    <cellStyle name="Millares 2 2 2 39 17" xfId="17887" xr:uid="{7429EC68-7794-4A17-B4A9-C2DDBBCDF223}"/>
    <cellStyle name="Millares 2 2 2 39 2" xfId="17888" xr:uid="{60C82099-7F1D-4A5A-B382-F87BFB13CE92}"/>
    <cellStyle name="Millares 2 2 2 39 3" xfId="17889" xr:uid="{A49F64FE-A6B4-4BC0-9D26-2D6A5CDB63F6}"/>
    <cellStyle name="Millares 2 2 2 39 4" xfId="17890" xr:uid="{7F4A3985-C50E-407D-9B3B-55E9022A6569}"/>
    <cellStyle name="Millares 2 2 2 39 5" xfId="17891" xr:uid="{C21B924A-7FF9-4113-8E8B-E97C4FC0FE94}"/>
    <cellStyle name="Millares 2 2 2 39 6" xfId="17892" xr:uid="{1E54138C-D0EA-4749-951A-10EC698DF7F1}"/>
    <cellStyle name="Millares 2 2 2 39 7" xfId="17893" xr:uid="{EADAC2F5-EEA9-4830-8D3D-16FCB2026B66}"/>
    <cellStyle name="Millares 2 2 2 39 8" xfId="17894" xr:uid="{A571F3BC-3DE5-4C44-A8C3-0C4FC7ECBAFC}"/>
    <cellStyle name="Millares 2 2 2 39 9" xfId="17895" xr:uid="{7A632D63-3E9D-4E40-9933-575918383861}"/>
    <cellStyle name="Millares 2 2 2 39_Hoja1" xfId="17896" xr:uid="{1194AC0C-DB76-4CCF-BF58-4CBA962DAD9E}"/>
    <cellStyle name="Millares 2 2 2 4" xfId="17897" xr:uid="{BB81677F-4445-4D41-86FF-1A2364A6DE3E}"/>
    <cellStyle name="Millares 2 2 2 4 10" xfId="17898" xr:uid="{08ED3ECC-9914-43F2-B023-9A425E865573}"/>
    <cellStyle name="Millares 2 2 2 4 11" xfId="17899" xr:uid="{A9848610-14C5-4F45-9E27-5B43DB404BBE}"/>
    <cellStyle name="Millares 2 2 2 4 12" xfId="17900" xr:uid="{737C95E7-F62D-4185-9C8D-96559CA7F179}"/>
    <cellStyle name="Millares 2 2 2 4 13" xfId="17901" xr:uid="{D6326B45-1571-4CDB-A72D-3FB0FD445AD5}"/>
    <cellStyle name="Millares 2 2 2 4 14" xfId="17902" xr:uid="{6F3B02A0-5179-4209-86F0-D4875F11B44C}"/>
    <cellStyle name="Millares 2 2 2 4 15" xfId="17903" xr:uid="{6B023EC0-59A3-45ED-9BA8-D20E1FF313CE}"/>
    <cellStyle name="Millares 2 2 2 4 16" xfId="17904" xr:uid="{CE9C742C-0EE6-4A17-AFFE-15C65FF83597}"/>
    <cellStyle name="Millares 2 2 2 4 17" xfId="17905" xr:uid="{4815F18C-BA16-4B66-8927-3A1C1C14E1C0}"/>
    <cellStyle name="Millares 2 2 2 4 18" xfId="17906" xr:uid="{4E5C61B0-C942-4842-AD08-790B3E6183D9}"/>
    <cellStyle name="Millares 2 2 2 4 19" xfId="17907" xr:uid="{25337656-7135-4491-A049-80D00832FA61}"/>
    <cellStyle name="Millares 2 2 2 4 2" xfId="17908" xr:uid="{F1BAC3DA-F926-4214-A65F-0917F7907E7A}"/>
    <cellStyle name="Millares 2 2 2 4 2 2" xfId="17909" xr:uid="{A645422C-8E6B-4DD6-9F6F-61C15113C117}"/>
    <cellStyle name="Millares 2 2 2 4 2_Hoja1" xfId="17910" xr:uid="{1C1C6F90-1540-4B49-BB3F-0CAB419ABA2D}"/>
    <cellStyle name="Millares 2 2 2 4 20" xfId="17911" xr:uid="{3C4DE5C9-DA31-467F-8F24-F9D32A19E7A1}"/>
    <cellStyle name="Millares 2 2 2 4 21" xfId="17912" xr:uid="{B1D2F7A2-90E5-465B-8278-4EC7AF9E9327}"/>
    <cellStyle name="Millares 2 2 2 4 22" xfId="17913" xr:uid="{40474D66-7285-4F16-B170-B07FF4F2E7F4}"/>
    <cellStyle name="Millares 2 2 2 4 23" xfId="17914" xr:uid="{4EFA1287-B494-43DB-BBF7-E5C51A75D862}"/>
    <cellStyle name="Millares 2 2 2 4 24" xfId="17915" xr:uid="{83F55474-276E-4D1A-85BA-DE4B1093993D}"/>
    <cellStyle name="Millares 2 2 2 4 25" xfId="17916" xr:uid="{DE427B3F-0386-419F-8F0F-161AE63D649D}"/>
    <cellStyle name="Millares 2 2 2 4 26" xfId="17917" xr:uid="{0CBED583-14E8-4907-8003-F6A0A4A3EB92}"/>
    <cellStyle name="Millares 2 2 2 4 27" xfId="17918" xr:uid="{31D8E0FE-51A5-4CEA-AA7A-364B1A569C72}"/>
    <cellStyle name="Millares 2 2 2 4 28" xfId="17919" xr:uid="{6B351AF1-812A-412C-9A48-ADA00257D7C2}"/>
    <cellStyle name="Millares 2 2 2 4 29" xfId="17920" xr:uid="{DACD549B-9DEA-4049-BA49-EE420782A5F6}"/>
    <cellStyle name="Millares 2 2 2 4 3" xfId="17921" xr:uid="{C11898B0-8157-4951-880C-68578A1A89C2}"/>
    <cellStyle name="Millares 2 2 2 4 30" xfId="17922" xr:uid="{E1180D95-BD19-407F-9EA9-43592B99A63F}"/>
    <cellStyle name="Millares 2 2 2 4 31" xfId="17923" xr:uid="{03B84F70-2849-4A91-9E88-B6D749320EBC}"/>
    <cellStyle name="Millares 2 2 2 4 4" xfId="17924" xr:uid="{2B0D1692-D1A9-4D32-BA1C-6F0863A90710}"/>
    <cellStyle name="Millares 2 2 2 4 5" xfId="17925" xr:uid="{1F359EA8-535F-4780-B24A-B504100C0341}"/>
    <cellStyle name="Millares 2 2 2 4 6" xfId="17926" xr:uid="{6E00CC80-2526-4525-93AA-14D53407F3CC}"/>
    <cellStyle name="Millares 2 2 2 4 7" xfId="17927" xr:uid="{8BF28569-BFC4-4713-BBD7-D1404D60BD08}"/>
    <cellStyle name="Millares 2 2 2 4 8" xfId="17928" xr:uid="{94CE1DBE-01D0-4996-802A-3EF82A27BE49}"/>
    <cellStyle name="Millares 2 2 2 4 9" xfId="17929" xr:uid="{7DFE515D-7DA8-4A26-8254-C98C176877A0}"/>
    <cellStyle name="Millares 2 2 2 4_Hoja1" xfId="17930" xr:uid="{2B996307-25F0-417E-9C36-441EAC05C281}"/>
    <cellStyle name="Millares 2 2 2 40" xfId="17931" xr:uid="{84DDA9A3-EEC6-4CC2-B99D-CCB7CC6CE54D}"/>
    <cellStyle name="Millares 2 2 2 40 10" xfId="17932" xr:uid="{F201F224-6B4D-4286-BFBD-1DD28E2B84B6}"/>
    <cellStyle name="Millares 2 2 2 40 11" xfId="17933" xr:uid="{581B69B3-3B6E-4E0C-A298-8AD40E3F1331}"/>
    <cellStyle name="Millares 2 2 2 40 12" xfId="17934" xr:uid="{823D1C75-CD09-44EB-AEC9-BECEBDAB4DBE}"/>
    <cellStyle name="Millares 2 2 2 40 13" xfId="17935" xr:uid="{C03411BA-C46A-406F-BE2E-B328E09507D0}"/>
    <cellStyle name="Millares 2 2 2 40 14" xfId="17936" xr:uid="{7011F696-5B73-4DE1-BF21-47E6DC6DDCD1}"/>
    <cellStyle name="Millares 2 2 2 40 15" xfId="17937" xr:uid="{BC13A0AC-3303-4753-BB89-FDA332FC3C8B}"/>
    <cellStyle name="Millares 2 2 2 40 16" xfId="17938" xr:uid="{86C352EF-7FD6-40D4-A766-688DBCB26BF9}"/>
    <cellStyle name="Millares 2 2 2 40 17" xfId="17939" xr:uid="{3E1E204D-9C59-4977-BA16-AAE53045972C}"/>
    <cellStyle name="Millares 2 2 2 40 2" xfId="17940" xr:uid="{0D6A3801-E4C3-4C34-9830-7B4F4C0D686F}"/>
    <cellStyle name="Millares 2 2 2 40 3" xfId="17941" xr:uid="{A1C0117A-62A7-46B4-A699-4D6E0B0C4152}"/>
    <cellStyle name="Millares 2 2 2 40 4" xfId="17942" xr:uid="{9ABBE30D-23BB-4EA1-8E93-73CD747D8A94}"/>
    <cellStyle name="Millares 2 2 2 40 5" xfId="17943" xr:uid="{44EC7198-51AD-483A-B0D3-3CBEADE94764}"/>
    <cellStyle name="Millares 2 2 2 40 6" xfId="17944" xr:uid="{B69F76AD-FB36-4AE3-8A2C-508181484D0C}"/>
    <cellStyle name="Millares 2 2 2 40 7" xfId="17945" xr:uid="{AD75F900-AF3C-4431-91D4-23176C45A278}"/>
    <cellStyle name="Millares 2 2 2 40 8" xfId="17946" xr:uid="{99AE0C64-541D-414C-8B44-43722E4DEB0C}"/>
    <cellStyle name="Millares 2 2 2 40 9" xfId="17947" xr:uid="{3DE8B1D0-0B51-4ABD-86A5-ABFF03A8169B}"/>
    <cellStyle name="Millares 2 2 2 40_Hoja1" xfId="17948" xr:uid="{C0370079-7560-4526-946F-E4A2937250A4}"/>
    <cellStyle name="Millares 2 2 2 41" xfId="17949" xr:uid="{ACAFC472-F06D-4A25-B97D-6895F76FE40C}"/>
    <cellStyle name="Millares 2 2 2 41 10" xfId="17950" xr:uid="{29249FF4-8EE7-4303-B411-2E184B7211EB}"/>
    <cellStyle name="Millares 2 2 2 41 11" xfId="17951" xr:uid="{E3E04AF8-76A7-4523-A855-6A027B66C71F}"/>
    <cellStyle name="Millares 2 2 2 41 12" xfId="17952" xr:uid="{937BA7E8-DE6F-4684-877C-022AAB7703C9}"/>
    <cellStyle name="Millares 2 2 2 41 13" xfId="17953" xr:uid="{1AD27953-BA52-42A3-B988-2A2C1D36ABC4}"/>
    <cellStyle name="Millares 2 2 2 41 2" xfId="17954" xr:uid="{A208770A-0196-4169-A1DD-C6F0A63BA3AD}"/>
    <cellStyle name="Millares 2 2 2 41 3" xfId="17955" xr:uid="{4356C055-E914-4366-94F3-AB36DE37D1B2}"/>
    <cellStyle name="Millares 2 2 2 41 4" xfId="17956" xr:uid="{5B15A2CD-DC67-41C8-B94A-8DB48911CC55}"/>
    <cellStyle name="Millares 2 2 2 41 5" xfId="17957" xr:uid="{369A7599-1193-490B-B422-9FD148A70F03}"/>
    <cellStyle name="Millares 2 2 2 41 6" xfId="17958" xr:uid="{AD762069-67B8-4BC8-9AEB-85B1ADA34627}"/>
    <cellStyle name="Millares 2 2 2 41 7" xfId="17959" xr:uid="{D2AFE211-F59B-4819-A48A-042F4BBAD2B3}"/>
    <cellStyle name="Millares 2 2 2 41 8" xfId="17960" xr:uid="{51EE42D7-4EC8-469E-A416-C551DF2E3370}"/>
    <cellStyle name="Millares 2 2 2 41 9" xfId="17961" xr:uid="{5A7B1FA5-C646-4193-BF0C-F4B81C0E12D5}"/>
    <cellStyle name="Millares 2 2 2 41_Hoja1" xfId="17962" xr:uid="{40597A76-0BB2-4D9C-BDBA-3A9A26248C71}"/>
    <cellStyle name="Millares 2 2 2 42" xfId="17963" xr:uid="{3EF292E1-485D-4D0E-BA51-A32FEEFACAE4}"/>
    <cellStyle name="Millares 2 2 2 42 10" xfId="17964" xr:uid="{EA480B92-956D-4291-93F4-37D804E3F7AD}"/>
    <cellStyle name="Millares 2 2 2 42 11" xfId="17965" xr:uid="{61B5347D-FCC1-4C7C-9D4D-2CC19CD581FF}"/>
    <cellStyle name="Millares 2 2 2 42 12" xfId="17966" xr:uid="{FBEBFE66-01E6-4C22-863B-0E2A7C8A60DA}"/>
    <cellStyle name="Millares 2 2 2 42 2" xfId="17967" xr:uid="{793625B5-2FCA-4211-BAF2-068BB650A5D5}"/>
    <cellStyle name="Millares 2 2 2 42 3" xfId="17968" xr:uid="{80A5D7E7-9AD9-47F4-A006-F4B28D53889C}"/>
    <cellStyle name="Millares 2 2 2 42 4" xfId="17969" xr:uid="{879BF238-9D78-4408-90AF-9C18BE2FAFEC}"/>
    <cellStyle name="Millares 2 2 2 42 5" xfId="17970" xr:uid="{D78D555B-8E4F-462C-9A45-D13FAD8BC3A6}"/>
    <cellStyle name="Millares 2 2 2 42 6" xfId="17971" xr:uid="{69B710F4-59BC-4E8B-83C1-F4BCE8879CB1}"/>
    <cellStyle name="Millares 2 2 2 42 7" xfId="17972" xr:uid="{6F21C623-EBB4-410C-BEE7-CECF9AD08239}"/>
    <cellStyle name="Millares 2 2 2 42 8" xfId="17973" xr:uid="{8D1F84E9-0D59-4F2E-B757-20D1FCF8D7BF}"/>
    <cellStyle name="Millares 2 2 2 42 9" xfId="17974" xr:uid="{74B61DE0-9E5B-4726-A9B1-4AFBF723FA23}"/>
    <cellStyle name="Millares 2 2 2 42_Hoja1" xfId="17975" xr:uid="{73372009-2F6F-420B-81CF-FCE933F75BE8}"/>
    <cellStyle name="Millares 2 2 2 43" xfId="17976" xr:uid="{53A96799-98CA-402A-9950-152B4B45E2FA}"/>
    <cellStyle name="Millares 2 2 2 44" xfId="17977" xr:uid="{CBA349EF-E902-46B2-BA53-02B44EBE5CE8}"/>
    <cellStyle name="Millares 2 2 2 45" xfId="17978" xr:uid="{9DA7CDA2-ED45-4F68-9D2C-A88E3BE8641A}"/>
    <cellStyle name="Millares 2 2 2 46" xfId="17979" xr:uid="{A1F1E553-3BDD-444C-B2FA-156E8418CBFC}"/>
    <cellStyle name="Millares 2 2 2 47" xfId="17980" xr:uid="{5FD75F79-97E5-486C-97E6-01C929EA9E84}"/>
    <cellStyle name="Millares 2 2 2 48" xfId="17981" xr:uid="{0B35A462-52AD-4859-BFE3-C24091A6B28A}"/>
    <cellStyle name="Millares 2 2 2 49" xfId="17982" xr:uid="{B06C10F2-8D7D-45B1-8931-BFF40EC4BF53}"/>
    <cellStyle name="Millares 2 2 2 5" xfId="17983" xr:uid="{CB728E66-AF0A-4DFD-8651-8FC6540A3EA3}"/>
    <cellStyle name="Millares 2 2 2 5 10" xfId="17984" xr:uid="{86901E37-6065-489D-B8E5-DDB69E342770}"/>
    <cellStyle name="Millares 2 2 2 5 11" xfId="17985" xr:uid="{620C8A66-4EC8-4F43-BD81-CFCDDE5F06D5}"/>
    <cellStyle name="Millares 2 2 2 5 12" xfId="17986" xr:uid="{F1D343F9-3F7C-411D-8294-257C4CC0D87D}"/>
    <cellStyle name="Millares 2 2 2 5 13" xfId="17987" xr:uid="{B4C0148A-3C2F-4D3E-9F0D-635109C3B147}"/>
    <cellStyle name="Millares 2 2 2 5 14" xfId="17988" xr:uid="{F35209F2-19FA-440D-A13B-4E53DDE2FFA7}"/>
    <cellStyle name="Millares 2 2 2 5 15" xfId="17989" xr:uid="{C2ED0123-952F-41E7-A1DB-B56E210D6D64}"/>
    <cellStyle name="Millares 2 2 2 5 16" xfId="17990" xr:uid="{4EBEFB70-5ED1-4DB9-9613-A7E8C8F0459B}"/>
    <cellStyle name="Millares 2 2 2 5 17" xfId="17991" xr:uid="{4DD18CA7-69B2-4D91-885A-063453032455}"/>
    <cellStyle name="Millares 2 2 2 5 18" xfId="17992" xr:uid="{9EEC4556-AAB2-478D-94F2-EE72FABF4D7F}"/>
    <cellStyle name="Millares 2 2 2 5 19" xfId="17993" xr:uid="{BE8AA90B-C9EB-4725-AB89-C1B80E38C3BC}"/>
    <cellStyle name="Millares 2 2 2 5 2" xfId="17994" xr:uid="{316D101E-195C-470A-83ED-16957DF8D046}"/>
    <cellStyle name="Millares 2 2 2 5 2 2" xfId="17995" xr:uid="{A5831E23-BA31-4A2E-A211-9DB0D1161049}"/>
    <cellStyle name="Millares 2 2 2 5 2_Hoja1" xfId="17996" xr:uid="{F9BAFD93-FF1D-452F-8A5A-FF24715A4978}"/>
    <cellStyle name="Millares 2 2 2 5 20" xfId="17997" xr:uid="{FADFC9B4-88A6-4094-B1F9-1B7A6CE3B69A}"/>
    <cellStyle name="Millares 2 2 2 5 21" xfId="17998" xr:uid="{94191F82-AA83-4CB9-B7ED-CF7396B077C2}"/>
    <cellStyle name="Millares 2 2 2 5 22" xfId="17999" xr:uid="{57A3F516-125C-4D9D-B03C-048E5C70A717}"/>
    <cellStyle name="Millares 2 2 2 5 23" xfId="18000" xr:uid="{5A1D96C5-C9E7-4636-970D-65530E6967BB}"/>
    <cellStyle name="Millares 2 2 2 5 24" xfId="18001" xr:uid="{918F82D0-F3A1-465B-8314-7B3C8015097D}"/>
    <cellStyle name="Millares 2 2 2 5 25" xfId="18002" xr:uid="{F9BCE3EC-E585-4089-9402-B657AB2D454A}"/>
    <cellStyle name="Millares 2 2 2 5 26" xfId="18003" xr:uid="{724EE031-119B-476F-9290-0995CA5F146E}"/>
    <cellStyle name="Millares 2 2 2 5 27" xfId="18004" xr:uid="{D933F443-6F52-40C2-94E9-759A81813A13}"/>
    <cellStyle name="Millares 2 2 2 5 28" xfId="18005" xr:uid="{DAF358DA-CFA6-46EA-BCFA-EC858D07EA16}"/>
    <cellStyle name="Millares 2 2 2 5 29" xfId="18006" xr:uid="{8C43EEA9-7D41-4063-AB9E-4DB94BACE3B0}"/>
    <cellStyle name="Millares 2 2 2 5 3" xfId="18007" xr:uid="{B1B7E471-0442-4370-8356-6987AD30B630}"/>
    <cellStyle name="Millares 2 2 2 5 30" xfId="18008" xr:uid="{C56505FA-1C34-4B68-976D-4CBD1BADC8DF}"/>
    <cellStyle name="Millares 2 2 2 5 31" xfId="18009" xr:uid="{B92AFC52-AE08-47DA-84E7-19503FE0EDF0}"/>
    <cellStyle name="Millares 2 2 2 5 4" xfId="18010" xr:uid="{C7476509-DF3F-4A66-8219-1933CE61DE3D}"/>
    <cellStyle name="Millares 2 2 2 5 5" xfId="18011" xr:uid="{D889649C-212A-44F8-940D-1E3D8D3F806E}"/>
    <cellStyle name="Millares 2 2 2 5 6" xfId="18012" xr:uid="{27B4879F-6625-43B9-AA9F-283CA3A8AB61}"/>
    <cellStyle name="Millares 2 2 2 5 7" xfId="18013" xr:uid="{425F139E-B510-46D3-B225-DE1C979FD293}"/>
    <cellStyle name="Millares 2 2 2 5 8" xfId="18014" xr:uid="{E9A7F96C-197A-41D9-9C8C-60626CF13A7C}"/>
    <cellStyle name="Millares 2 2 2 5 9" xfId="18015" xr:uid="{97E4F70B-A953-4776-A981-D05B4DFAF827}"/>
    <cellStyle name="Millares 2 2 2 5_Hoja1" xfId="18016" xr:uid="{6ABA0840-BA3A-409E-96E5-CCB338574969}"/>
    <cellStyle name="Millares 2 2 2 50" xfId="18017" xr:uid="{E479A919-D0BD-4F0B-A45C-1C7FEC898753}"/>
    <cellStyle name="Millares 2 2 2 51" xfId="18018" xr:uid="{F0AF4D98-A887-435F-9014-3C55C08DDC5F}"/>
    <cellStyle name="Millares 2 2 2 52" xfId="18019" xr:uid="{34814341-D877-4729-864B-BDB66293B16E}"/>
    <cellStyle name="Millares 2 2 2 53" xfId="18020" xr:uid="{79086A34-D4F4-42F4-ABF6-B403109E6125}"/>
    <cellStyle name="Millares 2 2 2 54" xfId="18021" xr:uid="{A92B8142-50CB-4A51-86D8-253C6B1B84B1}"/>
    <cellStyle name="Millares 2 2 2 55" xfId="18022" xr:uid="{D619B12D-7035-4A63-AFD9-AFA9CDC957E8}"/>
    <cellStyle name="Millares 2 2 2 56" xfId="18023" xr:uid="{BE993CF4-ACF2-449D-A474-FB71B5D01265}"/>
    <cellStyle name="Millares 2 2 2 57" xfId="18024" xr:uid="{E8F40F7A-9CB5-412E-9ED8-76B9AE7B6ADD}"/>
    <cellStyle name="Millares 2 2 2 58" xfId="18025" xr:uid="{BF7D4202-1820-4CC9-A137-ADE8FCAE18A8}"/>
    <cellStyle name="Millares 2 2 2 59" xfId="18026" xr:uid="{16E1570B-3C34-406E-AC7B-B04314E265A1}"/>
    <cellStyle name="Millares 2 2 2 6" xfId="18027" xr:uid="{1A7E2A38-7C09-4216-82B4-A7F5FF1D3486}"/>
    <cellStyle name="Millares 2 2 2 6 10" xfId="18028" xr:uid="{1A34FB11-514C-4C6F-A16D-F47FDA0B436B}"/>
    <cellStyle name="Millares 2 2 2 6 11" xfId="18029" xr:uid="{1781E3D6-9416-41EF-9837-13183B3722D1}"/>
    <cellStyle name="Millares 2 2 2 6 12" xfId="18030" xr:uid="{A4138341-902B-4274-A8F0-B00704B7DB23}"/>
    <cellStyle name="Millares 2 2 2 6 13" xfId="18031" xr:uid="{89788031-1EB4-4886-BCD7-9700A08BCB24}"/>
    <cellStyle name="Millares 2 2 2 6 14" xfId="18032" xr:uid="{9358AC1F-11EB-47F5-B409-1D28D24D5718}"/>
    <cellStyle name="Millares 2 2 2 6 15" xfId="18033" xr:uid="{F86A2027-707E-4287-B529-63CFB6FE1CA7}"/>
    <cellStyle name="Millares 2 2 2 6 16" xfId="18034" xr:uid="{C9313435-3057-4FE8-B261-822F495BDFB7}"/>
    <cellStyle name="Millares 2 2 2 6 17" xfId="18035" xr:uid="{448ADE9F-DF56-4993-A73D-20D3F0ECEEA3}"/>
    <cellStyle name="Millares 2 2 2 6 18" xfId="18036" xr:uid="{6E82AA5A-353B-4AC0-8CEA-DF8D1B305C8C}"/>
    <cellStyle name="Millares 2 2 2 6 19" xfId="18037" xr:uid="{0E5D6AA1-0C16-4AA6-8C2A-323563FE14F0}"/>
    <cellStyle name="Millares 2 2 2 6 2" xfId="18038" xr:uid="{D8B301D7-71B7-429A-9EA6-E5F41BD4D661}"/>
    <cellStyle name="Millares 2 2 2 6 2 2" xfId="18039" xr:uid="{A689D1E7-627B-41F2-8F66-7A58E53B1B7B}"/>
    <cellStyle name="Millares 2 2 2 6 2_Hoja1" xfId="18040" xr:uid="{7A2B47FF-FB61-48C3-AFA2-67949FC698CA}"/>
    <cellStyle name="Millares 2 2 2 6 20" xfId="18041" xr:uid="{884EA2FF-7581-4242-B1BE-243640600013}"/>
    <cellStyle name="Millares 2 2 2 6 21" xfId="18042" xr:uid="{492B58D1-90EB-4AE8-A8A1-B63FC9047E2C}"/>
    <cellStyle name="Millares 2 2 2 6 22" xfId="18043" xr:uid="{4EA2A9F0-468F-4655-9888-B789CEEBF072}"/>
    <cellStyle name="Millares 2 2 2 6 23" xfId="18044" xr:uid="{60946560-78AA-4994-B541-7A93DF2519FD}"/>
    <cellStyle name="Millares 2 2 2 6 24" xfId="18045" xr:uid="{B7074B31-BA29-4076-8ECA-4375B71A5A43}"/>
    <cellStyle name="Millares 2 2 2 6 25" xfId="18046" xr:uid="{1A1A3A61-E8D5-4FA3-A597-7735A42095D3}"/>
    <cellStyle name="Millares 2 2 2 6 26" xfId="18047" xr:uid="{38133154-4E6B-4581-B452-32B540EDFA10}"/>
    <cellStyle name="Millares 2 2 2 6 27" xfId="18048" xr:uid="{F208BAB1-7E97-4D88-A0C4-AC979975B2DD}"/>
    <cellStyle name="Millares 2 2 2 6 28" xfId="18049" xr:uid="{B02E40B0-7716-4236-B34B-B17B1E172392}"/>
    <cellStyle name="Millares 2 2 2 6 29" xfId="18050" xr:uid="{1B43F563-95D6-4F19-A71B-71C7A909E6BF}"/>
    <cellStyle name="Millares 2 2 2 6 3" xfId="18051" xr:uid="{F3C155F2-BD71-4BC1-8CAE-D9019CBF5C77}"/>
    <cellStyle name="Millares 2 2 2 6 30" xfId="18052" xr:uid="{73B2BECC-6258-4159-8C96-D1F1BA0EB900}"/>
    <cellStyle name="Millares 2 2 2 6 31" xfId="18053" xr:uid="{948D24D4-3ABA-41EA-A4FD-165CDAE83A05}"/>
    <cellStyle name="Millares 2 2 2 6 4" xfId="18054" xr:uid="{65B58620-158D-4F7B-9C97-25DE502DAB92}"/>
    <cellStyle name="Millares 2 2 2 6 5" xfId="18055" xr:uid="{25DCE8CB-3AB7-4F04-B87A-DEAD6E82B068}"/>
    <cellStyle name="Millares 2 2 2 6 6" xfId="18056" xr:uid="{62063A9E-7974-4298-9D09-6DA3A04847EC}"/>
    <cellStyle name="Millares 2 2 2 6 7" xfId="18057" xr:uid="{6749FFD5-DD7A-42F5-8994-71F2EAE1187D}"/>
    <cellStyle name="Millares 2 2 2 6 8" xfId="18058" xr:uid="{08DD8309-083F-4D8B-B1F0-14F88533410C}"/>
    <cellStyle name="Millares 2 2 2 6 9" xfId="18059" xr:uid="{249C1DDD-7C06-4884-8F72-D72D8A9A7FD0}"/>
    <cellStyle name="Millares 2 2 2 6_Hoja1" xfId="18060" xr:uid="{B740DC2C-311B-4C59-B10E-CE676C6D88D8}"/>
    <cellStyle name="Millares 2 2 2 60" xfId="18061" xr:uid="{3A8E9E3E-BF45-4EA8-A7F9-C0EDA55E2A8D}"/>
    <cellStyle name="Millares 2 2 2 61" xfId="18062" xr:uid="{5C1B27A6-C6E1-45D3-A1DF-A57DF55EF573}"/>
    <cellStyle name="Millares 2 2 2 62" xfId="18063" xr:uid="{AFB1337A-1E61-41E6-9FC6-909619EA1800}"/>
    <cellStyle name="Millares 2 2 2 63" xfId="18064" xr:uid="{E7E217EB-A255-460B-AC0D-82FEBEFB112F}"/>
    <cellStyle name="Millares 2 2 2 64" xfId="18065" xr:uid="{6C243F53-D5D9-471C-9439-D3BFFAAF675F}"/>
    <cellStyle name="Millares 2 2 2 65" xfId="18066" xr:uid="{2B17D61D-1BF3-4DA3-B60B-6319A89B44B5}"/>
    <cellStyle name="Millares 2 2 2 66" xfId="18067" xr:uid="{83247DEF-4CBF-4D0A-A3D2-60CC0B086E62}"/>
    <cellStyle name="Millares 2 2 2 67" xfId="18068" xr:uid="{1DE06B07-0C1B-425A-97BE-9D857F19BA0B}"/>
    <cellStyle name="Millares 2 2 2 68" xfId="18069" xr:uid="{FC4D0AE7-E0CA-4266-BD22-EEBD03D88452}"/>
    <cellStyle name="Millares 2 2 2 69" xfId="18070" xr:uid="{8CB80FD9-3789-42F3-A9E6-5D4AE27B2983}"/>
    <cellStyle name="Millares 2 2 2 7" xfId="18071" xr:uid="{9DAB1F6E-9900-479A-B668-23CB4CA6EBD0}"/>
    <cellStyle name="Millares 2 2 2 7 10" xfId="18072" xr:uid="{1C2A3C81-F3A0-400F-A4DA-3F7364ED79E3}"/>
    <cellStyle name="Millares 2 2 2 7 11" xfId="18073" xr:uid="{1CA6BA18-C81C-4986-A97F-11B333EC7352}"/>
    <cellStyle name="Millares 2 2 2 7 12" xfId="18074" xr:uid="{ED5FC4B6-62AA-4C4E-8BBF-D83E9F99744D}"/>
    <cellStyle name="Millares 2 2 2 7 13" xfId="18075" xr:uid="{A88DFA40-E7E9-418F-8DAC-4BD5448BDD0E}"/>
    <cellStyle name="Millares 2 2 2 7 14" xfId="18076" xr:uid="{947D1FBA-7685-48FF-AA94-90756FD8D38D}"/>
    <cellStyle name="Millares 2 2 2 7 15" xfId="18077" xr:uid="{3E852A09-ACBE-4C9A-A61A-5CBFBC3A5676}"/>
    <cellStyle name="Millares 2 2 2 7 16" xfId="18078" xr:uid="{CCB430C3-116F-468D-A56D-06CBBE419FFA}"/>
    <cellStyle name="Millares 2 2 2 7 17" xfId="18079" xr:uid="{25DC6B8E-7D7A-4D1F-A85B-DDE85E22AFCA}"/>
    <cellStyle name="Millares 2 2 2 7 18" xfId="18080" xr:uid="{03F3FCE9-885D-4301-915D-B54BBD690284}"/>
    <cellStyle name="Millares 2 2 2 7 19" xfId="18081" xr:uid="{4C474591-2FC5-4D4B-B0E8-4795DFC0BACB}"/>
    <cellStyle name="Millares 2 2 2 7 2" xfId="18082" xr:uid="{A6B0CCB2-93DA-4208-98FA-DF4E04F6B72E}"/>
    <cellStyle name="Millares 2 2 2 7 2 2" xfId="18083" xr:uid="{C042DD53-24BB-465C-B3DA-7770BC9BD6CB}"/>
    <cellStyle name="Millares 2 2 2 7 2_Hoja1" xfId="18084" xr:uid="{2A3C0A8E-D3AC-46FD-AAC5-3DAF7A90CDC0}"/>
    <cellStyle name="Millares 2 2 2 7 20" xfId="18085" xr:uid="{DCE85457-690B-4AEA-AFA9-3E48218EDC2B}"/>
    <cellStyle name="Millares 2 2 2 7 21" xfId="18086" xr:uid="{8E02A1AC-49DC-416F-A131-F5A641B2BCDC}"/>
    <cellStyle name="Millares 2 2 2 7 22" xfId="18087" xr:uid="{4DBBABB7-AA9D-4956-86C2-1F15279CADC2}"/>
    <cellStyle name="Millares 2 2 2 7 23" xfId="18088" xr:uid="{469733D9-7CD8-408A-9921-7B2DF64A6A77}"/>
    <cellStyle name="Millares 2 2 2 7 24" xfId="18089" xr:uid="{8A1826E3-00EC-4EF1-9E3B-1FBAFE2B8DE2}"/>
    <cellStyle name="Millares 2 2 2 7 25" xfId="18090" xr:uid="{7F49DA9B-3494-405F-A873-B88413B27407}"/>
    <cellStyle name="Millares 2 2 2 7 26" xfId="18091" xr:uid="{E160E9AA-9F7C-4E40-9F4F-E6FFC4FC6470}"/>
    <cellStyle name="Millares 2 2 2 7 27" xfId="18092" xr:uid="{42486D9B-69C9-4C88-98BF-09C43D5AA692}"/>
    <cellStyle name="Millares 2 2 2 7 28" xfId="18093" xr:uid="{529758AF-26A2-4813-B626-6319C51A287A}"/>
    <cellStyle name="Millares 2 2 2 7 29" xfId="18094" xr:uid="{75310BF9-33A6-4CC8-A51E-D02E6CEA74D7}"/>
    <cellStyle name="Millares 2 2 2 7 3" xfId="18095" xr:uid="{8031493E-8E5F-4A71-B043-8813F1DE0063}"/>
    <cellStyle name="Millares 2 2 2 7 30" xfId="18096" xr:uid="{B6A13851-23DC-451D-86AE-D67B3EA93131}"/>
    <cellStyle name="Millares 2 2 2 7 31" xfId="18097" xr:uid="{94E1EF5D-6F99-44B8-9B7E-7599DA71B789}"/>
    <cellStyle name="Millares 2 2 2 7 4" xfId="18098" xr:uid="{597638B2-830F-4E2E-9F58-2EAB716C693C}"/>
    <cellStyle name="Millares 2 2 2 7 5" xfId="18099" xr:uid="{E47CF142-F898-4106-BA19-C0C903B62991}"/>
    <cellStyle name="Millares 2 2 2 7 6" xfId="18100" xr:uid="{7583371D-7538-48A6-BE0A-830FFFEDD631}"/>
    <cellStyle name="Millares 2 2 2 7 7" xfId="18101" xr:uid="{82A2CC16-B14A-4DCF-86E6-F95B40DF82BC}"/>
    <cellStyle name="Millares 2 2 2 7 8" xfId="18102" xr:uid="{C264E78B-0D06-4E1F-AF66-A9BDC01BB903}"/>
    <cellStyle name="Millares 2 2 2 7 9" xfId="18103" xr:uid="{6A539552-0A1F-45C7-9832-36BAD91887AE}"/>
    <cellStyle name="Millares 2 2 2 7_Hoja1" xfId="18104" xr:uid="{9B598E0F-2B3D-4194-B8E6-7F12705035B6}"/>
    <cellStyle name="Millares 2 2 2 70" xfId="18105" xr:uid="{0968FAC2-E972-4A34-BC72-D5DF8531CDD5}"/>
    <cellStyle name="Millares 2 2 2 71" xfId="18106" xr:uid="{C475F9DE-1340-4DB2-9623-B78A0226B9A9}"/>
    <cellStyle name="Millares 2 2 2 72" xfId="48904" xr:uid="{0CA5F287-DDB3-4A58-BBDC-CDB7B91D06DA}"/>
    <cellStyle name="Millares 2 2 2 73" xfId="49056" xr:uid="{27F137EB-5BEC-49D8-8AB6-32920B40D33A}"/>
    <cellStyle name="Millares 2 2 2 74" xfId="49739" xr:uid="{6E614416-8E2E-4124-907B-C40ACCF8A972}"/>
    <cellStyle name="Millares 2 2 2 75" xfId="51670" xr:uid="{DA25832E-C91F-441B-8F99-0BAF38EF2F79}"/>
    <cellStyle name="Millares 2 2 2 8" xfId="18107" xr:uid="{A710D719-B8BB-49CE-B8B7-531EEF760F6C}"/>
    <cellStyle name="Millares 2 2 2 8 10" xfId="18108" xr:uid="{7166E16F-75E7-41B1-837C-67DFA985066D}"/>
    <cellStyle name="Millares 2 2 2 8 11" xfId="18109" xr:uid="{855F4A0E-1DC3-4B5D-9CA0-0722290D6F2B}"/>
    <cellStyle name="Millares 2 2 2 8 12" xfId="18110" xr:uid="{5AFF23A5-7EBD-4E46-B17E-6ED67BDC746D}"/>
    <cellStyle name="Millares 2 2 2 8 13" xfId="18111" xr:uid="{23E6ACA3-2328-4B3F-91DF-CAF9CCFF1151}"/>
    <cellStyle name="Millares 2 2 2 8 14" xfId="18112" xr:uid="{84C3C231-9A48-4A7E-B03C-285467CA9132}"/>
    <cellStyle name="Millares 2 2 2 8 15" xfId="18113" xr:uid="{D80BB3FD-BD9A-4B4D-9E0A-8A444E047AFE}"/>
    <cellStyle name="Millares 2 2 2 8 16" xfId="18114" xr:uid="{2EB41359-73BE-4EE7-B7AD-5B321495F7FD}"/>
    <cellStyle name="Millares 2 2 2 8 17" xfId="18115" xr:uid="{9BFF4DE3-EF0F-4E76-8409-75E45F122606}"/>
    <cellStyle name="Millares 2 2 2 8 18" xfId="18116" xr:uid="{B61BF1D8-CFE2-4060-B905-452B69E69F42}"/>
    <cellStyle name="Millares 2 2 2 8 19" xfId="18117" xr:uid="{557D3E93-A8E1-4236-B093-06CF1758ABE1}"/>
    <cellStyle name="Millares 2 2 2 8 2" xfId="18118" xr:uid="{3960E2C2-2A54-43DD-B82D-D3E9CC42EF56}"/>
    <cellStyle name="Millares 2 2 2 8 2 2" xfId="18119" xr:uid="{E2B16FD8-7BED-46F6-9BAE-0BAE3AE981A7}"/>
    <cellStyle name="Millares 2 2 2 8 2_Hoja1" xfId="18120" xr:uid="{A8D2AB5E-D6E5-43D1-B457-1455295DFB80}"/>
    <cellStyle name="Millares 2 2 2 8 20" xfId="18121" xr:uid="{296646E6-16D8-4F8C-B382-1859FBFA1309}"/>
    <cellStyle name="Millares 2 2 2 8 21" xfId="18122" xr:uid="{FE169E14-B15F-4D50-901A-0F871B9B0BC8}"/>
    <cellStyle name="Millares 2 2 2 8 22" xfId="18123" xr:uid="{3671A4A3-9136-4B5E-A96A-D25FD94076AB}"/>
    <cellStyle name="Millares 2 2 2 8 23" xfId="18124" xr:uid="{3719AF2B-D07E-4421-8686-D6A96BF4892A}"/>
    <cellStyle name="Millares 2 2 2 8 24" xfId="18125" xr:uid="{50C233F7-77FC-4CF7-8B67-9EFC2DB10689}"/>
    <cellStyle name="Millares 2 2 2 8 25" xfId="18126" xr:uid="{D04A1068-7C72-4CF6-BF71-7889836061D4}"/>
    <cellStyle name="Millares 2 2 2 8 26" xfId="18127" xr:uid="{0F38F4E6-31DD-42B8-90AB-BD66B2CDC65B}"/>
    <cellStyle name="Millares 2 2 2 8 27" xfId="18128" xr:uid="{9C7EBA1A-F3A2-497F-8912-2CC860995C51}"/>
    <cellStyle name="Millares 2 2 2 8 28" xfId="18129" xr:uid="{D79403C0-7FB8-4525-AC68-2DC4DA3465A1}"/>
    <cellStyle name="Millares 2 2 2 8 29" xfId="18130" xr:uid="{D9712438-8196-470C-BF68-1388A5A42358}"/>
    <cellStyle name="Millares 2 2 2 8 3" xfId="18131" xr:uid="{A11D12CD-B3B0-470F-AE14-0C43FB6DDF96}"/>
    <cellStyle name="Millares 2 2 2 8 30" xfId="18132" xr:uid="{8B8E099A-6274-49BC-AD1A-5FFF03320C9C}"/>
    <cellStyle name="Millares 2 2 2 8 31" xfId="18133" xr:uid="{E1BC5637-5DEC-42D3-82E8-9B95E8DA3CD0}"/>
    <cellStyle name="Millares 2 2 2 8 4" xfId="18134" xr:uid="{83B66D20-2B97-4776-8FE7-0DEDD026A6DC}"/>
    <cellStyle name="Millares 2 2 2 8 5" xfId="18135" xr:uid="{233E47A5-E34B-4115-BB56-B94C7A4C9079}"/>
    <cellStyle name="Millares 2 2 2 8 6" xfId="18136" xr:uid="{F41BDFDE-2AC8-4784-B6D6-E5C14A054964}"/>
    <cellStyle name="Millares 2 2 2 8 7" xfId="18137" xr:uid="{E171F453-04E2-4190-A4CD-155E60AFD0BA}"/>
    <cellStyle name="Millares 2 2 2 8 8" xfId="18138" xr:uid="{A81482C5-B000-4EEE-AD06-E30BA324BB22}"/>
    <cellStyle name="Millares 2 2 2 8 9" xfId="18139" xr:uid="{DBFFEB0E-98A8-47BD-AD2B-A81516BF750A}"/>
    <cellStyle name="Millares 2 2 2 8_Hoja1" xfId="18140" xr:uid="{66F24C9D-FD00-4F89-840F-52FF2C4BA51A}"/>
    <cellStyle name="Millares 2 2 2 9" xfId="18141" xr:uid="{BF00178A-B771-4CCC-93B5-44ACF04657EF}"/>
    <cellStyle name="Millares 2 2 2 9 10" xfId="18142" xr:uid="{FA1B3A0C-4461-459B-BD59-B7516ADAC967}"/>
    <cellStyle name="Millares 2 2 2 9 11" xfId="18143" xr:uid="{21D5385C-4585-451A-9F4F-3B94C6501BA2}"/>
    <cellStyle name="Millares 2 2 2 9 12" xfId="18144" xr:uid="{6B447000-05A7-4AB8-801B-ACC1474C04D2}"/>
    <cellStyle name="Millares 2 2 2 9 13" xfId="18145" xr:uid="{175E73D5-3535-4647-8E62-863CF39941BD}"/>
    <cellStyle name="Millares 2 2 2 9 14" xfId="18146" xr:uid="{0F58A624-97E5-4C8E-8F30-C5CDBE956430}"/>
    <cellStyle name="Millares 2 2 2 9 15" xfId="18147" xr:uid="{4A689B3B-A32E-4C4D-A88A-E262B36189FC}"/>
    <cellStyle name="Millares 2 2 2 9 16" xfId="18148" xr:uid="{8CB459CF-4FFA-4224-9865-8ACF648A5062}"/>
    <cellStyle name="Millares 2 2 2 9 17" xfId="18149" xr:uid="{6BE44A13-2173-460A-A2A9-FB9F5AC11E09}"/>
    <cellStyle name="Millares 2 2 2 9 18" xfId="18150" xr:uid="{296B032A-2AFF-4BE8-B9C6-93F6DE469987}"/>
    <cellStyle name="Millares 2 2 2 9 19" xfId="18151" xr:uid="{F82D8A14-2927-44B6-AEA6-4DC8F8224184}"/>
    <cellStyle name="Millares 2 2 2 9 2" xfId="18152" xr:uid="{C46063B9-C350-45A1-953F-E34B60D4E447}"/>
    <cellStyle name="Millares 2 2 2 9 2 2" xfId="18153" xr:uid="{5B3E2E49-369F-4006-93D3-9B77E5E2A607}"/>
    <cellStyle name="Millares 2 2 2 9 2_Hoja1" xfId="18154" xr:uid="{0657F7CA-3E8D-4AC9-A40A-5B2EBD891EC7}"/>
    <cellStyle name="Millares 2 2 2 9 20" xfId="18155" xr:uid="{9DAA37C1-90BE-490C-BEAC-D4EFBFE306AD}"/>
    <cellStyle name="Millares 2 2 2 9 21" xfId="18156" xr:uid="{B989ACEC-45EC-48EA-BF0D-DA87E0E7681F}"/>
    <cellStyle name="Millares 2 2 2 9 22" xfId="18157" xr:uid="{51C37471-E426-4F49-9861-22EBCB1B6548}"/>
    <cellStyle name="Millares 2 2 2 9 23" xfId="18158" xr:uid="{91D6A908-37BF-48CD-B4DF-1BA2766881E8}"/>
    <cellStyle name="Millares 2 2 2 9 24" xfId="18159" xr:uid="{B5E7285B-1D52-47F6-A708-7469F446E958}"/>
    <cellStyle name="Millares 2 2 2 9 25" xfId="18160" xr:uid="{466E4F91-3486-4730-98E5-110386C3BBAD}"/>
    <cellStyle name="Millares 2 2 2 9 26" xfId="18161" xr:uid="{85AE317F-4EB1-492B-AA0B-D8E9AFC6CE11}"/>
    <cellStyle name="Millares 2 2 2 9 27" xfId="18162" xr:uid="{A7AC1E6B-3499-4AAB-88E9-89107D830B5D}"/>
    <cellStyle name="Millares 2 2 2 9 28" xfId="18163" xr:uid="{B30CBBB5-7622-4DB1-9F3B-DBE1EACC6BB3}"/>
    <cellStyle name="Millares 2 2 2 9 29" xfId="18164" xr:uid="{C007AD4D-C0E4-46F9-BC62-8E4B3A4C2994}"/>
    <cellStyle name="Millares 2 2 2 9 3" xfId="18165" xr:uid="{47CA40D2-2E66-4935-A8EC-A8906B9E6464}"/>
    <cellStyle name="Millares 2 2 2 9 30" xfId="18166" xr:uid="{F579C0F4-92D1-491F-95A1-59EF0F947C09}"/>
    <cellStyle name="Millares 2 2 2 9 31" xfId="18167" xr:uid="{3682CC9A-FD06-41A0-8208-1C7A3B71E03F}"/>
    <cellStyle name="Millares 2 2 2 9 4" xfId="18168" xr:uid="{07265476-8A06-41B0-9A49-D9C65771FA35}"/>
    <cellStyle name="Millares 2 2 2 9 5" xfId="18169" xr:uid="{C010919B-781E-4152-8B5D-A71E1284145A}"/>
    <cellStyle name="Millares 2 2 2 9 6" xfId="18170" xr:uid="{8E9DC3F5-1676-4562-9C47-832327CE14A2}"/>
    <cellStyle name="Millares 2 2 2 9 7" xfId="18171" xr:uid="{84DD89C8-0B36-4A92-930A-E268CAF23D3A}"/>
    <cellStyle name="Millares 2 2 2 9 8" xfId="18172" xr:uid="{AFC59495-F5A8-4F21-9DF2-E8F5CD7D9C6D}"/>
    <cellStyle name="Millares 2 2 2 9 9" xfId="18173" xr:uid="{7ABB931B-72AE-4F37-8879-1DC3FCFF9C37}"/>
    <cellStyle name="Millares 2 2 2 9_Hoja1" xfId="18174" xr:uid="{789A4498-EDC0-43EF-8347-88F855134F8F}"/>
    <cellStyle name="Millares 2 2 2_Hoja1" xfId="18175" xr:uid="{8B1BB80C-C1C7-4D83-B96E-F6EACF35D0A3}"/>
    <cellStyle name="Millares 2 2 20" xfId="18176" xr:uid="{13E0EDFE-31F0-4494-82E5-60EB43A1A018}"/>
    <cellStyle name="Millares 2 2 20 10" xfId="18177" xr:uid="{D204251E-5639-4EB6-AC7C-2F00B278B035}"/>
    <cellStyle name="Millares 2 2 20 11" xfId="18178" xr:uid="{75A7B8A9-9B0C-479B-ABBD-DCEC20196F60}"/>
    <cellStyle name="Millares 2 2 20 12" xfId="18179" xr:uid="{25E0BE50-C8F0-4C3E-8BAC-81C20E1D05D5}"/>
    <cellStyle name="Millares 2 2 20 13" xfId="18180" xr:uid="{86C6338B-4F4C-4A83-B466-BFB4277918A8}"/>
    <cellStyle name="Millares 2 2 20 14" xfId="18181" xr:uid="{CB39480C-833F-41AC-895F-3028DD890704}"/>
    <cellStyle name="Millares 2 2 20 15" xfId="18182" xr:uid="{6CEA0B06-EB6B-46AA-A4A3-D9FC564A882B}"/>
    <cellStyle name="Millares 2 2 20 16" xfId="18183" xr:uid="{E88F7CED-B8EE-46B9-87F9-0DC396BC0EAD}"/>
    <cellStyle name="Millares 2 2 20 17" xfId="18184" xr:uid="{D231E0E7-9B3A-44AF-9B7D-9083823DF7A9}"/>
    <cellStyle name="Millares 2 2 20 18" xfId="18185" xr:uid="{4ADC25E4-BE75-469E-9AAD-2884EC0C8C06}"/>
    <cellStyle name="Millares 2 2 20 19" xfId="18186" xr:uid="{4A8235E5-646D-449C-BAF8-A7DF3AE999D8}"/>
    <cellStyle name="Millares 2 2 20 2" xfId="18187" xr:uid="{6B3BFFC0-D601-49FE-B103-C39FABB64E58}"/>
    <cellStyle name="Millares 2 2 20 2 2" xfId="18188" xr:uid="{EE865976-940F-43E5-BD43-2B349232E553}"/>
    <cellStyle name="Millares 2 2 20 2_Hoja1" xfId="18189" xr:uid="{5C2707BE-C8CC-4792-BF3D-DCA96136DBEE}"/>
    <cellStyle name="Millares 2 2 20 20" xfId="18190" xr:uid="{672E2B72-3D89-44FD-AEF0-2E65A83B09F9}"/>
    <cellStyle name="Millares 2 2 20 21" xfId="18191" xr:uid="{B92391D6-1DC2-4B46-BD47-DDD974321AA3}"/>
    <cellStyle name="Millares 2 2 20 22" xfId="18192" xr:uid="{ED695330-6586-409C-AC66-92F7B656FD56}"/>
    <cellStyle name="Millares 2 2 20 23" xfId="18193" xr:uid="{3BBC4621-F16B-48BB-9061-045055392A85}"/>
    <cellStyle name="Millares 2 2 20 24" xfId="18194" xr:uid="{2AE304D4-49A5-474E-BC92-CB9DAE0654E3}"/>
    <cellStyle name="Millares 2 2 20 25" xfId="18195" xr:uid="{30CD104F-6EBD-4B25-9AD0-030B39C6A865}"/>
    <cellStyle name="Millares 2 2 20 26" xfId="18196" xr:uid="{8D110AC9-7163-4F33-B4E1-B39E390FF176}"/>
    <cellStyle name="Millares 2 2 20 27" xfId="18197" xr:uid="{D95D153E-79EC-4319-8E25-374AE301F5AF}"/>
    <cellStyle name="Millares 2 2 20 28" xfId="18198" xr:uid="{8FAB8C6F-ABFE-4B66-AB46-B3901AF2C454}"/>
    <cellStyle name="Millares 2 2 20 29" xfId="18199" xr:uid="{09321DB2-606D-43DF-AC81-D3661586A2AB}"/>
    <cellStyle name="Millares 2 2 20 3" xfId="18200" xr:uid="{EF283A7A-FCDA-4C50-87A2-D49F3522826D}"/>
    <cellStyle name="Millares 2 2 20 30" xfId="18201" xr:uid="{FACBD199-C217-4386-B2F0-3004B561F01D}"/>
    <cellStyle name="Millares 2 2 20 31" xfId="18202" xr:uid="{B15C01CF-752D-40F9-B488-923932A799A1}"/>
    <cellStyle name="Millares 2 2 20 4" xfId="18203" xr:uid="{CAE0CE11-2D65-4FF7-8F93-CFF61EA39A53}"/>
    <cellStyle name="Millares 2 2 20 5" xfId="18204" xr:uid="{43547F54-BBA6-47C1-9488-577A82A7333F}"/>
    <cellStyle name="Millares 2 2 20 6" xfId="18205" xr:uid="{8BC9544B-30C5-4916-9013-66DF83861EDA}"/>
    <cellStyle name="Millares 2 2 20 7" xfId="18206" xr:uid="{7C786431-056C-45DC-BFB9-B8BF53A45BF6}"/>
    <cellStyle name="Millares 2 2 20 8" xfId="18207" xr:uid="{2A601463-D2DC-4742-9774-DF9BB6B76850}"/>
    <cellStyle name="Millares 2 2 20 9" xfId="18208" xr:uid="{BAF5C4E8-028F-4F91-A924-7C9B7071484E}"/>
    <cellStyle name="Millares 2 2 20_Hoja1" xfId="18209" xr:uid="{084C7776-8D7F-43AF-A651-8376C060BE4A}"/>
    <cellStyle name="Millares 2 2 21" xfId="18210" xr:uid="{235CB1ED-9548-45C0-A6EE-DB8867C0539B}"/>
    <cellStyle name="Millares 2 2 21 10" xfId="18211" xr:uid="{5AC88920-1ACC-4059-B3C9-BF0E65130099}"/>
    <cellStyle name="Millares 2 2 21 11" xfId="18212" xr:uid="{8463D3C6-AB43-4B4C-B5CD-D05278A3253D}"/>
    <cellStyle name="Millares 2 2 21 12" xfId="18213" xr:uid="{087BA109-9EDE-4F93-A01A-91D79C920B2F}"/>
    <cellStyle name="Millares 2 2 21 13" xfId="18214" xr:uid="{305E6CDF-4FB9-4354-B93C-4D6C09EF9366}"/>
    <cellStyle name="Millares 2 2 21 14" xfId="18215" xr:uid="{D49754AF-5B46-4D0A-A050-93FF532CA2CB}"/>
    <cellStyle name="Millares 2 2 21 15" xfId="18216" xr:uid="{9AB85C1E-4CC9-4015-93BE-71743EF36723}"/>
    <cellStyle name="Millares 2 2 21 16" xfId="18217" xr:uid="{AC99C210-2C9C-4636-B5C8-D79B38D42934}"/>
    <cellStyle name="Millares 2 2 21 17" xfId="18218" xr:uid="{C165E05D-C9BE-4C84-A969-B9437B071652}"/>
    <cellStyle name="Millares 2 2 21 18" xfId="18219" xr:uid="{8B07DFF2-6ACB-451A-889D-0AE58802C0E6}"/>
    <cellStyle name="Millares 2 2 21 19" xfId="18220" xr:uid="{8F86B222-5BCE-4AD7-B7B0-332F5C6E94FB}"/>
    <cellStyle name="Millares 2 2 21 2" xfId="18221" xr:uid="{8DA99A65-297F-4C4C-929B-87E6A504A1F5}"/>
    <cellStyle name="Millares 2 2 21 2 2" xfId="18222" xr:uid="{4B4DA913-606A-4551-98E2-D2F096823DFB}"/>
    <cellStyle name="Millares 2 2 21 2_Hoja1" xfId="18223" xr:uid="{1FB0BA95-C835-4EFF-BAF3-812107B2DABF}"/>
    <cellStyle name="Millares 2 2 21 20" xfId="18224" xr:uid="{A3DD41D7-570A-4275-84AD-D4E73560CBEB}"/>
    <cellStyle name="Millares 2 2 21 21" xfId="18225" xr:uid="{53F9223D-76F7-40DB-96C4-AD12D8554E18}"/>
    <cellStyle name="Millares 2 2 21 22" xfId="18226" xr:uid="{750E974F-BDC8-4DFF-8980-A86CA0954D5E}"/>
    <cellStyle name="Millares 2 2 21 23" xfId="18227" xr:uid="{9D0E7A68-471A-46F9-9123-7ED8D4A893C9}"/>
    <cellStyle name="Millares 2 2 21 24" xfId="18228" xr:uid="{DBADB172-C68F-4022-BCB5-8B554D2EF5B2}"/>
    <cellStyle name="Millares 2 2 21 25" xfId="18229" xr:uid="{3A0D6347-8A29-4AE5-8755-DA3B4DFE3C85}"/>
    <cellStyle name="Millares 2 2 21 26" xfId="18230" xr:uid="{C4EA632F-612D-4362-9B41-25260E16CB9A}"/>
    <cellStyle name="Millares 2 2 21 27" xfId="18231" xr:uid="{DF1943AF-1C62-4B9B-AA8C-4D30D14D84F5}"/>
    <cellStyle name="Millares 2 2 21 28" xfId="18232" xr:uid="{B01FC386-E5CD-4BD6-8BAA-C9AF30B6213E}"/>
    <cellStyle name="Millares 2 2 21 29" xfId="18233" xr:uid="{62A1632E-2876-4CD7-AAD0-0DFCDF8B38A7}"/>
    <cellStyle name="Millares 2 2 21 3" xfId="18234" xr:uid="{CBA40477-FCD0-4D7C-86B8-39000CB2C5BB}"/>
    <cellStyle name="Millares 2 2 21 30" xfId="18235" xr:uid="{721257A3-F765-46DB-82E5-3F6705512975}"/>
    <cellStyle name="Millares 2 2 21 31" xfId="18236" xr:uid="{890A144A-CA01-4D91-96D2-951915B2E695}"/>
    <cellStyle name="Millares 2 2 21 4" xfId="18237" xr:uid="{4470F67C-0BE2-4709-9C5D-FA49739E5A46}"/>
    <cellStyle name="Millares 2 2 21 5" xfId="18238" xr:uid="{398361C0-F727-4F7C-AEB3-5D81F14E5698}"/>
    <cellStyle name="Millares 2 2 21 6" xfId="18239" xr:uid="{02DB537B-5078-4C0D-BD9C-FB0E564A515C}"/>
    <cellStyle name="Millares 2 2 21 7" xfId="18240" xr:uid="{6DC301C2-1714-4F94-834A-448811A6BC7B}"/>
    <cellStyle name="Millares 2 2 21 8" xfId="18241" xr:uid="{B7E5431F-38C0-408C-A712-21B5AEF023C6}"/>
    <cellStyle name="Millares 2 2 21 9" xfId="18242" xr:uid="{F709093E-3710-49BB-B2A8-6F496A64E719}"/>
    <cellStyle name="Millares 2 2 21_Hoja1" xfId="18243" xr:uid="{FBB5802A-C1F8-4FF4-9351-24DD6409C76B}"/>
    <cellStyle name="Millares 2 2 22" xfId="18244" xr:uid="{972E5CBB-9A03-4BE7-B6CB-39C39E45273D}"/>
    <cellStyle name="Millares 2 2 22 10" xfId="18245" xr:uid="{D36BB9B6-36C9-43EA-BAE0-599EEC6517E8}"/>
    <cellStyle name="Millares 2 2 22 11" xfId="18246" xr:uid="{A50EF539-E109-4E38-95BD-AFC904845EE3}"/>
    <cellStyle name="Millares 2 2 22 12" xfId="18247" xr:uid="{1BC53E87-E74C-44E5-8184-A43EFE6D0943}"/>
    <cellStyle name="Millares 2 2 22 13" xfId="18248" xr:uid="{C0D03045-E459-401E-A861-F6C6005DB237}"/>
    <cellStyle name="Millares 2 2 22 14" xfId="18249" xr:uid="{CECA327E-D79C-491F-A90F-5899F7299A7B}"/>
    <cellStyle name="Millares 2 2 22 15" xfId="18250" xr:uid="{59BFA5C3-2799-4D88-A96B-CA89A2AB7F42}"/>
    <cellStyle name="Millares 2 2 22 16" xfId="18251" xr:uid="{1373885C-02F1-4DC7-BF63-7B5BAF5925B3}"/>
    <cellStyle name="Millares 2 2 22 17" xfId="18252" xr:uid="{8869588E-09E1-42BB-A9AB-1EB29A9D2D0B}"/>
    <cellStyle name="Millares 2 2 22 18" xfId="18253" xr:uid="{0457D59F-7331-4174-98EC-85D82D901447}"/>
    <cellStyle name="Millares 2 2 22 19" xfId="18254" xr:uid="{83129659-B92F-4437-857E-5C497CE5D32F}"/>
    <cellStyle name="Millares 2 2 22 2" xfId="18255" xr:uid="{C3D1967B-3B3E-4240-AD8B-ADAD50DB6716}"/>
    <cellStyle name="Millares 2 2 22 2 2" xfId="18256" xr:uid="{55872824-B9AA-4229-9972-E7BEF0979B48}"/>
    <cellStyle name="Millares 2 2 22 2_Hoja1" xfId="18257" xr:uid="{7EA2A08C-9632-4771-8889-A97D0EBD40B2}"/>
    <cellStyle name="Millares 2 2 22 20" xfId="18258" xr:uid="{A7DD8262-77FB-4628-A83C-6DB8F1998BCF}"/>
    <cellStyle name="Millares 2 2 22 21" xfId="18259" xr:uid="{3A1701C0-8A01-479A-9FCD-DFF0F404FB88}"/>
    <cellStyle name="Millares 2 2 22 22" xfId="18260" xr:uid="{9706F4DF-7271-442D-A5CF-76A452356002}"/>
    <cellStyle name="Millares 2 2 22 23" xfId="18261" xr:uid="{EE909F41-E47E-4C0E-8C63-88C5AFCDA287}"/>
    <cellStyle name="Millares 2 2 22 24" xfId="18262" xr:uid="{A588CB7A-EC3A-4621-8916-9D1AD8180B82}"/>
    <cellStyle name="Millares 2 2 22 25" xfId="18263" xr:uid="{9349D1A7-B23C-42F4-8F66-EEC3165FF665}"/>
    <cellStyle name="Millares 2 2 22 26" xfId="18264" xr:uid="{01FE01EE-75DA-4A75-AAF4-327555F8FE30}"/>
    <cellStyle name="Millares 2 2 22 27" xfId="18265" xr:uid="{A38DC0BF-882E-41AB-BADA-ECC8E75E302B}"/>
    <cellStyle name="Millares 2 2 22 28" xfId="18266" xr:uid="{84A98B7D-6779-4E1F-868C-4C96150F7233}"/>
    <cellStyle name="Millares 2 2 22 29" xfId="18267" xr:uid="{6DCC1E5C-8BE2-4B03-BA7B-009B605925CF}"/>
    <cellStyle name="Millares 2 2 22 3" xfId="18268" xr:uid="{A7B5B9E7-7473-44B3-9AE2-F3363AD4D10C}"/>
    <cellStyle name="Millares 2 2 22 30" xfId="18269" xr:uid="{2F11F53E-B293-401A-8369-673B7499A246}"/>
    <cellStyle name="Millares 2 2 22 31" xfId="18270" xr:uid="{AC9AE26D-12FE-44C9-B111-42D79722A141}"/>
    <cellStyle name="Millares 2 2 22 4" xfId="18271" xr:uid="{7D62D7F1-2CA6-4EBC-A09E-88B512C1C7F6}"/>
    <cellStyle name="Millares 2 2 22 5" xfId="18272" xr:uid="{1C1714DB-4463-4626-B341-D97C88F86D1D}"/>
    <cellStyle name="Millares 2 2 22 6" xfId="18273" xr:uid="{8DC8BB58-AA7E-4ED9-92EA-F1D1BF4A309D}"/>
    <cellStyle name="Millares 2 2 22 7" xfId="18274" xr:uid="{44DB7957-0E16-436A-9A13-CD1A1883D039}"/>
    <cellStyle name="Millares 2 2 22 8" xfId="18275" xr:uid="{7746941E-47C7-4CB7-92D7-B6E5BD54CA50}"/>
    <cellStyle name="Millares 2 2 22 9" xfId="18276" xr:uid="{164EA558-E601-4912-92F6-13A68ED757F8}"/>
    <cellStyle name="Millares 2 2 22_Hoja1" xfId="18277" xr:uid="{590924EF-8A54-4FB2-95D7-3FF831884528}"/>
    <cellStyle name="Millares 2 2 23" xfId="18278" xr:uid="{331B392E-08AF-4026-897A-D31DC15087A4}"/>
    <cellStyle name="Millares 2 2 23 10" xfId="18279" xr:uid="{78CAB045-6F10-4F53-B4FB-6606F88BDCA7}"/>
    <cellStyle name="Millares 2 2 23 11" xfId="18280" xr:uid="{86432B42-31E6-4AEA-8903-B5620C08E4BD}"/>
    <cellStyle name="Millares 2 2 23 12" xfId="18281" xr:uid="{548DF150-CB17-437B-9ABE-1C33AA520253}"/>
    <cellStyle name="Millares 2 2 23 13" xfId="18282" xr:uid="{8C3CE849-6902-40A5-9FBB-7B20BF93B837}"/>
    <cellStyle name="Millares 2 2 23 14" xfId="18283" xr:uid="{B8B0782D-4AD2-4889-936D-9D5F5CCEB396}"/>
    <cellStyle name="Millares 2 2 23 15" xfId="18284" xr:uid="{0EC01D85-0523-4280-AA66-1D7411215F7C}"/>
    <cellStyle name="Millares 2 2 23 16" xfId="18285" xr:uid="{FE0424A4-6697-4EB0-9207-A77AA6F067BD}"/>
    <cellStyle name="Millares 2 2 23 17" xfId="18286" xr:uid="{F6E45F59-EB32-4E5B-A2F7-3688B3B1BE99}"/>
    <cellStyle name="Millares 2 2 23 18" xfId="18287" xr:uid="{B776C38A-171B-4CBC-A3A3-EE4596433D49}"/>
    <cellStyle name="Millares 2 2 23 19" xfId="18288" xr:uid="{40420BC6-43E0-44EE-907D-56CD91723F2A}"/>
    <cellStyle name="Millares 2 2 23 2" xfId="18289" xr:uid="{B919F91F-8DF6-4936-A128-F83DBFB41A37}"/>
    <cellStyle name="Millares 2 2 23 2 2" xfId="18290" xr:uid="{184D4028-D5B7-4BD1-A3D0-4E953D1DA957}"/>
    <cellStyle name="Millares 2 2 23 2_Hoja1" xfId="18291" xr:uid="{B6D613B0-19D3-4A9B-BDAB-5ABBF7A19696}"/>
    <cellStyle name="Millares 2 2 23 20" xfId="18292" xr:uid="{35DFED95-BCC0-45F3-88B1-D328AD470A33}"/>
    <cellStyle name="Millares 2 2 23 21" xfId="18293" xr:uid="{03E8161B-1E06-4A77-AF22-C761D25C20A5}"/>
    <cellStyle name="Millares 2 2 23 22" xfId="18294" xr:uid="{6D0F64D0-D4A8-47D0-9A63-721658203DA4}"/>
    <cellStyle name="Millares 2 2 23 23" xfId="18295" xr:uid="{00F344CA-81AC-4AF6-9712-8A0A98DE790B}"/>
    <cellStyle name="Millares 2 2 23 24" xfId="18296" xr:uid="{CB07D881-AC67-4110-BBBD-437B7D32D361}"/>
    <cellStyle name="Millares 2 2 23 25" xfId="18297" xr:uid="{91A656BF-4BC6-4DEE-A19B-72D7AE110032}"/>
    <cellStyle name="Millares 2 2 23 26" xfId="18298" xr:uid="{246C6F6F-5CAF-4CDD-A2B8-C16A05548E56}"/>
    <cellStyle name="Millares 2 2 23 27" xfId="18299" xr:uid="{825D20C2-7984-46CF-936B-96148D420B9E}"/>
    <cellStyle name="Millares 2 2 23 28" xfId="18300" xr:uid="{530CDA1E-2443-44B8-A80C-3C01AB0CD9DD}"/>
    <cellStyle name="Millares 2 2 23 29" xfId="18301" xr:uid="{1C1F1E6B-1A17-4B1E-B772-23BC2E5C305B}"/>
    <cellStyle name="Millares 2 2 23 3" xfId="18302" xr:uid="{1DA54628-94F9-433D-ACD9-180B425EA6E3}"/>
    <cellStyle name="Millares 2 2 23 30" xfId="18303" xr:uid="{34075370-B635-4595-A476-F2BB4A7447C7}"/>
    <cellStyle name="Millares 2 2 23 31" xfId="18304" xr:uid="{84255DB2-F368-4F50-BD0F-2A716F0C5D5D}"/>
    <cellStyle name="Millares 2 2 23 4" xfId="18305" xr:uid="{D28F5041-DAC5-4EA0-9AA9-249B4426605B}"/>
    <cellStyle name="Millares 2 2 23 5" xfId="18306" xr:uid="{E5548541-A850-4C14-9558-5AC99062F944}"/>
    <cellStyle name="Millares 2 2 23 6" xfId="18307" xr:uid="{5958D251-F4C3-4578-8F2D-60E0D3BCF361}"/>
    <cellStyle name="Millares 2 2 23 7" xfId="18308" xr:uid="{D8DF4464-1CBE-45F3-A09A-EB4E839CABA2}"/>
    <cellStyle name="Millares 2 2 23 8" xfId="18309" xr:uid="{C0468C0C-F73D-40CB-8C9E-3C7C8B810D7A}"/>
    <cellStyle name="Millares 2 2 23 9" xfId="18310" xr:uid="{884C35D2-BE28-4261-BAF4-811516891AD1}"/>
    <cellStyle name="Millares 2 2 23_Hoja1" xfId="18311" xr:uid="{C37D6722-7035-446D-A2BF-19E5D63B9953}"/>
    <cellStyle name="Millares 2 2 24" xfId="18312" xr:uid="{E91BF197-6D8A-4BCC-BA41-5FEE9624FC40}"/>
    <cellStyle name="Millares 2 2 24 10" xfId="18313" xr:uid="{BE67D74E-69B6-40D7-89B7-CCB310A15F9D}"/>
    <cellStyle name="Millares 2 2 24 11" xfId="18314" xr:uid="{A370F347-8F66-40D4-BA89-3C1527AC4856}"/>
    <cellStyle name="Millares 2 2 24 12" xfId="18315" xr:uid="{6C7B4405-7277-41DB-AB2E-E0385644839F}"/>
    <cellStyle name="Millares 2 2 24 13" xfId="18316" xr:uid="{D52926CC-21FC-4752-BAC8-573B39F57CF6}"/>
    <cellStyle name="Millares 2 2 24 14" xfId="18317" xr:uid="{7D7C7641-49C1-4320-984A-194CA9CE9C93}"/>
    <cellStyle name="Millares 2 2 24 15" xfId="18318" xr:uid="{8AACEFC8-8DC6-4425-B526-93490C9E9B32}"/>
    <cellStyle name="Millares 2 2 24 16" xfId="18319" xr:uid="{4DDC21FC-84A6-435E-8640-D0CACAB4C96A}"/>
    <cellStyle name="Millares 2 2 24 17" xfId="18320" xr:uid="{67F7142B-603A-41DE-B222-89EDF9FC0F39}"/>
    <cellStyle name="Millares 2 2 24 18" xfId="18321" xr:uid="{35E71AA1-0D66-4CEC-ABB8-44341BFBD630}"/>
    <cellStyle name="Millares 2 2 24 19" xfId="18322" xr:uid="{5BB28098-8AF6-4A5F-BD79-884C8DD074C8}"/>
    <cellStyle name="Millares 2 2 24 2" xfId="18323" xr:uid="{54BB61A9-38C9-4A9A-B22F-835414B63AD9}"/>
    <cellStyle name="Millares 2 2 24 2 2" xfId="18324" xr:uid="{FC182B99-C153-4010-B6B0-11B43C3FBB54}"/>
    <cellStyle name="Millares 2 2 24 2_Hoja1" xfId="18325" xr:uid="{BED414E9-03D6-49CF-A4B6-749A39312D58}"/>
    <cellStyle name="Millares 2 2 24 20" xfId="18326" xr:uid="{A8381EB5-DE37-4B0C-BE98-449D5C353319}"/>
    <cellStyle name="Millares 2 2 24 21" xfId="18327" xr:uid="{7811753C-2E29-4C35-8D3C-9EE6F87430CF}"/>
    <cellStyle name="Millares 2 2 24 22" xfId="18328" xr:uid="{29A29CE2-6767-40BB-AF2A-C44DDC122F7E}"/>
    <cellStyle name="Millares 2 2 24 23" xfId="18329" xr:uid="{10141E76-3469-4112-8B37-FC04D3B73B3B}"/>
    <cellStyle name="Millares 2 2 24 24" xfId="18330" xr:uid="{0FBC4F78-CFD9-4911-AEDD-11A8BB3646C9}"/>
    <cellStyle name="Millares 2 2 24 25" xfId="18331" xr:uid="{887C24B9-47EA-4B09-B455-4EA1F30BFEA8}"/>
    <cellStyle name="Millares 2 2 24 26" xfId="18332" xr:uid="{FC690C09-5D9A-4DD5-9C94-1BE1C278A503}"/>
    <cellStyle name="Millares 2 2 24 27" xfId="18333" xr:uid="{AFDE2F5F-C532-447F-9C6A-9DC3AA3D0BF2}"/>
    <cellStyle name="Millares 2 2 24 28" xfId="18334" xr:uid="{F20DCB2F-4703-4411-922A-B9F1DBC7DE13}"/>
    <cellStyle name="Millares 2 2 24 29" xfId="18335" xr:uid="{89A84BBE-E670-4ECE-873B-27C2F3A1FFAD}"/>
    <cellStyle name="Millares 2 2 24 3" xfId="18336" xr:uid="{36723286-EBF2-4930-AB8E-7BE1BD60EF85}"/>
    <cellStyle name="Millares 2 2 24 30" xfId="18337" xr:uid="{440763A2-654B-4E61-AA7E-BA6FB959575C}"/>
    <cellStyle name="Millares 2 2 24 31" xfId="18338" xr:uid="{884C85C6-7608-42A2-9B1B-EAD6D25B44C6}"/>
    <cellStyle name="Millares 2 2 24 4" xfId="18339" xr:uid="{046B88F6-7CAD-4AFF-88A1-BB7AC5100ECC}"/>
    <cellStyle name="Millares 2 2 24 5" xfId="18340" xr:uid="{F8893CC1-0E63-4235-8D27-78AFE351F2E8}"/>
    <cellStyle name="Millares 2 2 24 6" xfId="18341" xr:uid="{C4CEFC2F-0638-43D6-884B-82CF0DA23429}"/>
    <cellStyle name="Millares 2 2 24 7" xfId="18342" xr:uid="{57F19FDB-B6BD-49FA-8C06-4F2817C1F5F5}"/>
    <cellStyle name="Millares 2 2 24 8" xfId="18343" xr:uid="{7408A1C8-E591-431C-A100-C021AE088C91}"/>
    <cellStyle name="Millares 2 2 24 9" xfId="18344" xr:uid="{74A19B59-FB68-4233-BDCC-17DA58DC1D39}"/>
    <cellStyle name="Millares 2 2 24_Hoja1" xfId="18345" xr:uid="{2475638B-71B1-4AC4-A7B9-4245067D2134}"/>
    <cellStyle name="Millares 2 2 25" xfId="18346" xr:uid="{C84ADEF1-6517-4BDF-9653-421F62270271}"/>
    <cellStyle name="Millares 2 2 25 10" xfId="18347" xr:uid="{B26BF6BE-80CE-4CB2-9835-EDF986981F1D}"/>
    <cellStyle name="Millares 2 2 25 11" xfId="18348" xr:uid="{96423A3E-7C58-4BE9-80CD-18B928904F3F}"/>
    <cellStyle name="Millares 2 2 25 12" xfId="18349" xr:uid="{E180C8C3-15C8-421D-8066-F8B9D3704C91}"/>
    <cellStyle name="Millares 2 2 25 13" xfId="18350" xr:uid="{E225B467-AE0F-4F00-9652-CDA19494915D}"/>
    <cellStyle name="Millares 2 2 25 14" xfId="18351" xr:uid="{E41D36EE-7668-47DB-BAF6-924E6F2E2974}"/>
    <cellStyle name="Millares 2 2 25 15" xfId="18352" xr:uid="{3A3E4623-E351-4F10-B397-964DE39ECE7A}"/>
    <cellStyle name="Millares 2 2 25 16" xfId="18353" xr:uid="{5088CFE9-D690-4847-9D2F-D916F199BAC3}"/>
    <cellStyle name="Millares 2 2 25 17" xfId="18354" xr:uid="{A45FF5BA-A115-474C-8D18-C9F332701B16}"/>
    <cellStyle name="Millares 2 2 25 18" xfId="18355" xr:uid="{EB259523-CD2B-43E2-90E4-86014900FC48}"/>
    <cellStyle name="Millares 2 2 25 19" xfId="18356" xr:uid="{2799319E-3391-4246-82E3-7944A64305AB}"/>
    <cellStyle name="Millares 2 2 25 2" xfId="18357" xr:uid="{B7D95FB9-704E-4A87-B6FA-E16AC42A3461}"/>
    <cellStyle name="Millares 2 2 25 20" xfId="18358" xr:uid="{29AB1CBF-4466-44A1-A398-4CDED6CBE0D7}"/>
    <cellStyle name="Millares 2 2 25 21" xfId="18359" xr:uid="{60A43D87-ACC0-4B31-8B4C-C459D05A5FC8}"/>
    <cellStyle name="Millares 2 2 25 22" xfId="18360" xr:uid="{E28198BD-6582-4B57-994E-AB315913EBF6}"/>
    <cellStyle name="Millares 2 2 25 23" xfId="18361" xr:uid="{78530F22-ED73-4CB7-91CF-8CD4000FF744}"/>
    <cellStyle name="Millares 2 2 25 24" xfId="18362" xr:uid="{79AC663D-9D0D-46A7-834F-1F82D2310DA5}"/>
    <cellStyle name="Millares 2 2 25 25" xfId="18363" xr:uid="{3419927F-0D96-4D17-BF65-628F3FFE875F}"/>
    <cellStyle name="Millares 2 2 25 26" xfId="18364" xr:uid="{B46D9A83-A7C0-4B23-A33F-93894F96F17E}"/>
    <cellStyle name="Millares 2 2 25 27" xfId="18365" xr:uid="{9F8A2992-850C-4665-93BB-42F67E603E88}"/>
    <cellStyle name="Millares 2 2 25 28" xfId="18366" xr:uid="{B299C955-154F-44BD-BC73-EE4A703890DB}"/>
    <cellStyle name="Millares 2 2 25 29" xfId="18367" xr:uid="{2AEC5A99-F6A1-43DC-8689-F48D8070C67D}"/>
    <cellStyle name="Millares 2 2 25 3" xfId="18368" xr:uid="{3EE41766-E1E7-45E3-AD29-602FDE82D32C}"/>
    <cellStyle name="Millares 2 2 25 30" xfId="18369" xr:uid="{F5421B82-129E-4D52-9B2B-FABBDB9A10CD}"/>
    <cellStyle name="Millares 2 2 25 31" xfId="18370" xr:uid="{C5CE8112-5DED-48A1-8A17-7C8A3980FA8A}"/>
    <cellStyle name="Millares 2 2 25 32" xfId="18371" xr:uid="{5041719B-B83C-4FD7-A0DD-21F412B5EBF3}"/>
    <cellStyle name="Millares 2 2 25 33" xfId="18372" xr:uid="{ED4836CB-0665-4538-87A1-3D90930ECA6F}"/>
    <cellStyle name="Millares 2 2 25 34" xfId="18373" xr:uid="{C6843DAA-5A23-466D-9F6E-E02C6ECFBE63}"/>
    <cellStyle name="Millares 2 2 25 35" xfId="18374" xr:uid="{19A229DE-6EE1-42CE-8D21-610A21FC91F9}"/>
    <cellStyle name="Millares 2 2 25 36" xfId="18375" xr:uid="{8F88BBCB-71C9-4832-82CA-51778ABB1510}"/>
    <cellStyle name="Millares 2 2 25 4" xfId="18376" xr:uid="{FE406A4C-FEEE-479B-921F-5DE8194E1014}"/>
    <cellStyle name="Millares 2 2 25 5" xfId="18377" xr:uid="{609B335D-FD2B-4DA1-B642-6CBCD98F7829}"/>
    <cellStyle name="Millares 2 2 25 6" xfId="18378" xr:uid="{7EABDB3B-03EA-4B43-A2F3-3A7B3F6698C6}"/>
    <cellStyle name="Millares 2 2 25 7" xfId="18379" xr:uid="{5D85E56F-2CA2-455A-B8EF-38C98CA254DC}"/>
    <cellStyle name="Millares 2 2 25 8" xfId="18380" xr:uid="{09430A67-A68E-401A-B50C-970630BA6A44}"/>
    <cellStyle name="Millares 2 2 25 9" xfId="18381" xr:uid="{C0EC203D-E762-4E56-95D6-DC41055DAE15}"/>
    <cellStyle name="Millares 2 2 25_Hoja1" xfId="18382" xr:uid="{A300A483-ECA7-4A76-B320-73E124082AF1}"/>
    <cellStyle name="Millares 2 2 26" xfId="18383" xr:uid="{A68C12FF-3D58-45C1-AEC0-FF65AB45E7A3}"/>
    <cellStyle name="Millares 2 2 26 10" xfId="18384" xr:uid="{2459834F-C114-4F0F-B0D4-186ACA8A7597}"/>
    <cellStyle name="Millares 2 2 26 11" xfId="18385" xr:uid="{6050F253-630D-413C-8D01-C545FC516B01}"/>
    <cellStyle name="Millares 2 2 26 12" xfId="18386" xr:uid="{E0C5F622-33D4-4382-83F6-E125D15FB86F}"/>
    <cellStyle name="Millares 2 2 26 13" xfId="18387" xr:uid="{E378FA0A-42A7-4367-96D1-21BE8610913D}"/>
    <cellStyle name="Millares 2 2 26 14" xfId="18388" xr:uid="{F1D7FCAB-89E4-4530-8D83-7BDA0EEB29F8}"/>
    <cellStyle name="Millares 2 2 26 15" xfId="18389" xr:uid="{890127A6-781D-4501-84D5-02574A008FA1}"/>
    <cellStyle name="Millares 2 2 26 16" xfId="18390" xr:uid="{9798C9BD-2302-429D-AE0D-6547FC51153A}"/>
    <cellStyle name="Millares 2 2 26 17" xfId="18391" xr:uid="{3B043311-E705-45A4-8D94-3FC9F2B3ED4E}"/>
    <cellStyle name="Millares 2 2 26 18" xfId="18392" xr:uid="{D665BE46-3291-4409-B95B-64BF8D334CD1}"/>
    <cellStyle name="Millares 2 2 26 19" xfId="18393" xr:uid="{ACE8DCB5-F827-464B-A093-74A239380F69}"/>
    <cellStyle name="Millares 2 2 26 2" xfId="18394" xr:uid="{70517DAD-B123-43E5-BB69-43A0F65419A3}"/>
    <cellStyle name="Millares 2 2 26 20" xfId="18395" xr:uid="{190FCB64-CCF8-4F9A-AD89-290E4006FB75}"/>
    <cellStyle name="Millares 2 2 26 21" xfId="18396" xr:uid="{1BF9C377-F5EE-4DF2-9297-DCED594A1CD5}"/>
    <cellStyle name="Millares 2 2 26 22" xfId="18397" xr:uid="{72E7CC24-781D-4EE9-AB47-9CEA08E62800}"/>
    <cellStyle name="Millares 2 2 26 23" xfId="18398" xr:uid="{19BCABE1-02BD-4937-B187-8C59A759309F}"/>
    <cellStyle name="Millares 2 2 26 24" xfId="18399" xr:uid="{B9A9EE3E-BF7F-4966-80A3-AAC3F3B91C0F}"/>
    <cellStyle name="Millares 2 2 26 25" xfId="18400" xr:uid="{817E6EA3-89FF-452F-B6DF-830272929EDF}"/>
    <cellStyle name="Millares 2 2 26 26" xfId="18401" xr:uid="{75B606A7-A56E-428E-B213-53EDE6E6B11C}"/>
    <cellStyle name="Millares 2 2 26 27" xfId="18402" xr:uid="{194DD6EF-3D41-4F5F-B051-A47C71E7B649}"/>
    <cellStyle name="Millares 2 2 26 28" xfId="18403" xr:uid="{308E24DF-A3D8-40F8-B849-76B0119A1C92}"/>
    <cellStyle name="Millares 2 2 26 29" xfId="18404" xr:uid="{B24D9568-76CC-4DA2-9B4C-74CB4340D8DD}"/>
    <cellStyle name="Millares 2 2 26 3" xfId="18405" xr:uid="{E4E36CD1-4DA6-4426-B8AA-D94D8486DD26}"/>
    <cellStyle name="Millares 2 2 26 30" xfId="18406" xr:uid="{BBC02A08-9EF3-40DD-9A2A-E14DD1AC34CF}"/>
    <cellStyle name="Millares 2 2 26 31" xfId="18407" xr:uid="{DBCB784A-88EF-4D22-8403-3AD9F136A90D}"/>
    <cellStyle name="Millares 2 2 26 32" xfId="18408" xr:uid="{3D063FB0-E009-4FE3-99FE-9F9A4E80DA8E}"/>
    <cellStyle name="Millares 2 2 26 33" xfId="18409" xr:uid="{F6E041AA-C1F5-4BD4-95EF-9AA63BFD1299}"/>
    <cellStyle name="Millares 2 2 26 34" xfId="18410" xr:uid="{CD3CB47E-1A18-4991-9F58-F9A6F13ECDF6}"/>
    <cellStyle name="Millares 2 2 26 35" xfId="18411" xr:uid="{5259B97B-A754-4E6D-897D-994A2F43488E}"/>
    <cellStyle name="Millares 2 2 26 36" xfId="18412" xr:uid="{FB33277A-EBC9-43D2-8329-FE78CDC7DD42}"/>
    <cellStyle name="Millares 2 2 26 4" xfId="18413" xr:uid="{F5EF1771-C86B-45EC-B48C-5FA5DA94AEBC}"/>
    <cellStyle name="Millares 2 2 26 5" xfId="18414" xr:uid="{C85296A5-D665-4D28-932B-6449C8DDF8EC}"/>
    <cellStyle name="Millares 2 2 26 6" xfId="18415" xr:uid="{C1E3D97D-7DF0-4032-A059-1046C97CFE1C}"/>
    <cellStyle name="Millares 2 2 26 7" xfId="18416" xr:uid="{5A9E5CAF-B0D1-4841-BFD8-D4C37F3879AB}"/>
    <cellStyle name="Millares 2 2 26 8" xfId="18417" xr:uid="{EF9DB3CC-C7D1-4E2B-9F54-DAB6D0F9D6D2}"/>
    <cellStyle name="Millares 2 2 26 9" xfId="18418" xr:uid="{1B55593C-8767-493D-8458-E310D932050D}"/>
    <cellStyle name="Millares 2 2 26_Hoja1" xfId="18419" xr:uid="{0F2D2D30-B730-43E1-86BF-585B24DAB3A8}"/>
    <cellStyle name="Millares 2 2 27" xfId="18420" xr:uid="{D969C005-8236-4B8F-9C4B-6A215DFAD985}"/>
    <cellStyle name="Millares 2 2 27 10" xfId="18421" xr:uid="{7024FDE6-CEDE-4659-B0F7-9C6398D0764E}"/>
    <cellStyle name="Millares 2 2 27 11" xfId="18422" xr:uid="{A86E9A64-FDFF-49B6-9E26-F6F52B97015F}"/>
    <cellStyle name="Millares 2 2 27 12" xfId="18423" xr:uid="{91EA2EA9-038C-4F9F-A513-5232E072AF5B}"/>
    <cellStyle name="Millares 2 2 27 13" xfId="18424" xr:uid="{CE663683-CAB2-4AC4-8992-191BDFA2E0DC}"/>
    <cellStyle name="Millares 2 2 27 14" xfId="18425" xr:uid="{9E9B324D-88BB-45BF-B44B-83CA9CE55E7B}"/>
    <cellStyle name="Millares 2 2 27 15" xfId="18426" xr:uid="{4520DAF2-B3E4-4C93-A126-2387AACD0014}"/>
    <cellStyle name="Millares 2 2 27 16" xfId="18427" xr:uid="{DC613F92-D929-4F40-9AFA-88BA47BC8A4B}"/>
    <cellStyle name="Millares 2 2 27 17" xfId="18428" xr:uid="{5A4BA15A-B2D0-4B34-A50B-A1A6CF498BBB}"/>
    <cellStyle name="Millares 2 2 27 18" xfId="18429" xr:uid="{5E74DA11-829E-446D-A63B-75E4AB78F7B1}"/>
    <cellStyle name="Millares 2 2 27 19" xfId="18430" xr:uid="{A7D4F615-9276-4F65-A64B-EFB8AD1BA6FB}"/>
    <cellStyle name="Millares 2 2 27 2" xfId="18431" xr:uid="{DB726451-66B2-4091-A112-8F69C9C344EE}"/>
    <cellStyle name="Millares 2 2 27 20" xfId="18432" xr:uid="{96A1D5D9-6D17-49DB-90DF-E5596AE0035E}"/>
    <cellStyle name="Millares 2 2 27 21" xfId="18433" xr:uid="{79FC55A3-6B58-4A56-950C-FEAFDC1761A2}"/>
    <cellStyle name="Millares 2 2 27 22" xfId="18434" xr:uid="{A954A22B-7511-401E-AA92-A5FFFE87298A}"/>
    <cellStyle name="Millares 2 2 27 23" xfId="18435" xr:uid="{E2B67A23-9BDC-4D47-9AFB-D668DEF932EB}"/>
    <cellStyle name="Millares 2 2 27 24" xfId="18436" xr:uid="{C2BA9C6C-2AC7-46B1-AD33-5EB7BA8D2345}"/>
    <cellStyle name="Millares 2 2 27 25" xfId="18437" xr:uid="{E320B641-5CDB-4EA7-9CD5-50E9E118667C}"/>
    <cellStyle name="Millares 2 2 27 26" xfId="18438" xr:uid="{29D84DD5-F3AF-453D-9686-B29C39A14D45}"/>
    <cellStyle name="Millares 2 2 27 27" xfId="18439" xr:uid="{821D2039-CF19-4AF9-A319-7E3295362BED}"/>
    <cellStyle name="Millares 2 2 27 28" xfId="18440" xr:uid="{2A7656D9-9BFA-4594-A265-72A3AE62F2F3}"/>
    <cellStyle name="Millares 2 2 27 29" xfId="18441" xr:uid="{D00954DD-4809-47FB-BEA7-3423E0A25325}"/>
    <cellStyle name="Millares 2 2 27 3" xfId="18442" xr:uid="{9402110B-9997-4CB6-8819-307C856BB8C7}"/>
    <cellStyle name="Millares 2 2 27 30" xfId="18443" xr:uid="{6497A158-AF5A-41B0-B8DB-05094AB172C4}"/>
    <cellStyle name="Millares 2 2 27 31" xfId="18444" xr:uid="{1A8CD3BE-E867-4FDF-ADA0-26F08513B6A8}"/>
    <cellStyle name="Millares 2 2 27 32" xfId="18445" xr:uid="{CE3EA664-CC70-4EF4-B3D6-1C20613F0E91}"/>
    <cellStyle name="Millares 2 2 27 33" xfId="18446" xr:uid="{5B1DA1D2-B870-45D9-AAFD-7F8494DEEBBE}"/>
    <cellStyle name="Millares 2 2 27 34" xfId="18447" xr:uid="{3E9B9C59-07E1-4D60-9019-0318D9D50695}"/>
    <cellStyle name="Millares 2 2 27 35" xfId="18448" xr:uid="{F72BB831-C4A0-43B9-BF0A-9401045A2E1A}"/>
    <cellStyle name="Millares 2 2 27 36" xfId="18449" xr:uid="{D97473E0-6DEC-4EC7-B19B-1E66E8BD62A8}"/>
    <cellStyle name="Millares 2 2 27 4" xfId="18450" xr:uid="{9FBEFFAD-A576-43C6-A0D4-27BE18464BDA}"/>
    <cellStyle name="Millares 2 2 27 5" xfId="18451" xr:uid="{1A9EF090-8D4F-4860-A0EA-69C8A954BE02}"/>
    <cellStyle name="Millares 2 2 27 6" xfId="18452" xr:uid="{65ADDD4B-9BDE-4299-9AC9-F3776AC74FB7}"/>
    <cellStyle name="Millares 2 2 27 7" xfId="18453" xr:uid="{9D839777-37B7-475B-AC00-12B05DD739AB}"/>
    <cellStyle name="Millares 2 2 27 8" xfId="18454" xr:uid="{31E12F1C-EA11-4232-94EF-F7342F336B22}"/>
    <cellStyle name="Millares 2 2 27 9" xfId="18455" xr:uid="{B40B5174-1997-4D88-B7FE-2C453961FEF9}"/>
    <cellStyle name="Millares 2 2 27_Hoja1" xfId="18456" xr:uid="{2F7C95E0-34AD-44DE-93BC-75C2E9C41C48}"/>
    <cellStyle name="Millares 2 2 28" xfId="18457" xr:uid="{E718425A-9329-4D54-AC6F-02B6E3C0B2E5}"/>
    <cellStyle name="Millares 2 2 29" xfId="18458" xr:uid="{FA471B1B-C05B-4541-81DA-2114301AF393}"/>
    <cellStyle name="Millares 2 2 3" xfId="18459" xr:uid="{D38C3732-C645-487E-BB1F-A1A9D50014C0}"/>
    <cellStyle name="Millares 2 2 3 10" xfId="18460" xr:uid="{C4B64FEA-397B-483A-900E-5C415107DABC}"/>
    <cellStyle name="Millares 2 2 3 11" xfId="18461" xr:uid="{9EDB72BC-6E29-4BAA-91C6-04343E18F1CD}"/>
    <cellStyle name="Millares 2 2 3 12" xfId="18462" xr:uid="{9013F694-BD54-4B84-85F1-D390AF3812FF}"/>
    <cellStyle name="Millares 2 2 3 13" xfId="18463" xr:uid="{CCCF047F-3837-459E-843D-28BE3C7EB16F}"/>
    <cellStyle name="Millares 2 2 3 14" xfId="18464" xr:uid="{8B0A67D2-71F8-4557-A8BC-C07331CA7CF7}"/>
    <cellStyle name="Millares 2 2 3 15" xfId="18465" xr:uid="{6A2D0C75-3445-4424-9683-CF6BCB878FD1}"/>
    <cellStyle name="Millares 2 2 3 16" xfId="18466" xr:uid="{F17CDFED-0813-42E8-8A6C-A8FD2AC114D9}"/>
    <cellStyle name="Millares 2 2 3 17" xfId="18467" xr:uid="{B7BAC948-3983-4AF6-B250-E5F74CBD7AA5}"/>
    <cellStyle name="Millares 2 2 3 18" xfId="18468" xr:uid="{915E1491-4FD5-4072-90F9-B3603F0A8D2D}"/>
    <cellStyle name="Millares 2 2 3 19" xfId="18469" xr:uid="{A96D0EB2-7634-47C3-98C9-423CCD618EA1}"/>
    <cellStyle name="Millares 2 2 3 2" xfId="18470" xr:uid="{F1F0D928-2ACE-4350-85CF-9C5DFCD39BB7}"/>
    <cellStyle name="Millares 2 2 3 2 10" xfId="18471" xr:uid="{FC951F27-B5B4-408C-9055-5935D6777C78}"/>
    <cellStyle name="Millares 2 2 3 2 11" xfId="18472" xr:uid="{7F7CEDB7-A8C5-4CA7-8459-33497BFCAFFD}"/>
    <cellStyle name="Millares 2 2 3 2 12" xfId="18473" xr:uid="{28227695-D981-465E-976C-33DAC45F41AE}"/>
    <cellStyle name="Millares 2 2 3 2 13" xfId="18474" xr:uid="{1BCB8716-0D66-4B77-B78C-4EEF42914469}"/>
    <cellStyle name="Millares 2 2 3 2 14" xfId="18475" xr:uid="{52932A83-FBDA-4A54-8412-12306B42AEDF}"/>
    <cellStyle name="Millares 2 2 3 2 15" xfId="18476" xr:uid="{E53E3DBA-12D0-4834-8E82-634D665AC008}"/>
    <cellStyle name="Millares 2 2 3 2 16" xfId="52610" xr:uid="{476EA3A8-3ABD-473F-805E-CC45822C0877}"/>
    <cellStyle name="Millares 2 2 3 2 2" xfId="18477" xr:uid="{CFD2BF53-6799-458B-B7DC-227A4728F283}"/>
    <cellStyle name="Millares 2 2 3 2 3" xfId="18478" xr:uid="{37C9F783-3F5D-413E-B9AA-07E39860B8E7}"/>
    <cellStyle name="Millares 2 2 3 2 4" xfId="18479" xr:uid="{610A8553-23AF-42B2-B4C0-190887E300F0}"/>
    <cellStyle name="Millares 2 2 3 2 5" xfId="18480" xr:uid="{04FFCC85-7F9B-4A20-AB7D-6DF21D10E333}"/>
    <cellStyle name="Millares 2 2 3 2 6" xfId="18481" xr:uid="{0DC43AC0-00C8-4A71-823B-04532AA01223}"/>
    <cellStyle name="Millares 2 2 3 2 7" xfId="18482" xr:uid="{5C8124FC-00FF-453F-8E2B-F4264DB69072}"/>
    <cellStyle name="Millares 2 2 3 2 8" xfId="18483" xr:uid="{FB4DB0F7-8271-4D97-9332-A66DB7F0DEA6}"/>
    <cellStyle name="Millares 2 2 3 2 9" xfId="18484" xr:uid="{7F8B34D9-1172-43BD-B5C3-2F8F10863E78}"/>
    <cellStyle name="Millares 2 2 3 2_Hoja1" xfId="18485" xr:uid="{E230661C-D0E0-47BA-86AF-540506D686C7}"/>
    <cellStyle name="Millares 2 2 3 20" xfId="18486" xr:uid="{BB03B115-8C4F-45F5-944B-48FE9F6B4F65}"/>
    <cellStyle name="Millares 2 2 3 21" xfId="18487" xr:uid="{37436C68-31E5-4F1D-9806-C6D4B865A0CD}"/>
    <cellStyle name="Millares 2 2 3 22" xfId="18488" xr:uid="{179360DA-FB66-4B78-AC45-18B18712F88B}"/>
    <cellStyle name="Millares 2 2 3 23" xfId="18489" xr:uid="{6BA0C187-33FB-4F5D-8700-E161D27308EC}"/>
    <cellStyle name="Millares 2 2 3 24" xfId="18490" xr:uid="{3DF6E400-A2C1-408B-99F9-F66B78B22653}"/>
    <cellStyle name="Millares 2 2 3 25" xfId="18491" xr:uid="{85B5E4FA-37E8-452B-B679-6A497C043EAC}"/>
    <cellStyle name="Millares 2 2 3 26" xfId="18492" xr:uid="{1CED95EF-C51B-4A66-9282-C95B80DFFA2C}"/>
    <cellStyle name="Millares 2 2 3 27" xfId="18493" xr:uid="{5280F7DB-64BD-46D0-9D32-40B0BDA7F692}"/>
    <cellStyle name="Millares 2 2 3 28" xfId="18494" xr:uid="{21D60991-446E-4AFD-A6B9-5DF233482F5A}"/>
    <cellStyle name="Millares 2 2 3 29" xfId="18495" xr:uid="{5D5F7BC8-B666-44FF-89C5-AD16B73D0F5E}"/>
    <cellStyle name="Millares 2 2 3 3" xfId="18496" xr:uid="{ABB29FC3-59B5-484D-A87F-522335D410FE}"/>
    <cellStyle name="Millares 2 2 3 3 10" xfId="18497" xr:uid="{470892D4-7E93-4884-B175-EDD09B56CB76}"/>
    <cellStyle name="Millares 2 2 3 3 11" xfId="18498" xr:uid="{2991C28B-69F5-465B-8853-85341CE4D422}"/>
    <cellStyle name="Millares 2 2 3 3 12" xfId="18499" xr:uid="{F98837A7-BC27-4506-A139-640D457A4145}"/>
    <cellStyle name="Millares 2 2 3 3 13" xfId="18500" xr:uid="{1748939C-937E-44EF-8D6F-660A3C8A7AFA}"/>
    <cellStyle name="Millares 2 2 3 3 14" xfId="18501" xr:uid="{360D4C3D-6BBF-46B9-8C3C-5C6F6DB4081C}"/>
    <cellStyle name="Millares 2 2 3 3 15" xfId="18502" xr:uid="{4488E57F-1754-4AAB-88EE-3DF3E145FAD1}"/>
    <cellStyle name="Millares 2 2 3 3 16" xfId="18503" xr:uid="{D505B20E-E4D7-46DA-8926-53DCF60EA5D9}"/>
    <cellStyle name="Millares 2 2 3 3 17" xfId="18504" xr:uid="{5FCAA789-18B7-43D6-8EC6-7A9E80095AC2}"/>
    <cellStyle name="Millares 2 2 3 3 18" xfId="51884" xr:uid="{3174AC1D-E0B3-4C86-A5F7-D169FE5D807D}"/>
    <cellStyle name="Millares 2 2 3 3 2" xfId="18505" xr:uid="{5C2E0141-80A6-4A70-8333-30A3BFA1E582}"/>
    <cellStyle name="Millares 2 2 3 3 3" xfId="18506" xr:uid="{A5615B38-C9F4-4DA6-A303-57A4672AE8F1}"/>
    <cellStyle name="Millares 2 2 3 3 4" xfId="18507" xr:uid="{774497E5-BE37-484F-8B1C-DD28E23A81DC}"/>
    <cellStyle name="Millares 2 2 3 3 5" xfId="18508" xr:uid="{F6BA09F8-6412-473F-8FF1-716F39647495}"/>
    <cellStyle name="Millares 2 2 3 3 6" xfId="18509" xr:uid="{955BBE86-C032-4952-BAAC-03E0DFC3934D}"/>
    <cellStyle name="Millares 2 2 3 3 7" xfId="18510" xr:uid="{8677191B-0C45-4CD0-A0A7-5E03E603B26C}"/>
    <cellStyle name="Millares 2 2 3 3 8" xfId="18511" xr:uid="{3953B642-A04A-4BF8-993C-ABB695245CC5}"/>
    <cellStyle name="Millares 2 2 3 3 9" xfId="18512" xr:uid="{8298E6D6-6FC3-4FA5-9CFD-86336B863886}"/>
    <cellStyle name="Millares 2 2 3 3_Hoja1" xfId="18513" xr:uid="{F94070B3-79F5-49E9-BC50-0AB77640D43F}"/>
    <cellStyle name="Millares 2 2 3 30" xfId="18514" xr:uid="{CB4050AB-F1F1-4164-ACD7-EA30F0FE8A93}"/>
    <cellStyle name="Millares 2 2 3 31" xfId="18515" xr:uid="{79F7F2D0-4F39-451A-8C7C-A566FBE7B0D7}"/>
    <cellStyle name="Millares 2 2 3 32" xfId="18516" xr:uid="{7B340514-3BAF-40D9-9555-53139E4B353C}"/>
    <cellStyle name="Millares 2 2 3 33" xfId="49615" xr:uid="{EDDC2111-DDB4-4B6F-AD12-04BCC47F6AC7}"/>
    <cellStyle name="Millares 2 2 3 4" xfId="18517" xr:uid="{D31C6DE7-D89E-42B9-9D25-557BCB2E0958}"/>
    <cellStyle name="Millares 2 2 3 4 10" xfId="18518" xr:uid="{457CEE48-E3AE-47C1-BEBA-1F262F6B6AEF}"/>
    <cellStyle name="Millares 2 2 3 4 11" xfId="18519" xr:uid="{DE576814-65D8-4E78-929D-174212489D1D}"/>
    <cellStyle name="Millares 2 2 3 4 12" xfId="18520" xr:uid="{81F20893-A9DB-4449-A4C5-D15FDFDD62EC}"/>
    <cellStyle name="Millares 2 2 3 4 13" xfId="18521" xr:uid="{E2D7FCB6-32EE-4039-B82D-1B581319B85D}"/>
    <cellStyle name="Millares 2 2 3 4 14" xfId="18522" xr:uid="{6E7366E7-9119-4704-A8BC-1A949394661D}"/>
    <cellStyle name="Millares 2 2 3 4 15" xfId="18523" xr:uid="{9E758006-AB6B-47BA-9304-F6BBFE15679B}"/>
    <cellStyle name="Millares 2 2 3 4 16" xfId="18524" xr:uid="{6F5A0B38-117B-4DDA-8F30-6B419FF912DB}"/>
    <cellStyle name="Millares 2 2 3 4 17" xfId="18525" xr:uid="{20BB391F-6371-43D1-8D21-D7A1ED7E6B27}"/>
    <cellStyle name="Millares 2 2 3 4 2" xfId="18526" xr:uid="{340CEB65-97E0-4091-AB39-11A9EA82A7BE}"/>
    <cellStyle name="Millares 2 2 3 4 3" xfId="18527" xr:uid="{037C6D28-2F38-40FD-8784-878755E2CA98}"/>
    <cellStyle name="Millares 2 2 3 4 4" xfId="18528" xr:uid="{D67B3411-DCAA-4DB4-947C-44D3B9617509}"/>
    <cellStyle name="Millares 2 2 3 4 5" xfId="18529" xr:uid="{13C3C565-4F28-4B11-88EE-E4827D5D3746}"/>
    <cellStyle name="Millares 2 2 3 4 6" xfId="18530" xr:uid="{788D97B4-3510-499E-855A-FF4803E8738C}"/>
    <cellStyle name="Millares 2 2 3 4 7" xfId="18531" xr:uid="{5232174F-C72C-4A54-9727-8F68979972BC}"/>
    <cellStyle name="Millares 2 2 3 4 8" xfId="18532" xr:uid="{4A7086D5-B876-49E1-B1AD-61FFD37EFF35}"/>
    <cellStyle name="Millares 2 2 3 4 9" xfId="18533" xr:uid="{0F228DC4-A149-40C5-8324-0F96AB2F760E}"/>
    <cellStyle name="Millares 2 2 3 4_Hoja1" xfId="18534" xr:uid="{80621224-603C-415C-99BC-50B5B1BC54AE}"/>
    <cellStyle name="Millares 2 2 3 5" xfId="18535" xr:uid="{9E2C2FDB-FF2F-411F-AA70-268E77A97E76}"/>
    <cellStyle name="Millares 2 2 3 5 10" xfId="18536" xr:uid="{8FCBFF6E-88A2-41FC-AB7E-3394C961ABB1}"/>
    <cellStyle name="Millares 2 2 3 5 11" xfId="18537" xr:uid="{F8DD07A5-AEB9-4D4A-8C2F-6BD5B1F8075D}"/>
    <cellStyle name="Millares 2 2 3 5 12" xfId="18538" xr:uid="{0C997A29-B74F-482B-BE81-281C73B963D8}"/>
    <cellStyle name="Millares 2 2 3 5 13" xfId="18539" xr:uid="{963570C3-C41C-4536-81ED-82A8D4EE4B37}"/>
    <cellStyle name="Millares 2 2 3 5 14" xfId="18540" xr:uid="{5C1D944A-E7EE-4846-A9FF-8AC508B80C90}"/>
    <cellStyle name="Millares 2 2 3 5 15" xfId="18541" xr:uid="{4E348B2F-9343-4DFC-8EB3-677818598E91}"/>
    <cellStyle name="Millares 2 2 3 5 16" xfId="18542" xr:uid="{B6BA151F-260F-4576-9FAA-838A65023716}"/>
    <cellStyle name="Millares 2 2 3 5 17" xfId="18543" xr:uid="{0C1E5967-97AE-4CA1-AD82-58A7A482C64A}"/>
    <cellStyle name="Millares 2 2 3 5 2" xfId="18544" xr:uid="{650341B6-2D06-4C7B-8C81-3DFE4D97A643}"/>
    <cellStyle name="Millares 2 2 3 5 3" xfId="18545" xr:uid="{F9775C9A-F712-4172-8C86-C756AB5AEAA2}"/>
    <cellStyle name="Millares 2 2 3 5 4" xfId="18546" xr:uid="{A1613F45-CFE6-44E5-B306-3AD76E384CBE}"/>
    <cellStyle name="Millares 2 2 3 5 5" xfId="18547" xr:uid="{D3A02537-D2DA-40FB-9B77-C209DDA8522C}"/>
    <cellStyle name="Millares 2 2 3 5 6" xfId="18548" xr:uid="{E3A83604-A0CC-4172-ADED-2EFED209F860}"/>
    <cellStyle name="Millares 2 2 3 5 7" xfId="18549" xr:uid="{D452F37D-658A-4734-8392-8CA2AC1B62CC}"/>
    <cellStyle name="Millares 2 2 3 5 8" xfId="18550" xr:uid="{8C630906-83E9-4277-894D-37E5BBA4E5ED}"/>
    <cellStyle name="Millares 2 2 3 5 9" xfId="18551" xr:uid="{7AFE8951-8ED9-4A9B-AD15-3FD575CF99AB}"/>
    <cellStyle name="Millares 2 2 3 5_Hoja1" xfId="18552" xr:uid="{CBCE5039-15B2-42E5-93EE-C1D4BC1A8C44}"/>
    <cellStyle name="Millares 2 2 3 6" xfId="18553" xr:uid="{6DD5CA66-AC4B-4978-9808-5B99E1A07E7A}"/>
    <cellStyle name="Millares 2 2 3 6 10" xfId="18554" xr:uid="{FE4FD4B5-2F0C-4692-8116-B66AF2E1814E}"/>
    <cellStyle name="Millares 2 2 3 6 11" xfId="18555" xr:uid="{D07A78F5-84D7-4602-BD42-757486FB04D4}"/>
    <cellStyle name="Millares 2 2 3 6 12" xfId="18556" xr:uid="{27911D2F-29CC-49DB-8DEC-3845EBD5B712}"/>
    <cellStyle name="Millares 2 2 3 6 13" xfId="18557" xr:uid="{FE9CF7E1-18AF-482B-8E34-73C09578D583}"/>
    <cellStyle name="Millares 2 2 3 6 14" xfId="18558" xr:uid="{377B22FE-41A3-44DA-AF59-8E0028202E0F}"/>
    <cellStyle name="Millares 2 2 3 6 15" xfId="18559" xr:uid="{D36476DB-47FA-481C-9A01-AF0221A027B1}"/>
    <cellStyle name="Millares 2 2 3 6 16" xfId="18560" xr:uid="{23FE7366-8A01-4A77-90B6-1325202BE7CE}"/>
    <cellStyle name="Millares 2 2 3 6 17" xfId="18561" xr:uid="{4D5085E7-F46F-4C8B-8855-7E1EFA0A5840}"/>
    <cellStyle name="Millares 2 2 3 6 2" xfId="18562" xr:uid="{62CB87F2-8EEE-4596-87A3-761CB8F0F928}"/>
    <cellStyle name="Millares 2 2 3 6 3" xfId="18563" xr:uid="{40D89862-2413-44C1-AFE6-A9421DE7E80C}"/>
    <cellStyle name="Millares 2 2 3 6 4" xfId="18564" xr:uid="{4223A355-B578-4668-A86F-FF0A02542350}"/>
    <cellStyle name="Millares 2 2 3 6 5" xfId="18565" xr:uid="{DE8B988A-905A-4D28-851F-795AE78A6166}"/>
    <cellStyle name="Millares 2 2 3 6 6" xfId="18566" xr:uid="{996EC73A-CC87-424A-89C7-D5C258610D91}"/>
    <cellStyle name="Millares 2 2 3 6 7" xfId="18567" xr:uid="{EA227FDC-BB21-44E3-B298-7EE897F443CC}"/>
    <cellStyle name="Millares 2 2 3 6 8" xfId="18568" xr:uid="{2401000E-FD49-4D9C-BF6A-269FD51580B6}"/>
    <cellStyle name="Millares 2 2 3 6 9" xfId="18569" xr:uid="{97119427-A46C-4146-AB96-25CF5A9CA104}"/>
    <cellStyle name="Millares 2 2 3 6_Hoja1" xfId="18570" xr:uid="{C7A7CF92-D2EF-4F98-8C78-D3CAD1AEFA3E}"/>
    <cellStyle name="Millares 2 2 3 7" xfId="18571" xr:uid="{57E32618-E8E7-4252-B036-4BE5BB033130}"/>
    <cellStyle name="Millares 2 2 3 7 10" xfId="18572" xr:uid="{1752A0CA-B5F6-4A3E-B9EF-E42E865FEEA8}"/>
    <cellStyle name="Millares 2 2 3 7 11" xfId="18573" xr:uid="{AD5222C0-B60A-4461-8BB0-F401531A3F12}"/>
    <cellStyle name="Millares 2 2 3 7 12" xfId="18574" xr:uid="{2E9FFB1F-3590-4E29-BAF1-61B99145F81F}"/>
    <cellStyle name="Millares 2 2 3 7 13" xfId="18575" xr:uid="{DA82DDED-95A0-4F57-8595-F627B3A942F5}"/>
    <cellStyle name="Millares 2 2 3 7 14" xfId="18576" xr:uid="{35756DAC-5B9C-4500-A98D-8CA510BD0D74}"/>
    <cellStyle name="Millares 2 2 3 7 15" xfId="18577" xr:uid="{150C5388-2773-48D2-B699-06B92103B4E8}"/>
    <cellStyle name="Millares 2 2 3 7 16" xfId="18578" xr:uid="{2ED5CFB6-1932-46A2-ADFC-AEAF9694E662}"/>
    <cellStyle name="Millares 2 2 3 7 17" xfId="18579" xr:uid="{CE2D2858-7792-45DD-9E84-5E5684FEEEC5}"/>
    <cellStyle name="Millares 2 2 3 7 2" xfId="18580" xr:uid="{C5AFE990-10FC-44C9-8FF5-3CF25561FFDC}"/>
    <cellStyle name="Millares 2 2 3 7 3" xfId="18581" xr:uid="{14FE8A0A-63F7-421D-BCBE-EA3CCAD10733}"/>
    <cellStyle name="Millares 2 2 3 7 4" xfId="18582" xr:uid="{FE9C0988-19B9-419A-A950-38A3451A7051}"/>
    <cellStyle name="Millares 2 2 3 7 5" xfId="18583" xr:uid="{CA830CF9-16BF-4902-A21F-43A7FDB2C473}"/>
    <cellStyle name="Millares 2 2 3 7 6" xfId="18584" xr:uid="{05781705-B827-4E3F-BA0E-16747279FAF4}"/>
    <cellStyle name="Millares 2 2 3 7 7" xfId="18585" xr:uid="{4293EFF1-4896-41B8-A528-3FB557B1ED25}"/>
    <cellStyle name="Millares 2 2 3 7 8" xfId="18586" xr:uid="{4BF7D031-2848-4777-9810-B1A6A0283253}"/>
    <cellStyle name="Millares 2 2 3 7 9" xfId="18587" xr:uid="{2A4C67B7-7F2E-49EC-8074-24D828F5E481}"/>
    <cellStyle name="Millares 2 2 3 7_Hoja1" xfId="18588" xr:uid="{64393B17-E03D-4569-B4C9-B3F36AF6179C}"/>
    <cellStyle name="Millares 2 2 3 8" xfId="18589" xr:uid="{03833685-C20D-4120-89A6-5223DB8F613D}"/>
    <cellStyle name="Millares 2 2 3 8 10" xfId="18590" xr:uid="{E3941139-844D-421F-A436-F5FC622A3166}"/>
    <cellStyle name="Millares 2 2 3 8 11" xfId="18591" xr:uid="{891FA9F6-8708-4988-87D0-8A42E8268B29}"/>
    <cellStyle name="Millares 2 2 3 8 12" xfId="18592" xr:uid="{0914B4AA-DF02-496F-B3D7-B23F43AFFFF1}"/>
    <cellStyle name="Millares 2 2 3 8 13" xfId="18593" xr:uid="{ABA6E5DD-460C-4D04-A601-6BE294E0C925}"/>
    <cellStyle name="Millares 2 2 3 8 14" xfId="18594" xr:uid="{E243096E-E1C1-4B62-8FEC-56C926FE9987}"/>
    <cellStyle name="Millares 2 2 3 8 15" xfId="18595" xr:uid="{C4FE28F6-BB85-4686-8D22-C191A86F1D07}"/>
    <cellStyle name="Millares 2 2 3 8 16" xfId="18596" xr:uid="{53629D98-D158-4E94-9D1E-36938889DCDA}"/>
    <cellStyle name="Millares 2 2 3 8 17" xfId="18597" xr:uid="{526EC7E8-FA04-4A93-8BE8-47491F941D24}"/>
    <cellStyle name="Millares 2 2 3 8 2" xfId="18598" xr:uid="{221927D4-E1A0-42C0-AA94-57E81C14FC53}"/>
    <cellStyle name="Millares 2 2 3 8 3" xfId="18599" xr:uid="{437F64F8-7B3D-4034-B36E-AB5747AFF65E}"/>
    <cellStyle name="Millares 2 2 3 8 4" xfId="18600" xr:uid="{0459A1B4-5BC9-4D3C-B4F5-82DD5A69DEA1}"/>
    <cellStyle name="Millares 2 2 3 8 5" xfId="18601" xr:uid="{ACC42903-9CD0-4401-A75E-BD940D7F49E9}"/>
    <cellStyle name="Millares 2 2 3 8 6" xfId="18602" xr:uid="{3A1A62E6-7061-48CD-AF69-A96FD1898215}"/>
    <cellStyle name="Millares 2 2 3 8 7" xfId="18603" xr:uid="{5D1B8088-2418-4BF8-BD6F-50F324450A97}"/>
    <cellStyle name="Millares 2 2 3 8 8" xfId="18604" xr:uid="{7AE5B080-7087-4091-900A-86093873E898}"/>
    <cellStyle name="Millares 2 2 3 8 9" xfId="18605" xr:uid="{EB2C7881-6D7D-44FC-909F-651E204AE04E}"/>
    <cellStyle name="Millares 2 2 3 8_Hoja1" xfId="18606" xr:uid="{D7728EB9-26FB-4163-A3ED-95A02EBB3B8E}"/>
    <cellStyle name="Millares 2 2 3 9" xfId="18607" xr:uid="{3C249D00-3CE5-41FB-A7F8-2A2516A00284}"/>
    <cellStyle name="Millares 2 2 3 9 2" xfId="18608" xr:uid="{E1882E18-0102-47E3-87F2-899A5FECF203}"/>
    <cellStyle name="Millares 2 2 3 9_Hoja1" xfId="18609" xr:uid="{568E93E2-B56C-477D-B6B9-79DE5CD2564B}"/>
    <cellStyle name="Millares 2 2 3_Hoja1" xfId="18610" xr:uid="{05586111-AE35-48FA-99F0-76397837C4C7}"/>
    <cellStyle name="Millares 2 2 30" xfId="18611" xr:uid="{BE653FF4-8A66-4F31-A58C-FC9ED3B7A568}"/>
    <cellStyle name="Millares 2 2 31" xfId="18612" xr:uid="{66FEEF8B-1471-4792-8EDB-B917EB5814BD}"/>
    <cellStyle name="Millares 2 2 32" xfId="18613" xr:uid="{E4483C0D-0589-4E8D-AB4D-05560DEAC28E}"/>
    <cellStyle name="Millares 2 2 33" xfId="18614" xr:uid="{9DCDA3E8-4501-4E57-A291-2ACFCE2CC360}"/>
    <cellStyle name="Millares 2 2 34" xfId="18615" xr:uid="{643166FB-6CFD-4DD3-B96E-230F409B8A79}"/>
    <cellStyle name="Millares 2 2 34 10" xfId="18616" xr:uid="{75FD446D-D96B-4DD9-8AE2-3B9541655ABA}"/>
    <cellStyle name="Millares 2 2 34 11" xfId="18617" xr:uid="{0EDF9D11-3FAD-4C2D-940A-583D67232FC7}"/>
    <cellStyle name="Millares 2 2 34 12" xfId="18618" xr:uid="{777DA820-5C34-4488-8491-59818CB14C65}"/>
    <cellStyle name="Millares 2 2 34 13" xfId="18619" xr:uid="{FF591797-BF92-4D10-A900-7BF108C8EC6E}"/>
    <cellStyle name="Millares 2 2 34 14" xfId="18620" xr:uid="{D93154F0-1D90-4C16-879B-75B8E8F4A212}"/>
    <cellStyle name="Millares 2 2 34 15" xfId="18621" xr:uid="{E3080203-77D5-4083-959D-B759ECF2DBFA}"/>
    <cellStyle name="Millares 2 2 34 16" xfId="18622" xr:uid="{045518CD-5164-491D-977E-16D38DCB7F97}"/>
    <cellStyle name="Millares 2 2 34 17" xfId="18623" xr:uid="{376B40DF-A48B-40EE-8A49-A967BF281399}"/>
    <cellStyle name="Millares 2 2 34 2" xfId="18624" xr:uid="{4D5A6620-3241-4E58-A8FC-1DB2334520BD}"/>
    <cellStyle name="Millares 2 2 34 3" xfId="18625" xr:uid="{1697328F-D136-4F8A-800A-012A90730CC3}"/>
    <cellStyle name="Millares 2 2 34 4" xfId="18626" xr:uid="{5A6D7587-BE2C-43DC-AA4B-DFCB5244D58B}"/>
    <cellStyle name="Millares 2 2 34 5" xfId="18627" xr:uid="{7C1A5AF2-AA63-40D7-A620-2F089AD35B90}"/>
    <cellStyle name="Millares 2 2 34 6" xfId="18628" xr:uid="{D059AFFC-75BA-4A54-8202-2CA7C26E51CC}"/>
    <cellStyle name="Millares 2 2 34 7" xfId="18629" xr:uid="{61F179C6-419B-48FC-A767-B546D61FFE08}"/>
    <cellStyle name="Millares 2 2 34 8" xfId="18630" xr:uid="{C8D4AEB8-900A-45CA-AD3C-A9B5E2D8D7B7}"/>
    <cellStyle name="Millares 2 2 34 9" xfId="18631" xr:uid="{BD6CAD09-8413-451B-A8AC-5ECD20741942}"/>
    <cellStyle name="Millares 2 2 34_Hoja1" xfId="18632" xr:uid="{5C83BDFF-406D-49C1-AECC-55BE6E21634E}"/>
    <cellStyle name="Millares 2 2 35" xfId="18633" xr:uid="{D232E249-F537-4C69-85A4-A63569CCD256}"/>
    <cellStyle name="Millares 2 2 35 10" xfId="18634" xr:uid="{A0398E4A-F748-4B7F-BDA5-2D234C65F276}"/>
    <cellStyle name="Millares 2 2 35 11" xfId="18635" xr:uid="{4625C549-ADBD-48F4-80D3-00377019F182}"/>
    <cellStyle name="Millares 2 2 35 12" xfId="18636" xr:uid="{CA58ACCC-41F0-460D-831C-A8FAB8006BDF}"/>
    <cellStyle name="Millares 2 2 35 13" xfId="18637" xr:uid="{ACE3BDB4-F2BB-4B1F-9E9B-5343D506202F}"/>
    <cellStyle name="Millares 2 2 35 14" xfId="18638" xr:uid="{F5450A4C-4CD7-4291-AE65-64AFC92EFC5C}"/>
    <cellStyle name="Millares 2 2 35 15" xfId="18639" xr:uid="{C27CCEBC-4105-45B3-94D2-384A9752960A}"/>
    <cellStyle name="Millares 2 2 35 16" xfId="18640" xr:uid="{155F645E-323D-441D-9CF3-985721A5293F}"/>
    <cellStyle name="Millares 2 2 35 17" xfId="18641" xr:uid="{80C2ED7C-5D8E-4C74-A755-7C07B20BFF05}"/>
    <cellStyle name="Millares 2 2 35 2" xfId="18642" xr:uid="{69244A2C-040F-4171-9033-FE59D7F27790}"/>
    <cellStyle name="Millares 2 2 35 3" xfId="18643" xr:uid="{92C01DC5-6220-480F-9410-3C3EF7DD2E96}"/>
    <cellStyle name="Millares 2 2 35 4" xfId="18644" xr:uid="{668734EA-1504-4351-8E70-96F992B4714A}"/>
    <cellStyle name="Millares 2 2 35 5" xfId="18645" xr:uid="{6892FB37-C3DA-46AA-AC39-621E9CA5BE72}"/>
    <cellStyle name="Millares 2 2 35 6" xfId="18646" xr:uid="{54E3350E-8701-4D90-BB3E-FCB5A6D3751A}"/>
    <cellStyle name="Millares 2 2 35 7" xfId="18647" xr:uid="{7C9A941A-4337-4E12-9734-6941D457590D}"/>
    <cellStyle name="Millares 2 2 35 8" xfId="18648" xr:uid="{1266E3E0-9297-4937-BF56-1D343A48BED2}"/>
    <cellStyle name="Millares 2 2 35 9" xfId="18649" xr:uid="{87F6C743-5B33-4831-AB2A-DDEE0C8AC9D6}"/>
    <cellStyle name="Millares 2 2 35_Hoja1" xfId="18650" xr:uid="{86BB79E5-4EBB-40E1-88BD-DC68DA6964CD}"/>
    <cellStyle name="Millares 2 2 36" xfId="18651" xr:uid="{E4B8D967-8674-448A-838C-A9466607E6E9}"/>
    <cellStyle name="Millares 2 2 36 10" xfId="18652" xr:uid="{E924986F-C3D8-468A-A906-90A48D5BA351}"/>
    <cellStyle name="Millares 2 2 36 11" xfId="18653" xr:uid="{DD17E0EB-4F69-48B6-9D05-B43BDB170B26}"/>
    <cellStyle name="Millares 2 2 36 12" xfId="18654" xr:uid="{2E5166BB-0FD3-40F0-83E3-978FCA659010}"/>
    <cellStyle name="Millares 2 2 36 13" xfId="18655" xr:uid="{2EC29B37-F9D3-4326-AC8F-D9A5CD8C0C00}"/>
    <cellStyle name="Millares 2 2 36 14" xfId="18656" xr:uid="{B6E94BB3-4FDC-4F51-8B34-16445C96EBDF}"/>
    <cellStyle name="Millares 2 2 36 15" xfId="18657" xr:uid="{A33BDE46-D4AC-4114-A86F-686ED0509C3E}"/>
    <cellStyle name="Millares 2 2 36 16" xfId="18658" xr:uid="{EC6212CD-A589-451A-8BD8-37B5E4FCA4D9}"/>
    <cellStyle name="Millares 2 2 36 17" xfId="18659" xr:uid="{0B6F9292-49C7-4171-BE2D-13E1813D7EE3}"/>
    <cellStyle name="Millares 2 2 36 2" xfId="18660" xr:uid="{FCBEFF7A-2999-4BAB-917C-0D543973043C}"/>
    <cellStyle name="Millares 2 2 36 3" xfId="18661" xr:uid="{01819621-EBCB-4453-A436-85FA424566FE}"/>
    <cellStyle name="Millares 2 2 36 4" xfId="18662" xr:uid="{AC7C86D2-7939-4841-8BC1-F012663C4CCD}"/>
    <cellStyle name="Millares 2 2 36 5" xfId="18663" xr:uid="{84090EEB-7A33-4871-AA1C-45A91EB895E8}"/>
    <cellStyle name="Millares 2 2 36 6" xfId="18664" xr:uid="{76B26F1D-96B6-4AE8-ABFE-AB7617DE6A15}"/>
    <cellStyle name="Millares 2 2 36 7" xfId="18665" xr:uid="{DD657384-5356-43EC-BFBD-1245290A39C8}"/>
    <cellStyle name="Millares 2 2 36 8" xfId="18666" xr:uid="{D4348525-4B58-44BC-A826-BBBE9E138549}"/>
    <cellStyle name="Millares 2 2 36 9" xfId="18667" xr:uid="{C0E40F8F-56DD-468F-86C8-F5A4E2349995}"/>
    <cellStyle name="Millares 2 2 36_Hoja1" xfId="18668" xr:uid="{C99524CF-1745-441C-9F05-C9EC5ACE5EF9}"/>
    <cellStyle name="Millares 2 2 37" xfId="18669" xr:uid="{FC699BB2-E453-4EAD-9D7F-D632DC411695}"/>
    <cellStyle name="Millares 2 2 37 10" xfId="18670" xr:uid="{348C861C-E99D-4B3D-BCEE-05D6D33F6241}"/>
    <cellStyle name="Millares 2 2 37 11" xfId="18671" xr:uid="{920B5288-C306-4AA6-A919-69EA5DEC0872}"/>
    <cellStyle name="Millares 2 2 37 12" xfId="18672" xr:uid="{39D57079-99CE-4325-9F0B-12B3A0C4A0A4}"/>
    <cellStyle name="Millares 2 2 37 13" xfId="18673" xr:uid="{3E11C015-120E-420B-8890-D8894A1D8084}"/>
    <cellStyle name="Millares 2 2 37 14" xfId="18674" xr:uid="{274B24B4-14DD-4ECC-ADDB-EC0D40E548EA}"/>
    <cellStyle name="Millares 2 2 37 15" xfId="18675" xr:uid="{740A6B6C-D3B4-4CAC-B73D-6DC9B654522E}"/>
    <cellStyle name="Millares 2 2 37 16" xfId="18676" xr:uid="{8B5F60A9-5D74-4ABE-A3AB-3442995F069A}"/>
    <cellStyle name="Millares 2 2 37 17" xfId="18677" xr:uid="{7613DEA6-50BC-44D2-A847-4B8E7445C141}"/>
    <cellStyle name="Millares 2 2 37 2" xfId="18678" xr:uid="{225BB344-7D6B-4322-8460-B721633B2D7E}"/>
    <cellStyle name="Millares 2 2 37 3" xfId="18679" xr:uid="{408769DE-7F2B-406A-AC33-1789731DB38C}"/>
    <cellStyle name="Millares 2 2 37 4" xfId="18680" xr:uid="{F058B02A-D3BF-423D-A85D-E840B53BDCAA}"/>
    <cellStyle name="Millares 2 2 37 5" xfId="18681" xr:uid="{7CCA5B9C-7B92-4792-A34D-B3BFD95470D7}"/>
    <cellStyle name="Millares 2 2 37 6" xfId="18682" xr:uid="{F6422DE3-E419-4C6E-81F3-8F3148A1208F}"/>
    <cellStyle name="Millares 2 2 37 7" xfId="18683" xr:uid="{443CF5EA-9B8B-4FBB-8084-520DF0DE3801}"/>
    <cellStyle name="Millares 2 2 37 8" xfId="18684" xr:uid="{5B23ED8C-7581-42C7-A6CB-342E4495E5D5}"/>
    <cellStyle name="Millares 2 2 37 9" xfId="18685" xr:uid="{7DA5691F-06CB-4EAA-8878-8E8D4158A837}"/>
    <cellStyle name="Millares 2 2 37_Hoja1" xfId="18686" xr:uid="{41745032-EBA7-426E-BB7E-A446D81C68F7}"/>
    <cellStyle name="Millares 2 2 38" xfId="18687" xr:uid="{AFC01D65-FF86-4D70-BD86-6229524DEC3B}"/>
    <cellStyle name="Millares 2 2 38 10" xfId="18688" xr:uid="{8DBF2B69-3382-4659-A652-89A2B82E5408}"/>
    <cellStyle name="Millares 2 2 38 11" xfId="18689" xr:uid="{D4AC6AC0-4610-4FDB-ADC2-3FEB466423B0}"/>
    <cellStyle name="Millares 2 2 38 12" xfId="18690" xr:uid="{F67D37F2-64A7-4598-97DC-8F44CCAF8C50}"/>
    <cellStyle name="Millares 2 2 38 13" xfId="18691" xr:uid="{CA72A623-DDF9-4115-B5FA-AA87D81CDE08}"/>
    <cellStyle name="Millares 2 2 38 14" xfId="18692" xr:uid="{5D9B04C0-6015-443C-8F33-59BBB04186E1}"/>
    <cellStyle name="Millares 2 2 38 15" xfId="18693" xr:uid="{E03A8289-F8B6-4095-A368-ED07527FF302}"/>
    <cellStyle name="Millares 2 2 38 16" xfId="18694" xr:uid="{6A9D819D-A8C4-426C-A69D-97BE716C13EA}"/>
    <cellStyle name="Millares 2 2 38 17" xfId="18695" xr:uid="{22132516-8117-4F19-B5B7-7A1EF8BF9E04}"/>
    <cellStyle name="Millares 2 2 38 2" xfId="18696" xr:uid="{A831C9A4-6DF9-4143-BC43-B1C5548DD604}"/>
    <cellStyle name="Millares 2 2 38 3" xfId="18697" xr:uid="{C1006A05-A4BE-4925-A026-D885D6A67489}"/>
    <cellStyle name="Millares 2 2 38 4" xfId="18698" xr:uid="{D32D78A4-63D4-422B-9AB0-172058F52051}"/>
    <cellStyle name="Millares 2 2 38 5" xfId="18699" xr:uid="{A2D55CE6-F15A-46E6-9B9F-AFD7F8DA09AA}"/>
    <cellStyle name="Millares 2 2 38 6" xfId="18700" xr:uid="{DFA0BF7E-0DEC-42AE-AB15-C45D79275B66}"/>
    <cellStyle name="Millares 2 2 38 7" xfId="18701" xr:uid="{969DFA07-C3D2-4D47-8434-0413992E49FC}"/>
    <cellStyle name="Millares 2 2 38 8" xfId="18702" xr:uid="{7542DFE1-D510-4FC3-97B5-F11018D5E840}"/>
    <cellStyle name="Millares 2 2 38 9" xfId="18703" xr:uid="{40FBCDAA-E4A9-4F64-85B4-30B1DE02ECBD}"/>
    <cellStyle name="Millares 2 2 38_Hoja1" xfId="18704" xr:uid="{01945AA6-B899-4F61-9ADB-40A45895C6BA}"/>
    <cellStyle name="Millares 2 2 39" xfId="18705" xr:uid="{23DAC9DD-9A95-4FB0-A6B8-990162EE744E}"/>
    <cellStyle name="Millares 2 2 39 10" xfId="18706" xr:uid="{929CF2B0-6BD4-47AA-A71C-A06A6F738B82}"/>
    <cellStyle name="Millares 2 2 39 11" xfId="18707" xr:uid="{40F791D4-F76E-4065-84AE-B2FAB2A4B228}"/>
    <cellStyle name="Millares 2 2 39 12" xfId="18708" xr:uid="{77CDB6A0-2BD1-408E-875A-16E6DAD0F8D7}"/>
    <cellStyle name="Millares 2 2 39 13" xfId="18709" xr:uid="{299470EA-FB2E-48C7-A895-E7DF33F300C8}"/>
    <cellStyle name="Millares 2 2 39 14" xfId="18710" xr:uid="{74E13AE7-564F-4C72-9375-CDDB79956689}"/>
    <cellStyle name="Millares 2 2 39 15" xfId="18711" xr:uid="{578C9843-F008-4CAD-BDB2-6AFFBA4858BE}"/>
    <cellStyle name="Millares 2 2 39 16" xfId="18712" xr:uid="{7493F953-18B7-4632-B286-0F49B12E529B}"/>
    <cellStyle name="Millares 2 2 39 17" xfId="18713" xr:uid="{97A88F8B-AD6F-4793-A8F4-5BCABBC8FA3C}"/>
    <cellStyle name="Millares 2 2 39 2" xfId="18714" xr:uid="{34FADB73-7AD9-41CE-A6DC-C5F3B6BCDFDB}"/>
    <cellStyle name="Millares 2 2 39 3" xfId="18715" xr:uid="{FF865EAE-3F33-4792-87A2-C1EDF606BCC5}"/>
    <cellStyle name="Millares 2 2 39 4" xfId="18716" xr:uid="{85972F8A-918C-4298-8CA8-247EEFD39BEB}"/>
    <cellStyle name="Millares 2 2 39 5" xfId="18717" xr:uid="{A47F9663-B186-4945-92BC-5C715480DABD}"/>
    <cellStyle name="Millares 2 2 39 6" xfId="18718" xr:uid="{37D1E4E3-FCDD-4618-A679-07CDE70FF5A1}"/>
    <cellStyle name="Millares 2 2 39 7" xfId="18719" xr:uid="{3D4D7BC3-594C-4F48-85D9-A50ACAFB0E7D}"/>
    <cellStyle name="Millares 2 2 39 8" xfId="18720" xr:uid="{D18E4A50-67EC-45B6-B3C0-051E6AC6AA5D}"/>
    <cellStyle name="Millares 2 2 39 9" xfId="18721" xr:uid="{FE762A1F-D253-4C85-8B78-B1D3CA9E218E}"/>
    <cellStyle name="Millares 2 2 39_Hoja1" xfId="18722" xr:uid="{F60AE901-25F9-462C-9244-7F801CF194A8}"/>
    <cellStyle name="Millares 2 2 4" xfId="18723" xr:uid="{4B8D4703-8F6F-4A18-ADA7-A2D5230CB365}"/>
    <cellStyle name="Millares 2 2 4 10" xfId="18724" xr:uid="{5ECEB5ED-1B30-4278-B13C-0979E76CB4BF}"/>
    <cellStyle name="Millares 2 2 4 11" xfId="18725" xr:uid="{D00088CF-6652-4E90-8EC7-AC9178E15BC5}"/>
    <cellStyle name="Millares 2 2 4 12" xfId="18726" xr:uid="{084234DD-6406-47DB-87A4-44F4151C8123}"/>
    <cellStyle name="Millares 2 2 4 13" xfId="18727" xr:uid="{DC0B2959-1AE3-43ED-BDAA-6FCFFC31CC12}"/>
    <cellStyle name="Millares 2 2 4 14" xfId="18728" xr:uid="{EF80C2F3-54B1-4FC1-8D56-F4AAA9C2EF0C}"/>
    <cellStyle name="Millares 2 2 4 15" xfId="18729" xr:uid="{231CE1B1-AE95-4F93-A3CE-56F33BA2613F}"/>
    <cellStyle name="Millares 2 2 4 16" xfId="18730" xr:uid="{66BC7D8B-7CB9-44A8-AFD4-375829B9E8FA}"/>
    <cellStyle name="Millares 2 2 4 17" xfId="18731" xr:uid="{2AA34D3A-6843-41A1-995B-8FCC99BCCFB7}"/>
    <cellStyle name="Millares 2 2 4 18" xfId="18732" xr:uid="{133C49F9-359A-4D2E-B728-144AEB23355C}"/>
    <cellStyle name="Millares 2 2 4 19" xfId="18733" xr:uid="{E6478213-C992-45B0-AA99-CDC758A74265}"/>
    <cellStyle name="Millares 2 2 4 2" xfId="18734" xr:uid="{B0E05771-46F0-4066-9177-686292414FE2}"/>
    <cellStyle name="Millares 2 2 4 2 10" xfId="18735" xr:uid="{C0B08F85-2D36-4D74-BDFE-B736F8282D5D}"/>
    <cellStyle name="Millares 2 2 4 2 11" xfId="18736" xr:uid="{AA400CDE-CA35-4628-BC4D-6B6DFEE8C9CC}"/>
    <cellStyle name="Millares 2 2 4 2 12" xfId="18737" xr:uid="{973D0AC5-8647-44D3-A818-2D4C18BFF017}"/>
    <cellStyle name="Millares 2 2 4 2 13" xfId="18738" xr:uid="{AAE6B50E-DF28-4DFB-900B-B56AAD05327F}"/>
    <cellStyle name="Millares 2 2 4 2 14" xfId="18739" xr:uid="{DD0BBD0E-AA6E-4580-B539-ED45A3B28DA3}"/>
    <cellStyle name="Millares 2 2 4 2 15" xfId="18740" xr:uid="{48749B08-D2B7-4F80-9054-2971BD2CE1C2}"/>
    <cellStyle name="Millares 2 2 4 2 2" xfId="18741" xr:uid="{CA1DEC38-C355-47FC-B771-73FD7C498E1B}"/>
    <cellStyle name="Millares 2 2 4 2 3" xfId="18742" xr:uid="{ED122FDB-332A-4444-AF83-98726D16D1FE}"/>
    <cellStyle name="Millares 2 2 4 2 4" xfId="18743" xr:uid="{C26FAD2C-895E-4ABA-90F1-D6EDF70F1962}"/>
    <cellStyle name="Millares 2 2 4 2 5" xfId="18744" xr:uid="{4882239A-E715-4F09-84F0-C33ACCD0D225}"/>
    <cellStyle name="Millares 2 2 4 2 6" xfId="18745" xr:uid="{555BD231-AE26-46F7-85AF-E8B47368D397}"/>
    <cellStyle name="Millares 2 2 4 2 7" xfId="18746" xr:uid="{4283B325-22E2-49D9-A297-962F147BD8BF}"/>
    <cellStyle name="Millares 2 2 4 2 8" xfId="18747" xr:uid="{06D032E0-CAB7-476F-A58F-3FAB45A6573A}"/>
    <cellStyle name="Millares 2 2 4 2 9" xfId="18748" xr:uid="{4436E67A-4783-4114-987D-203A19CDFFB3}"/>
    <cellStyle name="Millares 2 2 4 2_Hoja1" xfId="18749" xr:uid="{77F15AB6-179B-4A3C-A91E-0C6AEA8D6AEC}"/>
    <cellStyle name="Millares 2 2 4 20" xfId="18750" xr:uid="{3DAF0151-539C-4C36-812D-77FFC4166E5A}"/>
    <cellStyle name="Millares 2 2 4 21" xfId="18751" xr:uid="{89DB65B1-39F6-4F6C-8FA7-671C6AE1D632}"/>
    <cellStyle name="Millares 2 2 4 22" xfId="18752" xr:uid="{60A77902-0BA8-4C56-B561-D426B519B335}"/>
    <cellStyle name="Millares 2 2 4 23" xfId="18753" xr:uid="{8C2873CE-EBE6-4A6D-8D57-50C0556C0CD4}"/>
    <cellStyle name="Millares 2 2 4 24" xfId="18754" xr:uid="{83D0AE9C-CB2E-4B66-9EC1-98E8EDC60208}"/>
    <cellStyle name="Millares 2 2 4 25" xfId="18755" xr:uid="{D206E5F0-2593-46F7-9A8D-BC37CFD4B009}"/>
    <cellStyle name="Millares 2 2 4 26" xfId="18756" xr:uid="{19D83532-8D05-4F63-A180-51B8A6DC04C0}"/>
    <cellStyle name="Millares 2 2 4 27" xfId="18757" xr:uid="{710FE261-168D-4736-AF57-DAE3AEEAEC34}"/>
    <cellStyle name="Millares 2 2 4 28" xfId="18758" xr:uid="{E7F86DD9-F08C-475F-98D4-916D826116A3}"/>
    <cellStyle name="Millares 2 2 4 29" xfId="18759" xr:uid="{5A15A3DC-B1FA-4A2F-B909-531FCD1D5BA1}"/>
    <cellStyle name="Millares 2 2 4 3" xfId="18760" xr:uid="{38D9F1AD-BFB2-4150-B4C7-C5D7517A4B13}"/>
    <cellStyle name="Millares 2 2 4 3 10" xfId="18761" xr:uid="{158C5AE1-E49B-4BC7-977F-57453DF678BB}"/>
    <cellStyle name="Millares 2 2 4 3 11" xfId="18762" xr:uid="{ED8B864B-B455-45F3-A8FC-6BDD483CB0D4}"/>
    <cellStyle name="Millares 2 2 4 3 12" xfId="18763" xr:uid="{5618AF41-4BA0-4F04-BE74-9B235F184649}"/>
    <cellStyle name="Millares 2 2 4 3 13" xfId="18764" xr:uid="{8CCE6151-23FB-4F1E-8A2C-A7DE00D56795}"/>
    <cellStyle name="Millares 2 2 4 3 14" xfId="18765" xr:uid="{58E26A46-9BFF-46A2-8DAA-63F8DA8C0589}"/>
    <cellStyle name="Millares 2 2 4 3 15" xfId="18766" xr:uid="{45E91832-71A3-4CE2-9E81-3866F9F286F3}"/>
    <cellStyle name="Millares 2 2 4 3 16" xfId="18767" xr:uid="{BBC62471-0149-4E79-AC12-CEED6B8B943E}"/>
    <cellStyle name="Millares 2 2 4 3 17" xfId="18768" xr:uid="{B392D1C1-F99C-4AAA-BB73-BE7D65A8B0D8}"/>
    <cellStyle name="Millares 2 2 4 3 2" xfId="18769" xr:uid="{CDF24162-38DF-4361-AB73-5121FA7E102F}"/>
    <cellStyle name="Millares 2 2 4 3 3" xfId="18770" xr:uid="{7241E4DE-3306-4CDF-9F1D-B0DFDA043260}"/>
    <cellStyle name="Millares 2 2 4 3 4" xfId="18771" xr:uid="{A7CBAFDF-25FC-4719-8356-B36120543D8E}"/>
    <cellStyle name="Millares 2 2 4 3 5" xfId="18772" xr:uid="{3BA9BF73-DB95-474D-AB69-C9EE67C3F699}"/>
    <cellStyle name="Millares 2 2 4 3 6" xfId="18773" xr:uid="{4B3D304B-13F2-4BDA-8CEB-09EB6DA2D421}"/>
    <cellStyle name="Millares 2 2 4 3 7" xfId="18774" xr:uid="{526310EB-12AC-4D35-A6C9-03C11C8D786C}"/>
    <cellStyle name="Millares 2 2 4 3 8" xfId="18775" xr:uid="{5E560F2B-A3F0-416A-B331-732EEAA305A1}"/>
    <cellStyle name="Millares 2 2 4 3 9" xfId="18776" xr:uid="{32CC8C00-23FD-4126-98E9-EA2BBFA7B6D1}"/>
    <cellStyle name="Millares 2 2 4 3_Hoja1" xfId="18777" xr:uid="{9E9C6DE5-70E0-45CE-9F09-9227409B0D12}"/>
    <cellStyle name="Millares 2 2 4 30" xfId="18778" xr:uid="{4812A5CB-A2C8-4CF7-9906-40377653E0F3}"/>
    <cellStyle name="Millares 2 2 4 31" xfId="18779" xr:uid="{8DB8B4B7-8CBB-4C3C-B549-4D4CA91FC410}"/>
    <cellStyle name="Millares 2 2 4 32" xfId="18780" xr:uid="{074C1353-6AE6-4BAE-B600-086AB7D98C70}"/>
    <cellStyle name="Millares 2 2 4 33" xfId="18781" xr:uid="{577596A0-876B-406A-ADE8-15201730CF8B}"/>
    <cellStyle name="Millares 2 2 4 4" xfId="18782" xr:uid="{F6138C67-F371-4A8A-A08C-F6748E23C095}"/>
    <cellStyle name="Millares 2 2 4 4 10" xfId="18783" xr:uid="{5D6BB053-6AF7-43D6-8417-3622FC59693E}"/>
    <cellStyle name="Millares 2 2 4 4 11" xfId="18784" xr:uid="{268A4B4B-98BA-457B-9898-036E41076C8B}"/>
    <cellStyle name="Millares 2 2 4 4 12" xfId="18785" xr:uid="{A1F06C18-D8B8-4898-A4F1-F2ADACACB29C}"/>
    <cellStyle name="Millares 2 2 4 4 13" xfId="18786" xr:uid="{4F29525B-5D08-4EC4-A685-69CB86E68DE0}"/>
    <cellStyle name="Millares 2 2 4 4 14" xfId="18787" xr:uid="{8F0793C5-AF49-448F-AB67-2D3BE4F08AE4}"/>
    <cellStyle name="Millares 2 2 4 4 15" xfId="18788" xr:uid="{01A19180-782C-4CD8-9621-FD2428C050D9}"/>
    <cellStyle name="Millares 2 2 4 4 16" xfId="18789" xr:uid="{DA9D752F-F7C5-47DA-98B4-2111BF714A48}"/>
    <cellStyle name="Millares 2 2 4 4 17" xfId="18790" xr:uid="{A3332937-FD37-4C9A-B190-A579A5F8058B}"/>
    <cellStyle name="Millares 2 2 4 4 2" xfId="18791" xr:uid="{A72A4081-D242-45E7-96E7-59A16F145C05}"/>
    <cellStyle name="Millares 2 2 4 4 3" xfId="18792" xr:uid="{8FECD81E-E935-41B7-84E3-ADFB491AF8C2}"/>
    <cellStyle name="Millares 2 2 4 4 4" xfId="18793" xr:uid="{B8A4CC68-9BF7-41DB-A75F-8F74393D70F4}"/>
    <cellStyle name="Millares 2 2 4 4 5" xfId="18794" xr:uid="{6712509C-7FDE-4407-B1D8-D2C19CEBFBAC}"/>
    <cellStyle name="Millares 2 2 4 4 6" xfId="18795" xr:uid="{F19A80B8-9657-47A2-8FB1-AA86DF45BD01}"/>
    <cellStyle name="Millares 2 2 4 4 7" xfId="18796" xr:uid="{F63CDC1C-21C3-4DA0-A4D4-A8F5803B979B}"/>
    <cellStyle name="Millares 2 2 4 4 8" xfId="18797" xr:uid="{7D26E2E2-DB17-4F3D-BFDB-4D1EE55856DE}"/>
    <cellStyle name="Millares 2 2 4 4 9" xfId="18798" xr:uid="{B8C2E5FC-0361-4B97-930D-E7B7BD91DF96}"/>
    <cellStyle name="Millares 2 2 4 4_Hoja1" xfId="18799" xr:uid="{E81229C3-A564-4778-B78B-150F07235B9A}"/>
    <cellStyle name="Millares 2 2 4 5" xfId="18800" xr:uid="{3FE74D0E-BA52-48C2-BC65-A7758E6D862E}"/>
    <cellStyle name="Millares 2 2 4 5 10" xfId="18801" xr:uid="{AF2195A3-5646-4770-8F48-AB5F9AEB1FB0}"/>
    <cellStyle name="Millares 2 2 4 5 11" xfId="18802" xr:uid="{300B72A1-90D8-47D5-8EF1-8633179BF43B}"/>
    <cellStyle name="Millares 2 2 4 5 12" xfId="18803" xr:uid="{30CC8ACB-7CCE-4E2E-BEF2-9C74223010B2}"/>
    <cellStyle name="Millares 2 2 4 5 13" xfId="18804" xr:uid="{9A5606BC-4ACE-4F6D-9C86-188C2A0BB41B}"/>
    <cellStyle name="Millares 2 2 4 5 14" xfId="18805" xr:uid="{2565FCFF-7DF3-49BD-B28C-05EC024E8DE5}"/>
    <cellStyle name="Millares 2 2 4 5 15" xfId="18806" xr:uid="{B891C3EF-95A4-4DEF-9190-D1AEA6F0468B}"/>
    <cellStyle name="Millares 2 2 4 5 16" xfId="18807" xr:uid="{A6F61A9A-8E32-4194-B95A-4436FE6DC6E2}"/>
    <cellStyle name="Millares 2 2 4 5 17" xfId="18808" xr:uid="{1D5C6BA2-1D2A-45F5-8584-866C0B994F78}"/>
    <cellStyle name="Millares 2 2 4 5 2" xfId="18809" xr:uid="{12FE40DA-F703-4B97-8354-4A4B71BFD19B}"/>
    <cellStyle name="Millares 2 2 4 5 3" xfId="18810" xr:uid="{C09F9B80-64A2-4511-8B9D-3A5348E911CE}"/>
    <cellStyle name="Millares 2 2 4 5 4" xfId="18811" xr:uid="{CD871F0D-D364-493E-B393-174610D6A9E6}"/>
    <cellStyle name="Millares 2 2 4 5 5" xfId="18812" xr:uid="{C5A6A6C5-CFEF-438D-B614-5221DC362743}"/>
    <cellStyle name="Millares 2 2 4 5 6" xfId="18813" xr:uid="{9775461C-1E4F-492B-A940-CFF7D5E37382}"/>
    <cellStyle name="Millares 2 2 4 5 7" xfId="18814" xr:uid="{65B13BA4-1B8C-4785-A9BB-69FA67E907ED}"/>
    <cellStyle name="Millares 2 2 4 5 8" xfId="18815" xr:uid="{C7717D51-0748-4145-83C4-0C88FFA4576D}"/>
    <cellStyle name="Millares 2 2 4 5 9" xfId="18816" xr:uid="{D1B67CE9-A322-43E9-AFCC-CC2572D18A64}"/>
    <cellStyle name="Millares 2 2 4 5_Hoja1" xfId="18817" xr:uid="{A9AB5393-2495-4D6E-9C48-0F0A884E15A8}"/>
    <cellStyle name="Millares 2 2 4 6" xfId="18818" xr:uid="{34E27298-6D5C-44C1-A810-47045350B744}"/>
    <cellStyle name="Millares 2 2 4 6 10" xfId="18819" xr:uid="{1777F002-29F4-4E78-9728-483694FC4510}"/>
    <cellStyle name="Millares 2 2 4 6 11" xfId="18820" xr:uid="{69E42501-2232-457F-8B32-6CA236D7C46F}"/>
    <cellStyle name="Millares 2 2 4 6 12" xfId="18821" xr:uid="{9881DAE7-5962-408A-9F0D-B2BFC69EFD0E}"/>
    <cellStyle name="Millares 2 2 4 6 13" xfId="18822" xr:uid="{D19B719C-ED5B-4FE1-A24B-6C513FE26CFC}"/>
    <cellStyle name="Millares 2 2 4 6 14" xfId="18823" xr:uid="{2F897319-FC3C-4FA2-9F86-C17571E569ED}"/>
    <cellStyle name="Millares 2 2 4 6 15" xfId="18824" xr:uid="{EC8DFD77-9057-4F19-A764-1A78EB7927EC}"/>
    <cellStyle name="Millares 2 2 4 6 16" xfId="18825" xr:uid="{6F5FFB75-B33E-40DE-87B4-E65C7A459633}"/>
    <cellStyle name="Millares 2 2 4 6 17" xfId="18826" xr:uid="{594231F7-4368-43B4-AF17-CFE663E39D10}"/>
    <cellStyle name="Millares 2 2 4 6 2" xfId="18827" xr:uid="{37EED3A9-DBD3-43A5-B726-F48AD3EB638C}"/>
    <cellStyle name="Millares 2 2 4 6 3" xfId="18828" xr:uid="{55FF7A88-85BD-4045-9596-A3F3E1D12BD8}"/>
    <cellStyle name="Millares 2 2 4 6 4" xfId="18829" xr:uid="{5BFFC3DC-0DB0-4C95-9EAE-3055AEC28FCF}"/>
    <cellStyle name="Millares 2 2 4 6 5" xfId="18830" xr:uid="{F0731EFF-F6D8-46C9-9CB4-DA8750D7AA22}"/>
    <cellStyle name="Millares 2 2 4 6 6" xfId="18831" xr:uid="{B9A83C4A-2125-4EF3-ACE4-2E9B8CCBE6DA}"/>
    <cellStyle name="Millares 2 2 4 6 7" xfId="18832" xr:uid="{59773A23-12C5-4078-9F12-BBF29847AE43}"/>
    <cellStyle name="Millares 2 2 4 6 8" xfId="18833" xr:uid="{50761ACF-FAC2-4202-B430-67F745E7341B}"/>
    <cellStyle name="Millares 2 2 4 6 9" xfId="18834" xr:uid="{8456768D-09F1-4789-8FCB-9C97F21D7609}"/>
    <cellStyle name="Millares 2 2 4 6_Hoja1" xfId="18835" xr:uid="{C307CA43-CF94-4386-B23B-33F1888FFCAD}"/>
    <cellStyle name="Millares 2 2 4 7" xfId="18836" xr:uid="{37DB06CA-3E11-49A2-B17E-2A2BEBC741A4}"/>
    <cellStyle name="Millares 2 2 4 7 10" xfId="18837" xr:uid="{45706FA2-F061-4284-9AA7-9D2077E7F6CA}"/>
    <cellStyle name="Millares 2 2 4 7 11" xfId="18838" xr:uid="{D6189571-FE70-43E0-A82B-14072314039A}"/>
    <cellStyle name="Millares 2 2 4 7 12" xfId="18839" xr:uid="{34D465BE-EF6C-4F8A-90CD-6FE36F89032D}"/>
    <cellStyle name="Millares 2 2 4 7 13" xfId="18840" xr:uid="{795A406D-8205-45FC-9E2D-F924A4108905}"/>
    <cellStyle name="Millares 2 2 4 7 14" xfId="18841" xr:uid="{BCA10200-6A00-4059-A5BE-FBA75891F24A}"/>
    <cellStyle name="Millares 2 2 4 7 15" xfId="18842" xr:uid="{0540FDE8-A61E-40B5-9C8D-F6F8FD378446}"/>
    <cellStyle name="Millares 2 2 4 7 16" xfId="18843" xr:uid="{6DE70B47-4463-4D2E-A0AC-1FEC90A82AC4}"/>
    <cellStyle name="Millares 2 2 4 7 17" xfId="18844" xr:uid="{233D0BDE-144C-4E3C-91C6-EE5D2E1B8D55}"/>
    <cellStyle name="Millares 2 2 4 7 2" xfId="18845" xr:uid="{87060DC2-890C-4AF4-B0E1-4C6FFB9F1FE1}"/>
    <cellStyle name="Millares 2 2 4 7 3" xfId="18846" xr:uid="{4F0C18D7-FBA1-437A-A54D-1ED15360F332}"/>
    <cellStyle name="Millares 2 2 4 7 4" xfId="18847" xr:uid="{40B2E29B-C442-49D0-B0F3-51140D1BF5D9}"/>
    <cellStyle name="Millares 2 2 4 7 5" xfId="18848" xr:uid="{5C5FB20A-DF07-4B7D-9D86-2DEBE912783F}"/>
    <cellStyle name="Millares 2 2 4 7 6" xfId="18849" xr:uid="{E8BDD752-D014-4953-BBCE-B19C7F0A4E82}"/>
    <cellStyle name="Millares 2 2 4 7 7" xfId="18850" xr:uid="{041246E0-0064-4F61-890F-7B159AD3169F}"/>
    <cellStyle name="Millares 2 2 4 7 8" xfId="18851" xr:uid="{8F40C676-9061-4BE0-827F-BE6267E9C8FA}"/>
    <cellStyle name="Millares 2 2 4 7 9" xfId="18852" xr:uid="{54DDCAEC-98D9-481B-AED7-3B78D84F7684}"/>
    <cellStyle name="Millares 2 2 4 7_Hoja1" xfId="18853" xr:uid="{43B9E99C-5EA3-48D7-A318-7F75C527D510}"/>
    <cellStyle name="Millares 2 2 4 8" xfId="18854" xr:uid="{AB7FCC5F-7CF4-4B83-8AD6-0B6CE4F2162D}"/>
    <cellStyle name="Millares 2 2 4 8 10" xfId="18855" xr:uid="{FA374DD4-2F9B-4849-AA29-5DDFC5B31E5D}"/>
    <cellStyle name="Millares 2 2 4 8 11" xfId="18856" xr:uid="{DE791BC1-DD0A-4EB3-9625-5854693CFCF1}"/>
    <cellStyle name="Millares 2 2 4 8 12" xfId="18857" xr:uid="{22082170-7CCB-4472-BE21-C60250401FD7}"/>
    <cellStyle name="Millares 2 2 4 8 13" xfId="18858" xr:uid="{66F1FFEB-20C7-4871-ADF9-152D253DA724}"/>
    <cellStyle name="Millares 2 2 4 8 14" xfId="18859" xr:uid="{C789AA24-FEDE-4E83-9C67-810089E3CD9E}"/>
    <cellStyle name="Millares 2 2 4 8 15" xfId="18860" xr:uid="{B9E4354D-7074-4836-945F-888316EB1299}"/>
    <cellStyle name="Millares 2 2 4 8 16" xfId="18861" xr:uid="{8440132B-48D4-4D4A-ACAA-4D61D32D6E9C}"/>
    <cellStyle name="Millares 2 2 4 8 17" xfId="18862" xr:uid="{52D7A6C7-E49F-4ED8-BD2A-B4A888049662}"/>
    <cellStyle name="Millares 2 2 4 8 2" xfId="18863" xr:uid="{65E3C715-229F-4AC2-94D4-1F7837B12384}"/>
    <cellStyle name="Millares 2 2 4 8 3" xfId="18864" xr:uid="{A902FC76-F05F-4AA2-AF28-C0F03B6E774C}"/>
    <cellStyle name="Millares 2 2 4 8 4" xfId="18865" xr:uid="{6FF60B7A-296F-4D82-9752-ACFB8D4F642F}"/>
    <cellStyle name="Millares 2 2 4 8 5" xfId="18866" xr:uid="{85DF288F-167F-42E2-98C5-6ECAE886F381}"/>
    <cellStyle name="Millares 2 2 4 8 6" xfId="18867" xr:uid="{CB3CE607-84F6-484F-81B0-CF09F69FD643}"/>
    <cellStyle name="Millares 2 2 4 8 7" xfId="18868" xr:uid="{BD3677B4-EFBE-4FBB-AEDC-3AD8A0160700}"/>
    <cellStyle name="Millares 2 2 4 8 8" xfId="18869" xr:uid="{3060AF87-006F-4000-843D-01AAEA72BD75}"/>
    <cellStyle name="Millares 2 2 4 8 9" xfId="18870" xr:uid="{927FED32-5404-420F-B89B-46ECBDC5FDD0}"/>
    <cellStyle name="Millares 2 2 4 8_Hoja1" xfId="18871" xr:uid="{AFB8F704-B31C-4A5D-A770-3E51AD6862CF}"/>
    <cellStyle name="Millares 2 2 4 9" xfId="18872" xr:uid="{707C3FED-F1F6-47EB-8CD8-BE7CD67A6A2D}"/>
    <cellStyle name="Millares 2 2 4 9 2" xfId="18873" xr:uid="{A050F46A-0B6E-4B56-9B93-9104F693968C}"/>
    <cellStyle name="Millares 2 2 4 9_Hoja1" xfId="18874" xr:uid="{A857043A-E0DD-43D8-8CEF-F367A5917EDA}"/>
    <cellStyle name="Millares 2 2 4_Hoja1" xfId="18875" xr:uid="{A34045C7-725B-4631-9B39-C9A1A787DD41}"/>
    <cellStyle name="Millares 2 2 40" xfId="18876" xr:uid="{87F027E5-FA2E-47E5-A3D0-1B16BB543E92}"/>
    <cellStyle name="Millares 2 2 40 10" xfId="18877" xr:uid="{CBA63A24-C091-424D-9407-C8A14C552475}"/>
    <cellStyle name="Millares 2 2 40 11" xfId="18878" xr:uid="{78CECE4C-05FC-4972-80AC-0D266DB192FD}"/>
    <cellStyle name="Millares 2 2 40 12" xfId="18879" xr:uid="{0F1731CF-561E-42A4-88E4-571FD52489C5}"/>
    <cellStyle name="Millares 2 2 40 13" xfId="18880" xr:uid="{E58ABD52-63A5-4F27-B4AD-C83F3A633DB6}"/>
    <cellStyle name="Millares 2 2 40 14" xfId="18881" xr:uid="{B51E15FC-FE60-4C42-88AA-C9898B95DD1B}"/>
    <cellStyle name="Millares 2 2 40 15" xfId="18882" xr:uid="{AA2D86DB-0F91-4693-BFA7-A40795A586DE}"/>
    <cellStyle name="Millares 2 2 40 16" xfId="18883" xr:uid="{0211E37F-2A08-49C3-82FA-5E4F269FB69B}"/>
    <cellStyle name="Millares 2 2 40 17" xfId="18884" xr:uid="{DAE4CF78-62D6-4FE8-AE61-19365CF6F16D}"/>
    <cellStyle name="Millares 2 2 40 2" xfId="18885" xr:uid="{30DDE69E-78BE-4CD7-A433-4375C5D32D50}"/>
    <cellStyle name="Millares 2 2 40 3" xfId="18886" xr:uid="{8522DE8D-D69E-48F1-BA29-0FBBA390E50B}"/>
    <cellStyle name="Millares 2 2 40 4" xfId="18887" xr:uid="{5CB936D2-961B-48DC-A251-D6F036B9309C}"/>
    <cellStyle name="Millares 2 2 40 5" xfId="18888" xr:uid="{72963D51-7AF8-4A6E-976B-7D7E2372170D}"/>
    <cellStyle name="Millares 2 2 40 6" xfId="18889" xr:uid="{374128E9-9C9B-42EE-B0A1-6D2D6B9D08B8}"/>
    <cellStyle name="Millares 2 2 40 7" xfId="18890" xr:uid="{D6E738BD-CC90-4E10-A21D-0B4F4BA9FC5A}"/>
    <cellStyle name="Millares 2 2 40 8" xfId="18891" xr:uid="{62A4FA28-E0DE-476D-A6B9-A4048A93251F}"/>
    <cellStyle name="Millares 2 2 40 9" xfId="18892" xr:uid="{BB785312-80B0-4F6B-B5D2-88179EFE6232}"/>
    <cellStyle name="Millares 2 2 40_Hoja1" xfId="18893" xr:uid="{344B735F-E6CB-4010-98E7-57D0EE779551}"/>
    <cellStyle name="Millares 2 2 41" xfId="18894" xr:uid="{BC7B82BC-E06E-4D70-B2E5-3C1B59C6841B}"/>
    <cellStyle name="Millares 2 2 41 10" xfId="18895" xr:uid="{D3B4085F-76F0-42A3-A2BF-872075635403}"/>
    <cellStyle name="Millares 2 2 41 11" xfId="18896" xr:uid="{1E8566E8-44A7-4CBB-87F6-428EC51439BA}"/>
    <cellStyle name="Millares 2 2 41 12" xfId="18897" xr:uid="{03E66498-4FE8-45BB-8D46-24E819B41AF9}"/>
    <cellStyle name="Millares 2 2 41 13" xfId="18898" xr:uid="{3CE7BB79-A9CB-4E8A-A5D1-E074454F3B96}"/>
    <cellStyle name="Millares 2 2 41 14" xfId="18899" xr:uid="{C93F926D-35B0-443C-A7C3-E188A189E9FA}"/>
    <cellStyle name="Millares 2 2 41 2" xfId="18900" xr:uid="{8863FC29-3E04-440D-B4E6-B7D914EBB979}"/>
    <cellStyle name="Millares 2 2 41 3" xfId="18901" xr:uid="{615861F4-E234-4DB8-BDA4-E877E6C027BA}"/>
    <cellStyle name="Millares 2 2 41 4" xfId="18902" xr:uid="{BA5E6E77-E373-45F9-AB40-58371735B9D0}"/>
    <cellStyle name="Millares 2 2 41 5" xfId="18903" xr:uid="{FF6042B5-3C9C-43F9-B452-8A1B713A38FF}"/>
    <cellStyle name="Millares 2 2 41 6" xfId="18904" xr:uid="{0F0B454F-045B-4DC2-AE6C-5C6179025259}"/>
    <cellStyle name="Millares 2 2 41 7" xfId="18905" xr:uid="{0F85979A-9A97-4CC6-BF7E-D5C1B45D37D6}"/>
    <cellStyle name="Millares 2 2 41 8" xfId="18906" xr:uid="{2C908570-A6BD-4B64-9294-64BAF2C64159}"/>
    <cellStyle name="Millares 2 2 41 9" xfId="18907" xr:uid="{69BF9650-1115-4DA4-9D16-E60190E75492}"/>
    <cellStyle name="Millares 2 2 41_Hoja1" xfId="18908" xr:uid="{A05D0575-234B-4133-8B0D-C7DC591437F0}"/>
    <cellStyle name="Millares 2 2 42" xfId="18909" xr:uid="{ECA8A098-2E14-4242-883B-B876B94B4DBD}"/>
    <cellStyle name="Millares 2 2 42 10" xfId="18910" xr:uid="{B2ED9BE1-DF2A-42AC-9E7A-E12D2A1964C7}"/>
    <cellStyle name="Millares 2 2 42 11" xfId="18911" xr:uid="{BCA699FD-0B27-4E76-B212-D1DFDBB1196A}"/>
    <cellStyle name="Millares 2 2 42 12" xfId="18912" xr:uid="{B3A3EEAB-FD71-478C-B7AF-DA3E445D8E4B}"/>
    <cellStyle name="Millares 2 2 42 13" xfId="18913" xr:uid="{20A8D588-7B37-4B44-9806-7F51CC850CBA}"/>
    <cellStyle name="Millares 2 2 42 2" xfId="18914" xr:uid="{9B5AC544-9F5B-4512-9CA9-C37889464AA1}"/>
    <cellStyle name="Millares 2 2 42 3" xfId="18915" xr:uid="{23DA588B-2316-4DF9-921B-D9CC33C509E8}"/>
    <cellStyle name="Millares 2 2 42 4" xfId="18916" xr:uid="{7603A812-DFFC-4872-B79A-9037203105B8}"/>
    <cellStyle name="Millares 2 2 42 5" xfId="18917" xr:uid="{AF994B88-7EBE-4C01-B6FF-E3A892A1F02B}"/>
    <cellStyle name="Millares 2 2 42 6" xfId="18918" xr:uid="{91D51116-4B77-4744-9508-65E9B0EDAE19}"/>
    <cellStyle name="Millares 2 2 42 7" xfId="18919" xr:uid="{E6D270B5-1A11-4B14-9B95-A81BF0BE599A}"/>
    <cellStyle name="Millares 2 2 42 8" xfId="18920" xr:uid="{1F476A5B-6451-4F02-87A5-C528F8220759}"/>
    <cellStyle name="Millares 2 2 42 9" xfId="18921" xr:uid="{BB1260BB-C63F-4225-AD1B-BCF44C7DF96A}"/>
    <cellStyle name="Millares 2 2 42_Hoja1" xfId="18922" xr:uid="{ABC50749-4C70-4D11-B239-947346AB0C9E}"/>
    <cellStyle name="Millares 2 2 43" xfId="18923" xr:uid="{F370FA46-AE79-4046-8C66-91334F66D00A}"/>
    <cellStyle name="Millares 2 2 43 10" xfId="18924" xr:uid="{FB35A8E4-AA51-474E-982D-CC209DA9B58D}"/>
    <cellStyle name="Millares 2 2 43 11" xfId="18925" xr:uid="{FBAD5624-594D-40D1-AE38-FFBAA5F43BC0}"/>
    <cellStyle name="Millares 2 2 43 12" xfId="18926" xr:uid="{504848DF-1E4C-4893-93D6-0D33D5E301DB}"/>
    <cellStyle name="Millares 2 2 43 13" xfId="18927" xr:uid="{98C16826-4486-49B8-B13A-19F07DE5F351}"/>
    <cellStyle name="Millares 2 2 43 2" xfId="18928" xr:uid="{19743E00-087F-4646-8357-8F1AEBEF8094}"/>
    <cellStyle name="Millares 2 2 43 3" xfId="18929" xr:uid="{91545601-8E04-45A9-B420-AD21F9CC837C}"/>
    <cellStyle name="Millares 2 2 43 4" xfId="18930" xr:uid="{E181A632-0321-4F41-98CA-21A59B2A625F}"/>
    <cellStyle name="Millares 2 2 43 5" xfId="18931" xr:uid="{F0CD823C-4A80-4840-8FBA-1E8C023D1D3C}"/>
    <cellStyle name="Millares 2 2 43 6" xfId="18932" xr:uid="{7E67CE03-7D87-4C6C-83CA-CF801694FFA7}"/>
    <cellStyle name="Millares 2 2 43 7" xfId="18933" xr:uid="{DA35E65A-9349-46CC-B2D7-2EFC063C740F}"/>
    <cellStyle name="Millares 2 2 43 8" xfId="18934" xr:uid="{5BFB3BFB-E12A-47AA-B001-46C5052F0195}"/>
    <cellStyle name="Millares 2 2 43 9" xfId="18935" xr:uid="{DA574A89-E4A6-4913-90E1-5338A9406103}"/>
    <cellStyle name="Millares 2 2 43_Hoja1" xfId="18936" xr:uid="{FAFCC114-B15A-4177-A900-2671AC243746}"/>
    <cellStyle name="Millares 2 2 44" xfId="18937" xr:uid="{35A7393F-C51B-4EA7-B577-E8D5DF16FC6D}"/>
    <cellStyle name="Millares 2 2 44 10" xfId="18938" xr:uid="{F520C50D-1A36-4C2F-988D-42A9035877DB}"/>
    <cellStyle name="Millares 2 2 44 11" xfId="18939" xr:uid="{B9A66E69-2E45-4258-AE2B-2444CE52E0E2}"/>
    <cellStyle name="Millares 2 2 44 12" xfId="18940" xr:uid="{6244636D-46D6-4CFF-A6C1-DB3A1D8C586E}"/>
    <cellStyle name="Millares 2 2 44 13" xfId="18941" xr:uid="{4B3182DF-E597-46E2-9C84-13C886DC8400}"/>
    <cellStyle name="Millares 2 2 44 2" xfId="18942" xr:uid="{81607E98-7CC2-485C-8C1C-D0EE22838CCC}"/>
    <cellStyle name="Millares 2 2 44 3" xfId="18943" xr:uid="{73E06D13-C4B3-4035-B3E1-EB254A8643D8}"/>
    <cellStyle name="Millares 2 2 44 4" xfId="18944" xr:uid="{91D3F0AA-7E74-49B2-849A-77D89183337F}"/>
    <cellStyle name="Millares 2 2 44 5" xfId="18945" xr:uid="{C1F6697A-1DB4-4AFF-B858-E2B4A6A43755}"/>
    <cellStyle name="Millares 2 2 44 6" xfId="18946" xr:uid="{099F5DC0-ACBB-4204-8926-F2CFCBA699E6}"/>
    <cellStyle name="Millares 2 2 44 7" xfId="18947" xr:uid="{B8E15167-DCD3-496F-9A32-375F0F6F7BD3}"/>
    <cellStyle name="Millares 2 2 44 8" xfId="18948" xr:uid="{573A37E3-FE7D-47F5-A7F0-8956BB1247C6}"/>
    <cellStyle name="Millares 2 2 44 9" xfId="18949" xr:uid="{554C3904-BF73-4557-8A4F-D64C3ABCD7FC}"/>
    <cellStyle name="Millares 2 2 44_Hoja1" xfId="18950" xr:uid="{A8D5AEAA-8A44-4FCC-909D-9C2DC37E8C30}"/>
    <cellStyle name="Millares 2 2 45" xfId="18951" xr:uid="{198332E4-AC90-4F68-9E9D-804845DC8508}"/>
    <cellStyle name="Millares 2 2 45 10" xfId="18952" xr:uid="{B85679CD-14D3-4D4E-AE05-F3A308CCA89E}"/>
    <cellStyle name="Millares 2 2 45 11" xfId="18953" xr:uid="{3933AEC7-4F57-4C90-9AF4-5C9C01D03DC8}"/>
    <cellStyle name="Millares 2 2 45 12" xfId="18954" xr:uid="{C379933E-D936-4C5C-B0AB-AAF8620549FC}"/>
    <cellStyle name="Millares 2 2 45 13" xfId="18955" xr:uid="{DEF9B754-1AFA-457C-AE93-2EA1EA447F91}"/>
    <cellStyle name="Millares 2 2 45 2" xfId="18956" xr:uid="{A879FDEC-5D06-40AE-921A-3FA0507347EB}"/>
    <cellStyle name="Millares 2 2 45 3" xfId="18957" xr:uid="{32B8ECF3-3805-4183-A2F4-35AEDCDA9F3A}"/>
    <cellStyle name="Millares 2 2 45 4" xfId="18958" xr:uid="{DA291159-604E-4258-9037-145E5D6C7C24}"/>
    <cellStyle name="Millares 2 2 45 5" xfId="18959" xr:uid="{6577ABE3-08A9-493E-8DEE-ED575EF4B6BF}"/>
    <cellStyle name="Millares 2 2 45 6" xfId="18960" xr:uid="{96F5CE6A-FB3B-473D-945A-31DE905763D9}"/>
    <cellStyle name="Millares 2 2 45 7" xfId="18961" xr:uid="{452BD561-C3BA-4894-A4BD-D8AE35FD9A5E}"/>
    <cellStyle name="Millares 2 2 45 8" xfId="18962" xr:uid="{20C657A0-BD75-4D3C-8B65-FAFAD1116640}"/>
    <cellStyle name="Millares 2 2 45 9" xfId="18963" xr:uid="{4145132C-F824-4AE1-84B3-F0204CF1BAAD}"/>
    <cellStyle name="Millares 2 2 45_Hoja1" xfId="18964" xr:uid="{0C537EEA-4F48-4869-B0A6-1201DA88F10B}"/>
    <cellStyle name="Millares 2 2 46" xfId="18965" xr:uid="{AECD5F7D-AB49-426F-BCDD-16503603DC5D}"/>
    <cellStyle name="Millares 2 2 46 10" xfId="18966" xr:uid="{DF9AEBC1-4351-40F5-8FB6-A60E44AE7484}"/>
    <cellStyle name="Millares 2 2 46 11" xfId="18967" xr:uid="{681851A2-FDA2-42C9-9DC9-3A8C6A045157}"/>
    <cellStyle name="Millares 2 2 46 12" xfId="18968" xr:uid="{2C8A22FA-7578-4301-AF01-FA2B416E110C}"/>
    <cellStyle name="Millares 2 2 46 2" xfId="18969" xr:uid="{300E369A-4839-4BC4-976E-B842D4287642}"/>
    <cellStyle name="Millares 2 2 46 3" xfId="18970" xr:uid="{DA86A41F-7463-43D1-9782-69F1289A26D4}"/>
    <cellStyle name="Millares 2 2 46 4" xfId="18971" xr:uid="{0473EA55-89A5-4462-B41D-E23E2AA6588F}"/>
    <cellStyle name="Millares 2 2 46 5" xfId="18972" xr:uid="{CE14102F-8F0A-4E32-9BE9-7F7BBDBF82AB}"/>
    <cellStyle name="Millares 2 2 46 6" xfId="18973" xr:uid="{460AB919-EC88-49E9-9B6F-3FA7D1443C27}"/>
    <cellStyle name="Millares 2 2 46 7" xfId="18974" xr:uid="{28B9535B-FF23-4018-80C7-DED43F081557}"/>
    <cellStyle name="Millares 2 2 46 8" xfId="18975" xr:uid="{AA11B063-5200-4CB2-9FB5-F72A6787877D}"/>
    <cellStyle name="Millares 2 2 46 9" xfId="18976" xr:uid="{CA374971-13E8-4567-BF33-6829200844CD}"/>
    <cellStyle name="Millares 2 2 46_Hoja1" xfId="18977" xr:uid="{3522D9A9-183F-4287-A2F3-C8D56BC60E5E}"/>
    <cellStyle name="Millares 2 2 47" xfId="18978" xr:uid="{41C0B4C6-B677-4646-B6B9-09FB715C08AB}"/>
    <cellStyle name="Millares 2 2 47 10" xfId="18979" xr:uid="{7E3E430F-D61D-4A37-BBA4-3205D80B7FD6}"/>
    <cellStyle name="Millares 2 2 47 11" xfId="18980" xr:uid="{65E1EA9E-6BD4-4D9A-8832-120A7B1D7B3E}"/>
    <cellStyle name="Millares 2 2 47 12" xfId="18981" xr:uid="{70A9F729-0A09-482E-8A94-AE9A41AE5744}"/>
    <cellStyle name="Millares 2 2 47 2" xfId="18982" xr:uid="{B55B6FB3-A656-45E2-8CED-975693B629AD}"/>
    <cellStyle name="Millares 2 2 47 3" xfId="18983" xr:uid="{528783A4-450C-4913-8687-B315626205FE}"/>
    <cellStyle name="Millares 2 2 47 4" xfId="18984" xr:uid="{6E3C80EA-1F4D-4A2E-83CE-B22E4D73DC03}"/>
    <cellStyle name="Millares 2 2 47 5" xfId="18985" xr:uid="{328A8F09-7412-434E-9E2C-75F95D42AA81}"/>
    <cellStyle name="Millares 2 2 47 6" xfId="18986" xr:uid="{69BE3014-D121-40C0-BF3A-00B6360C5925}"/>
    <cellStyle name="Millares 2 2 47 7" xfId="18987" xr:uid="{E8CF4DC4-4365-495D-A504-C3203159FA67}"/>
    <cellStyle name="Millares 2 2 47 8" xfId="18988" xr:uid="{C9FD86F7-8011-4FAB-BCED-821E87D79C3B}"/>
    <cellStyle name="Millares 2 2 47 9" xfId="18989" xr:uid="{9C302329-0C0B-42A9-B278-DA71C293CABB}"/>
    <cellStyle name="Millares 2 2 47_Hoja1" xfId="18990" xr:uid="{B2829BCC-DC04-439A-926C-830C68709191}"/>
    <cellStyle name="Millares 2 2 48" xfId="18991" xr:uid="{DE77D411-A4DC-4E42-9255-8CA6A4DC5EE8}"/>
    <cellStyle name="Millares 2 2 49" xfId="18992" xr:uid="{D0A9D72F-1511-489F-A895-71D3996C693E}"/>
    <cellStyle name="Millares 2 2 5" xfId="18993" xr:uid="{EC75B7DA-841D-4C6C-B409-C005A9BD2CC9}"/>
    <cellStyle name="Millares 2 2 5 10" xfId="18994" xr:uid="{43034160-66C5-4197-9D7F-B4241736FBE8}"/>
    <cellStyle name="Millares 2 2 5 11" xfId="18995" xr:uid="{9A3B60A7-0756-4148-9315-EEC5AAB68ED0}"/>
    <cellStyle name="Millares 2 2 5 12" xfId="18996" xr:uid="{8AFBDE63-5D4F-4BFA-912C-4ADB47FBE6B9}"/>
    <cellStyle name="Millares 2 2 5 13" xfId="18997" xr:uid="{229684A9-F67F-4149-A01A-F21BDB5109FD}"/>
    <cellStyle name="Millares 2 2 5 14" xfId="18998" xr:uid="{2F962C4F-BF00-4C2C-A1B4-1B0838BD5C69}"/>
    <cellStyle name="Millares 2 2 5 15" xfId="18999" xr:uid="{9A41902C-5E87-48A4-8198-CCA212EDD014}"/>
    <cellStyle name="Millares 2 2 5 16" xfId="19000" xr:uid="{2E5209E5-C2CC-4C62-B8BA-4632C81D41F2}"/>
    <cellStyle name="Millares 2 2 5 17" xfId="19001" xr:uid="{E49A5D19-83A9-41AA-A0DD-D206A12BF8AA}"/>
    <cellStyle name="Millares 2 2 5 18" xfId="19002" xr:uid="{164D453D-427D-4F8E-9378-8F6712F633B5}"/>
    <cellStyle name="Millares 2 2 5 19" xfId="19003" xr:uid="{52D4BA78-878D-4BF6-BE01-36FB1FA99F54}"/>
    <cellStyle name="Millares 2 2 5 2" xfId="19004" xr:uid="{C104F821-0B9A-4B92-B475-29C321EE2747}"/>
    <cellStyle name="Millares 2 2 5 2 10" xfId="19005" xr:uid="{9106EDEF-1323-445F-BF84-CCB3E90A52D6}"/>
    <cellStyle name="Millares 2 2 5 2 11" xfId="19006" xr:uid="{C0BF068D-B14F-428C-8518-437B393BDBFE}"/>
    <cellStyle name="Millares 2 2 5 2 12" xfId="19007" xr:uid="{8F047B1D-E3BB-4DAC-829E-B765F46CF26B}"/>
    <cellStyle name="Millares 2 2 5 2 13" xfId="19008" xr:uid="{C4732BD4-71AA-4810-89F5-77F3160E9B87}"/>
    <cellStyle name="Millares 2 2 5 2 14" xfId="19009" xr:uid="{CE1F8F9E-CB02-4F12-89F5-B11C68FDC187}"/>
    <cellStyle name="Millares 2 2 5 2 15" xfId="19010" xr:uid="{2E9CA686-5BE2-458C-9A93-310C18C62CF8}"/>
    <cellStyle name="Millares 2 2 5 2 2" xfId="19011" xr:uid="{459E02B5-CB56-4E5F-843B-2273100B0139}"/>
    <cellStyle name="Millares 2 2 5 2 3" xfId="19012" xr:uid="{72F2E75C-523D-4E7F-8F86-42DBDF05E6AA}"/>
    <cellStyle name="Millares 2 2 5 2 4" xfId="19013" xr:uid="{910A7096-A40C-4604-BF9C-67081A92971F}"/>
    <cellStyle name="Millares 2 2 5 2 5" xfId="19014" xr:uid="{B20A0157-6A84-431B-81B1-A937270F768B}"/>
    <cellStyle name="Millares 2 2 5 2 6" xfId="19015" xr:uid="{85304D08-FDC6-47E2-B91B-36467F8202EB}"/>
    <cellStyle name="Millares 2 2 5 2 7" xfId="19016" xr:uid="{0229DC9C-4D68-46CF-9E3B-10BB7A7229F2}"/>
    <cellStyle name="Millares 2 2 5 2 8" xfId="19017" xr:uid="{7F9EB48A-DAAA-42BE-A2AB-2602DF0BCDCF}"/>
    <cellStyle name="Millares 2 2 5 2 9" xfId="19018" xr:uid="{5746D901-AA74-42BC-BA02-89E21C4ACE94}"/>
    <cellStyle name="Millares 2 2 5 2_Hoja1" xfId="19019" xr:uid="{828A5E62-92DD-493B-9DCF-DDD4BF24BB32}"/>
    <cellStyle name="Millares 2 2 5 20" xfId="19020" xr:uid="{387F3BDA-493D-454F-9C72-0AE532EDC153}"/>
    <cellStyle name="Millares 2 2 5 21" xfId="19021" xr:uid="{C3F8AA43-DB79-4709-95E8-A84DF74D1B34}"/>
    <cellStyle name="Millares 2 2 5 22" xfId="19022" xr:uid="{725F5823-0A6F-4C3F-AAB9-7DEA606F188D}"/>
    <cellStyle name="Millares 2 2 5 23" xfId="19023" xr:uid="{DAE94013-5745-4C93-BB1E-7BCBD56CB2BB}"/>
    <cellStyle name="Millares 2 2 5 24" xfId="19024" xr:uid="{4089317C-FF19-452F-8CC9-DB74748DB8D7}"/>
    <cellStyle name="Millares 2 2 5 25" xfId="19025" xr:uid="{4E474E79-0E80-4F59-BDF5-5978955EFA34}"/>
    <cellStyle name="Millares 2 2 5 26" xfId="19026" xr:uid="{56917849-D54C-4279-BB04-16F0D7A9344B}"/>
    <cellStyle name="Millares 2 2 5 27" xfId="19027" xr:uid="{7DC2EB69-952D-4840-8956-BFF32CD52681}"/>
    <cellStyle name="Millares 2 2 5 28" xfId="19028" xr:uid="{BD6CB689-7FF3-49DF-BD92-5D34F31BE0F3}"/>
    <cellStyle name="Millares 2 2 5 29" xfId="19029" xr:uid="{17CEF259-4974-41CD-A007-3E7C3B93158F}"/>
    <cellStyle name="Millares 2 2 5 3" xfId="19030" xr:uid="{F984F03D-FBE2-485D-99F1-E6F4E241DE2C}"/>
    <cellStyle name="Millares 2 2 5 3 10" xfId="19031" xr:uid="{4AF4C33A-272A-4481-B2BF-79701B1AF888}"/>
    <cellStyle name="Millares 2 2 5 3 11" xfId="19032" xr:uid="{65F21901-94E4-4B90-8FE7-AE4EF1A3C66A}"/>
    <cellStyle name="Millares 2 2 5 3 12" xfId="19033" xr:uid="{C6F8B042-6E39-4A36-895A-0276FF647622}"/>
    <cellStyle name="Millares 2 2 5 3 13" xfId="19034" xr:uid="{7324F492-7FC5-4827-9F77-CC13FD7248F2}"/>
    <cellStyle name="Millares 2 2 5 3 14" xfId="19035" xr:uid="{D9BE03E7-EE0B-4AC4-A5BE-189756E194F9}"/>
    <cellStyle name="Millares 2 2 5 3 15" xfId="19036" xr:uid="{C46A95E4-668F-4529-A90D-B682DEE5E6D7}"/>
    <cellStyle name="Millares 2 2 5 3 16" xfId="19037" xr:uid="{54881C25-949E-4C56-83E8-746E28CF8BE2}"/>
    <cellStyle name="Millares 2 2 5 3 17" xfId="19038" xr:uid="{03AD1CCE-0E1F-4931-8550-74D1F6F5709B}"/>
    <cellStyle name="Millares 2 2 5 3 2" xfId="19039" xr:uid="{A81F1AAE-D570-41D5-89FB-C943530E73DA}"/>
    <cellStyle name="Millares 2 2 5 3 3" xfId="19040" xr:uid="{C5820380-EC0A-4FC9-9E18-EDCF7087410C}"/>
    <cellStyle name="Millares 2 2 5 3 4" xfId="19041" xr:uid="{3A8BBD31-D436-4C75-A029-6142FAFC95AF}"/>
    <cellStyle name="Millares 2 2 5 3 5" xfId="19042" xr:uid="{08ED8721-92B2-4FD6-A2C0-34BF370B4FE1}"/>
    <cellStyle name="Millares 2 2 5 3 6" xfId="19043" xr:uid="{C25D6C79-BE7E-4BE8-B4C4-B76E30F107BF}"/>
    <cellStyle name="Millares 2 2 5 3 7" xfId="19044" xr:uid="{370782F5-B5CB-44CB-9486-D4B5941CA11D}"/>
    <cellStyle name="Millares 2 2 5 3 8" xfId="19045" xr:uid="{56AB5A28-C985-4E9B-98EE-F2EF18FCE6AB}"/>
    <cellStyle name="Millares 2 2 5 3 9" xfId="19046" xr:uid="{85F0795B-E5EF-4101-AA60-C2D11AE49011}"/>
    <cellStyle name="Millares 2 2 5 3_Hoja1" xfId="19047" xr:uid="{053A8413-028B-4BEB-93D5-ADB7C924711E}"/>
    <cellStyle name="Millares 2 2 5 30" xfId="19048" xr:uid="{01D25955-9E0D-442B-9EC1-50CD4F84A4BE}"/>
    <cellStyle name="Millares 2 2 5 31" xfId="19049" xr:uid="{CE719683-1695-40CA-9243-28ED5EF1615D}"/>
    <cellStyle name="Millares 2 2 5 4" xfId="19050" xr:uid="{9AB15D75-D2D6-459B-9330-6A7E15E4A5BC}"/>
    <cellStyle name="Millares 2 2 5 4 10" xfId="19051" xr:uid="{FF07407E-C7BC-4FBC-ADB1-42489EA1CF94}"/>
    <cellStyle name="Millares 2 2 5 4 11" xfId="19052" xr:uid="{629B3531-B4B1-408D-AC05-F98BA1913535}"/>
    <cellStyle name="Millares 2 2 5 4 12" xfId="19053" xr:uid="{42A25832-A227-4DC6-BC4F-3B53A4EA130A}"/>
    <cellStyle name="Millares 2 2 5 4 13" xfId="19054" xr:uid="{D2911B99-E6D8-4BA3-88A7-58A252BB7E5B}"/>
    <cellStyle name="Millares 2 2 5 4 14" xfId="19055" xr:uid="{189853FE-CABC-46AB-A960-2BB95C865FCB}"/>
    <cellStyle name="Millares 2 2 5 4 15" xfId="19056" xr:uid="{9E2FC55B-F80A-401F-AB17-6E4EEF98720D}"/>
    <cellStyle name="Millares 2 2 5 4 16" xfId="19057" xr:uid="{D2DDCD10-719E-4ED1-BC98-7D3F9E4ACF97}"/>
    <cellStyle name="Millares 2 2 5 4 17" xfId="19058" xr:uid="{10F52686-FF15-4FCA-A7C0-416283C42603}"/>
    <cellStyle name="Millares 2 2 5 4 2" xfId="19059" xr:uid="{6D45033F-E77D-4BAB-885F-CC45897BD713}"/>
    <cellStyle name="Millares 2 2 5 4 3" xfId="19060" xr:uid="{EAE50332-611E-4D40-ADF6-97CA8288B5A7}"/>
    <cellStyle name="Millares 2 2 5 4 4" xfId="19061" xr:uid="{8F36736E-7405-40FF-9CAC-0130384D4FAE}"/>
    <cellStyle name="Millares 2 2 5 4 5" xfId="19062" xr:uid="{F9966478-FBF7-4663-81E0-D2651C064B4F}"/>
    <cellStyle name="Millares 2 2 5 4 6" xfId="19063" xr:uid="{2B3C162A-4CD3-40D7-BDF3-7B10737DCB60}"/>
    <cellStyle name="Millares 2 2 5 4 7" xfId="19064" xr:uid="{EBCDCBCD-353F-4BA8-8BB9-8552B0A73E72}"/>
    <cellStyle name="Millares 2 2 5 4 8" xfId="19065" xr:uid="{CB0784DB-CC6A-4E1C-A681-DA2C84A777F1}"/>
    <cellStyle name="Millares 2 2 5 4 9" xfId="19066" xr:uid="{42F42AF7-E178-41A1-986A-C8121E1CBBEA}"/>
    <cellStyle name="Millares 2 2 5 4_Hoja1" xfId="19067" xr:uid="{8E876850-F193-481B-AA91-D3C471719699}"/>
    <cellStyle name="Millares 2 2 5 5" xfId="19068" xr:uid="{D0833CDC-4E22-4B0E-87A9-41B94C4E17E6}"/>
    <cellStyle name="Millares 2 2 5 5 10" xfId="19069" xr:uid="{AF15C031-FD10-4BB7-B809-22D688BF014D}"/>
    <cellStyle name="Millares 2 2 5 5 11" xfId="19070" xr:uid="{652C5307-7DDA-442B-AA3B-0D5040504585}"/>
    <cellStyle name="Millares 2 2 5 5 12" xfId="19071" xr:uid="{1DCF10F4-6B0C-48E0-8903-F340B888A40B}"/>
    <cellStyle name="Millares 2 2 5 5 13" xfId="19072" xr:uid="{DAE0A5C6-036A-451F-AFF2-01DBBE686F6D}"/>
    <cellStyle name="Millares 2 2 5 5 14" xfId="19073" xr:uid="{F6B6EF5E-C6B2-4194-9C05-3588D6AF8AFC}"/>
    <cellStyle name="Millares 2 2 5 5 15" xfId="19074" xr:uid="{5F482737-5BB6-43E2-BDF3-488DDAD9E503}"/>
    <cellStyle name="Millares 2 2 5 5 16" xfId="19075" xr:uid="{148CC67C-8E2F-4BF0-BD0B-02A645D5D5CE}"/>
    <cellStyle name="Millares 2 2 5 5 17" xfId="19076" xr:uid="{307B59AF-1CC0-40E5-BE0A-F2D292778464}"/>
    <cellStyle name="Millares 2 2 5 5 2" xfId="19077" xr:uid="{03DD8E74-CABA-41F5-84D8-5F2F289017AF}"/>
    <cellStyle name="Millares 2 2 5 5 3" xfId="19078" xr:uid="{43766679-E44A-4D0E-BA67-E700374FED6B}"/>
    <cellStyle name="Millares 2 2 5 5 4" xfId="19079" xr:uid="{2B28DD58-E5DC-4184-93D7-B7D6ECCA6FE7}"/>
    <cellStyle name="Millares 2 2 5 5 5" xfId="19080" xr:uid="{A4503422-14C4-4E4F-8B11-DABE2A00ED9D}"/>
    <cellStyle name="Millares 2 2 5 5 6" xfId="19081" xr:uid="{2D955204-BAB5-4101-9E02-E263E6F46874}"/>
    <cellStyle name="Millares 2 2 5 5 7" xfId="19082" xr:uid="{253BF94F-D371-4C4F-9DDB-7863183DC965}"/>
    <cellStyle name="Millares 2 2 5 5 8" xfId="19083" xr:uid="{CAEA3AB4-6968-4242-A3DC-3C91C0E9801A}"/>
    <cellStyle name="Millares 2 2 5 5 9" xfId="19084" xr:uid="{F8597615-F549-4D90-99B8-5BFE2CB48616}"/>
    <cellStyle name="Millares 2 2 5 5_Hoja1" xfId="19085" xr:uid="{4E0C2AD5-8E27-47DE-ABF8-D3F87AF1DFB5}"/>
    <cellStyle name="Millares 2 2 5 6" xfId="19086" xr:uid="{C4467472-F68A-4FA7-B2FE-0EFD45D5EE62}"/>
    <cellStyle name="Millares 2 2 5 6 10" xfId="19087" xr:uid="{4A2E6AF9-A4D9-41EC-9137-98F399043F43}"/>
    <cellStyle name="Millares 2 2 5 6 11" xfId="19088" xr:uid="{87D4AB48-523D-4F87-A1A3-91CE40D722F2}"/>
    <cellStyle name="Millares 2 2 5 6 12" xfId="19089" xr:uid="{0DB3FC2F-D209-420F-ACE0-2667C21F478A}"/>
    <cellStyle name="Millares 2 2 5 6 13" xfId="19090" xr:uid="{F6EEEFD6-C80F-4FF6-B7EE-C352ADEF94C9}"/>
    <cellStyle name="Millares 2 2 5 6 14" xfId="19091" xr:uid="{AC988840-971C-4E50-AB0A-DFEF0953E8AA}"/>
    <cellStyle name="Millares 2 2 5 6 15" xfId="19092" xr:uid="{84F2CF0A-8B4A-4E39-A754-B8D1D1920E81}"/>
    <cellStyle name="Millares 2 2 5 6 16" xfId="19093" xr:uid="{AE191412-CE8A-4BFB-AEEA-5804664D570A}"/>
    <cellStyle name="Millares 2 2 5 6 17" xfId="19094" xr:uid="{44EFC1FF-30C4-47DA-ACF4-E40B2F45BB67}"/>
    <cellStyle name="Millares 2 2 5 6 2" xfId="19095" xr:uid="{747DF3B5-140F-482E-A002-A637C53FFA82}"/>
    <cellStyle name="Millares 2 2 5 6 3" xfId="19096" xr:uid="{6843AE71-3B14-487B-A2E4-86CA30205876}"/>
    <cellStyle name="Millares 2 2 5 6 4" xfId="19097" xr:uid="{0D004406-A415-4342-B9B6-FEA59153407D}"/>
    <cellStyle name="Millares 2 2 5 6 5" xfId="19098" xr:uid="{6D001ED0-B413-4489-8AC5-49BB1F31E14A}"/>
    <cellStyle name="Millares 2 2 5 6 6" xfId="19099" xr:uid="{FC2481D9-8230-4954-A4FB-7CCC2A9202A2}"/>
    <cellStyle name="Millares 2 2 5 6 7" xfId="19100" xr:uid="{5CC94521-3852-45E7-A6ED-04A05D6C7DCC}"/>
    <cellStyle name="Millares 2 2 5 6 8" xfId="19101" xr:uid="{2F1A82D6-3EF6-4D1B-9B8D-A9D3905AD7C8}"/>
    <cellStyle name="Millares 2 2 5 6 9" xfId="19102" xr:uid="{6250B918-F9B4-4E77-8066-9AE3D5EF6BCB}"/>
    <cellStyle name="Millares 2 2 5 6_Hoja1" xfId="19103" xr:uid="{6D25B472-0885-4DD8-BA76-094D2C8B9449}"/>
    <cellStyle name="Millares 2 2 5 7" xfId="19104" xr:uid="{4E2CF323-FFC8-4F37-A7E1-3D188BB6BE2E}"/>
    <cellStyle name="Millares 2 2 5 7 10" xfId="19105" xr:uid="{B9C34983-CE5B-4FAC-946A-B2B7E2AC5878}"/>
    <cellStyle name="Millares 2 2 5 7 11" xfId="19106" xr:uid="{462B4D4B-CB34-4BD7-88CF-C46E26645EAA}"/>
    <cellStyle name="Millares 2 2 5 7 12" xfId="19107" xr:uid="{9BFDF7CD-6EF9-44B7-9451-C6137A62F2B9}"/>
    <cellStyle name="Millares 2 2 5 7 13" xfId="19108" xr:uid="{ABC53944-B978-47FD-B57B-B284F9F69979}"/>
    <cellStyle name="Millares 2 2 5 7 14" xfId="19109" xr:uid="{16ECC4DF-6F9F-47C3-8F6A-B6628B517743}"/>
    <cellStyle name="Millares 2 2 5 7 15" xfId="19110" xr:uid="{507A59AE-6945-4D06-8DF6-D4D15CB8F430}"/>
    <cellStyle name="Millares 2 2 5 7 16" xfId="19111" xr:uid="{2FCD9774-40E6-4C93-8B81-E234C91D7461}"/>
    <cellStyle name="Millares 2 2 5 7 17" xfId="19112" xr:uid="{3E24E928-8B44-446E-8C05-8CEC0AE813BB}"/>
    <cellStyle name="Millares 2 2 5 7 2" xfId="19113" xr:uid="{1A6B99F9-4A01-40E4-B18D-F579E4FEBFDB}"/>
    <cellStyle name="Millares 2 2 5 7 3" xfId="19114" xr:uid="{54E79B3F-5C4B-497F-BE2E-6C7A1697D75C}"/>
    <cellStyle name="Millares 2 2 5 7 4" xfId="19115" xr:uid="{508D5F3A-D77F-40E5-815B-B353D7019385}"/>
    <cellStyle name="Millares 2 2 5 7 5" xfId="19116" xr:uid="{6480ECF5-CA7D-4476-A58B-1E9FBB303425}"/>
    <cellStyle name="Millares 2 2 5 7 6" xfId="19117" xr:uid="{D9D80120-0FD3-415E-8AD0-CE171FCBCF5D}"/>
    <cellStyle name="Millares 2 2 5 7 7" xfId="19118" xr:uid="{6465B6E7-E082-442A-B03E-E3E68EFA1B7B}"/>
    <cellStyle name="Millares 2 2 5 7 8" xfId="19119" xr:uid="{BB7F41DF-B0E7-4B7A-9D85-0A6CA815C232}"/>
    <cellStyle name="Millares 2 2 5 7 9" xfId="19120" xr:uid="{047D1FC8-B40F-43FA-9D99-44B0F7E36AA9}"/>
    <cellStyle name="Millares 2 2 5 7_Hoja1" xfId="19121" xr:uid="{BDE73EE2-DA27-4F8F-A4CC-0B1E3A5B0820}"/>
    <cellStyle name="Millares 2 2 5 8" xfId="19122" xr:uid="{64AAA75A-91B3-4DAE-8CBF-6B492D8EAE7A}"/>
    <cellStyle name="Millares 2 2 5 8 10" xfId="19123" xr:uid="{FE74B15E-74FF-4A39-94E9-99AFBF3CAD9E}"/>
    <cellStyle name="Millares 2 2 5 8 11" xfId="19124" xr:uid="{3B42A529-97D4-4ABE-A611-F6EAA09C9750}"/>
    <cellStyle name="Millares 2 2 5 8 12" xfId="19125" xr:uid="{835308E1-08B6-46AA-B4D7-716774702E62}"/>
    <cellStyle name="Millares 2 2 5 8 13" xfId="19126" xr:uid="{B347C16A-1FD8-4AA7-ADDD-7F7F8C3B08AE}"/>
    <cellStyle name="Millares 2 2 5 8 14" xfId="19127" xr:uid="{8B08121A-60ED-46C4-A80C-4C23EE96C1BF}"/>
    <cellStyle name="Millares 2 2 5 8 15" xfId="19128" xr:uid="{E2B187AC-1D69-4799-A97C-018DD7D19B9A}"/>
    <cellStyle name="Millares 2 2 5 8 16" xfId="19129" xr:uid="{9F7172C9-9831-4D34-93DA-28E590672772}"/>
    <cellStyle name="Millares 2 2 5 8 17" xfId="19130" xr:uid="{3D173782-9E09-4B45-95BF-F18A71042B6D}"/>
    <cellStyle name="Millares 2 2 5 8 2" xfId="19131" xr:uid="{6B573E1E-FC26-4E72-83CA-3535A12E5930}"/>
    <cellStyle name="Millares 2 2 5 8 3" xfId="19132" xr:uid="{7134D4F1-69F4-4F92-9C33-3028F7A859EF}"/>
    <cellStyle name="Millares 2 2 5 8 4" xfId="19133" xr:uid="{8910F1C8-A7A8-4B09-9C65-3BBB2A3B51E7}"/>
    <cellStyle name="Millares 2 2 5 8 5" xfId="19134" xr:uid="{256036F8-FF91-4C59-AA40-67170BDA4864}"/>
    <cellStyle name="Millares 2 2 5 8 6" xfId="19135" xr:uid="{F14D6B7F-4B56-4CD2-BFC0-7374E9BCE2E6}"/>
    <cellStyle name="Millares 2 2 5 8 7" xfId="19136" xr:uid="{BC9DE2CF-9715-4610-B94E-72D104CC4034}"/>
    <cellStyle name="Millares 2 2 5 8 8" xfId="19137" xr:uid="{98FE42B1-C01F-4D86-A7B1-3AC856900C75}"/>
    <cellStyle name="Millares 2 2 5 8 9" xfId="19138" xr:uid="{5273702A-45D0-49AF-8764-37DE1C8B7216}"/>
    <cellStyle name="Millares 2 2 5 8_Hoja1" xfId="19139" xr:uid="{ABECFE49-CE07-417C-9C6F-7750078DA8F2}"/>
    <cellStyle name="Millares 2 2 5 9" xfId="19140" xr:uid="{C2F15D5E-8A62-4961-9852-6B66F14AD7B6}"/>
    <cellStyle name="Millares 2 2 5 9 2" xfId="19141" xr:uid="{23DC53A8-271F-477E-B187-29A570D66A40}"/>
    <cellStyle name="Millares 2 2 5 9_Hoja1" xfId="19142" xr:uid="{D2A24CC6-5DD4-4BDC-86EE-8584319FBD61}"/>
    <cellStyle name="Millares 2 2 5_Hoja1" xfId="19143" xr:uid="{8E61C7D3-53FA-4621-80F4-4AF215A498D8}"/>
    <cellStyle name="Millares 2 2 50" xfId="19144" xr:uid="{8E2EB117-6BF5-4E7C-8CBF-6C827A4D5667}"/>
    <cellStyle name="Millares 2 2 51" xfId="19145" xr:uid="{DF644269-33DD-4668-97EF-20940E21B0E1}"/>
    <cellStyle name="Millares 2 2 52" xfId="19146" xr:uid="{ECC6CE3D-B0D0-4B3F-93D8-308BA9FA81AF}"/>
    <cellStyle name="Millares 2 2 53" xfId="19147" xr:uid="{7AC80425-A728-45BD-A32A-7223754858B3}"/>
    <cellStyle name="Millares 2 2 54" xfId="19148" xr:uid="{6240157F-021B-4837-A26A-7DBC12DC5C48}"/>
    <cellStyle name="Millares 2 2 55" xfId="19149" xr:uid="{81B651AE-F898-4C20-9715-0F9305413BD2}"/>
    <cellStyle name="Millares 2 2 56" xfId="19150" xr:uid="{A863BE6B-A28E-4108-8533-D607237DC17C}"/>
    <cellStyle name="Millares 2 2 57" xfId="19151" xr:uid="{3E4FB371-2B25-4163-B7A1-F5C56F2CF6F4}"/>
    <cellStyle name="Millares 2 2 58" xfId="19152" xr:uid="{4568BAB3-277F-42FD-A480-6D30739C0B39}"/>
    <cellStyle name="Millares 2 2 59" xfId="19153" xr:uid="{4347BE5E-31F8-401D-9E49-70E5F4ACAF41}"/>
    <cellStyle name="Millares 2 2 6" xfId="19154" xr:uid="{AC8804C2-7827-486B-B018-78ED88451427}"/>
    <cellStyle name="Millares 2 2 6 10" xfId="19155" xr:uid="{E6BA3868-8505-4BDB-AB60-B5E2B9DA745B}"/>
    <cellStyle name="Millares 2 2 6 11" xfId="19156" xr:uid="{EEB621E2-1EFC-4E98-B14D-E30C009155A6}"/>
    <cellStyle name="Millares 2 2 6 12" xfId="19157" xr:uid="{9A6F69D8-1346-4391-95C1-8FF0E5FD8ED0}"/>
    <cellStyle name="Millares 2 2 6 13" xfId="19158" xr:uid="{413C0DE9-CABE-43A4-B369-6BF2FD536DF8}"/>
    <cellStyle name="Millares 2 2 6 14" xfId="19159" xr:uid="{3C968869-E3BC-4EAC-AE6E-799B015B6C62}"/>
    <cellStyle name="Millares 2 2 6 15" xfId="19160" xr:uid="{EFF9DA1A-6280-4CAA-978C-BF0422627257}"/>
    <cellStyle name="Millares 2 2 6 16" xfId="19161" xr:uid="{E1107208-4BE5-4134-A026-3722835A2BCF}"/>
    <cellStyle name="Millares 2 2 6 17" xfId="19162" xr:uid="{93D8AAB8-B983-483E-ABDB-285D894727C0}"/>
    <cellStyle name="Millares 2 2 6 18" xfId="19163" xr:uid="{A44058D9-BDB7-4BC1-9596-433E4C661662}"/>
    <cellStyle name="Millares 2 2 6 19" xfId="19164" xr:uid="{50CC52E3-A238-416D-8DFF-6AF83919CA6A}"/>
    <cellStyle name="Millares 2 2 6 2" xfId="19165" xr:uid="{C526A764-BB36-4588-94EA-83042AE506C7}"/>
    <cellStyle name="Millares 2 2 6 2 10" xfId="19166" xr:uid="{464F2CC5-AF03-471F-8F72-B2DF777A71B8}"/>
    <cellStyle name="Millares 2 2 6 2 11" xfId="19167" xr:uid="{F5024365-D91E-4170-A5BA-9921450206A9}"/>
    <cellStyle name="Millares 2 2 6 2 12" xfId="19168" xr:uid="{7A3091BE-E48B-482F-9601-594D839366A0}"/>
    <cellStyle name="Millares 2 2 6 2 13" xfId="19169" xr:uid="{22F0D19A-FC39-483D-9835-A7D973DDB97D}"/>
    <cellStyle name="Millares 2 2 6 2 14" xfId="19170" xr:uid="{D7690C8B-C29E-4FF5-8968-221EE0EEBE11}"/>
    <cellStyle name="Millares 2 2 6 2 15" xfId="19171" xr:uid="{9F781C89-790C-4D3D-8426-C34AA0AA2B08}"/>
    <cellStyle name="Millares 2 2 6 2 2" xfId="19172" xr:uid="{C2316AF7-7569-4FC6-9CE8-F3A26A5B77CA}"/>
    <cellStyle name="Millares 2 2 6 2 3" xfId="19173" xr:uid="{42A7C4AE-261A-43C3-93F3-AA4B1FE7AFD0}"/>
    <cellStyle name="Millares 2 2 6 2 4" xfId="19174" xr:uid="{0BAE98DF-04A3-4FE2-94E9-67CED8A0C049}"/>
    <cellStyle name="Millares 2 2 6 2 5" xfId="19175" xr:uid="{5521949D-D9AD-452A-B5DB-D175E58CF73C}"/>
    <cellStyle name="Millares 2 2 6 2 6" xfId="19176" xr:uid="{E6AF3669-2810-47F3-B3BE-0CDEF463135F}"/>
    <cellStyle name="Millares 2 2 6 2 7" xfId="19177" xr:uid="{B5EAC04F-04E5-442E-8DCA-AB8FA6F93E13}"/>
    <cellStyle name="Millares 2 2 6 2 8" xfId="19178" xr:uid="{6F23DA06-6E3C-481A-B1A6-BE0C0E31F0DB}"/>
    <cellStyle name="Millares 2 2 6 2 9" xfId="19179" xr:uid="{129B93DD-36E7-490F-A72D-5DBB327FB656}"/>
    <cellStyle name="Millares 2 2 6 2_Hoja1" xfId="19180" xr:uid="{2B95808E-85A1-46C6-B40B-FCB82D8806F7}"/>
    <cellStyle name="Millares 2 2 6 20" xfId="19181" xr:uid="{E82D5636-B00A-4F53-9100-3A5D7DBE6DC8}"/>
    <cellStyle name="Millares 2 2 6 21" xfId="19182" xr:uid="{8404E3AD-CCBC-4687-9A10-56018EB63D4E}"/>
    <cellStyle name="Millares 2 2 6 22" xfId="19183" xr:uid="{B82387EB-0DDC-4EFA-AB42-7D3F651FDFC6}"/>
    <cellStyle name="Millares 2 2 6 23" xfId="19184" xr:uid="{2F213EF2-B749-4A0C-AA7F-9FC712984EED}"/>
    <cellStyle name="Millares 2 2 6 24" xfId="19185" xr:uid="{5A55921E-57F8-4386-8955-F7BAED5CA03A}"/>
    <cellStyle name="Millares 2 2 6 25" xfId="19186" xr:uid="{8F1EDF0F-6DBE-4E6A-992C-8521C54355DC}"/>
    <cellStyle name="Millares 2 2 6 26" xfId="19187" xr:uid="{51AB4CFE-6FB6-485A-895D-AFDE6B7C65A4}"/>
    <cellStyle name="Millares 2 2 6 27" xfId="19188" xr:uid="{9DE04A53-EC84-4887-8C36-3FBB8BFD9CC7}"/>
    <cellStyle name="Millares 2 2 6 28" xfId="19189" xr:uid="{2EC103D6-C7BD-4708-B188-00F06DB2A462}"/>
    <cellStyle name="Millares 2 2 6 29" xfId="19190" xr:uid="{6072E59F-335E-4795-9E21-67CF9CA139ED}"/>
    <cellStyle name="Millares 2 2 6 3" xfId="19191" xr:uid="{CB316B99-5E6B-4F5D-B315-88FD98C0B704}"/>
    <cellStyle name="Millares 2 2 6 3 10" xfId="19192" xr:uid="{78CD87C2-3CB6-4413-A57F-4A25FDA17A03}"/>
    <cellStyle name="Millares 2 2 6 3 11" xfId="19193" xr:uid="{F17529B3-52E8-4A23-8ED7-BC0FB0EA4B75}"/>
    <cellStyle name="Millares 2 2 6 3 12" xfId="19194" xr:uid="{91C8B07C-79BD-444B-8A73-14064B8521B9}"/>
    <cellStyle name="Millares 2 2 6 3 13" xfId="19195" xr:uid="{5F82D337-E0C8-4154-8643-7C79EFB990D2}"/>
    <cellStyle name="Millares 2 2 6 3 14" xfId="19196" xr:uid="{87576E6E-6B53-4418-BD3F-3824E1A6C0F3}"/>
    <cellStyle name="Millares 2 2 6 3 15" xfId="19197" xr:uid="{9CA016A3-7679-4A85-B8A5-1C013FF610C8}"/>
    <cellStyle name="Millares 2 2 6 3 16" xfId="19198" xr:uid="{54445956-7EED-41FB-814B-9084C8DC8F83}"/>
    <cellStyle name="Millares 2 2 6 3 17" xfId="19199" xr:uid="{43964EB0-A323-4F7C-946C-1ECCC66F5AAC}"/>
    <cellStyle name="Millares 2 2 6 3 2" xfId="19200" xr:uid="{1A1B5C8F-7BF0-4921-BF96-8105D456033A}"/>
    <cellStyle name="Millares 2 2 6 3 3" xfId="19201" xr:uid="{84DFC994-5A87-4D4E-B73A-CDFB9FFEE169}"/>
    <cellStyle name="Millares 2 2 6 3 4" xfId="19202" xr:uid="{FE02C251-C50C-48E9-831C-0B2F46A536ED}"/>
    <cellStyle name="Millares 2 2 6 3 5" xfId="19203" xr:uid="{6A5FF7DE-F074-4A28-B24D-6596930BC4A4}"/>
    <cellStyle name="Millares 2 2 6 3 6" xfId="19204" xr:uid="{B49E7CE1-61A4-4000-9D3B-AAD12FBFF1F9}"/>
    <cellStyle name="Millares 2 2 6 3 7" xfId="19205" xr:uid="{1E44BB0D-B3CB-42C6-BD4B-5C5D439B4AE6}"/>
    <cellStyle name="Millares 2 2 6 3 8" xfId="19206" xr:uid="{3150D0D0-D890-4437-9BA5-5EA337925DED}"/>
    <cellStyle name="Millares 2 2 6 3 9" xfId="19207" xr:uid="{9F976455-A107-4541-8C63-D5A0BCD8086C}"/>
    <cellStyle name="Millares 2 2 6 3_Hoja1" xfId="19208" xr:uid="{3337384D-AA71-4C33-BEE0-8D378B10C264}"/>
    <cellStyle name="Millares 2 2 6 30" xfId="19209" xr:uid="{624A3F35-138A-4665-84FA-58CE2392685F}"/>
    <cellStyle name="Millares 2 2 6 31" xfId="19210" xr:uid="{4340AB07-6FD6-4241-87EB-0DBB21E3672E}"/>
    <cellStyle name="Millares 2 2 6 4" xfId="19211" xr:uid="{22481C69-637A-456A-B24F-5D434B80AAE2}"/>
    <cellStyle name="Millares 2 2 6 4 10" xfId="19212" xr:uid="{31CD5B7C-91C0-454F-8302-3F162953D1F2}"/>
    <cellStyle name="Millares 2 2 6 4 11" xfId="19213" xr:uid="{7B496CA9-0D34-4BF8-B2A8-156A5E2BAE15}"/>
    <cellStyle name="Millares 2 2 6 4 12" xfId="19214" xr:uid="{C8BC5A08-C605-4CD7-A02D-CD5CEE128024}"/>
    <cellStyle name="Millares 2 2 6 4 13" xfId="19215" xr:uid="{9EE47C18-CD3B-4513-A307-9D4BFB3010AA}"/>
    <cellStyle name="Millares 2 2 6 4 14" xfId="19216" xr:uid="{2A48212A-F806-483B-9848-5DA4CBB2B785}"/>
    <cellStyle name="Millares 2 2 6 4 15" xfId="19217" xr:uid="{C143BDDF-8A97-4140-A896-9E765ECD4FE1}"/>
    <cellStyle name="Millares 2 2 6 4 16" xfId="19218" xr:uid="{1FA02D4C-E2A7-4AFB-8256-7390D41DE35B}"/>
    <cellStyle name="Millares 2 2 6 4 17" xfId="19219" xr:uid="{C75E3CA5-5834-4B16-BDC1-36C70CEDB297}"/>
    <cellStyle name="Millares 2 2 6 4 2" xfId="19220" xr:uid="{6D9D5873-8615-4CD3-9DDD-70DDAB1DF97E}"/>
    <cellStyle name="Millares 2 2 6 4 3" xfId="19221" xr:uid="{2CB93408-4C77-41FA-BF89-A32A3E47E6CC}"/>
    <cellStyle name="Millares 2 2 6 4 4" xfId="19222" xr:uid="{4201E5C0-81CF-45DE-ACD7-4650161DC16C}"/>
    <cellStyle name="Millares 2 2 6 4 5" xfId="19223" xr:uid="{195DECA5-CF86-4FA5-8BE0-030E93598E9B}"/>
    <cellStyle name="Millares 2 2 6 4 6" xfId="19224" xr:uid="{AA1C8BAE-D4F5-46BF-ACB0-53AFCB09B868}"/>
    <cellStyle name="Millares 2 2 6 4 7" xfId="19225" xr:uid="{2699AAB6-F7AE-487E-A6DD-C25107B2E543}"/>
    <cellStyle name="Millares 2 2 6 4 8" xfId="19226" xr:uid="{773C204F-8F37-4E85-99D1-681266A20E3D}"/>
    <cellStyle name="Millares 2 2 6 4 9" xfId="19227" xr:uid="{E756CFF0-7CCA-4875-BC46-AA2721B6CB6A}"/>
    <cellStyle name="Millares 2 2 6 4_Hoja1" xfId="19228" xr:uid="{2EC80FC3-405C-4044-B08E-B305C3396E10}"/>
    <cellStyle name="Millares 2 2 6 5" xfId="19229" xr:uid="{D116F0BB-F41B-459F-8812-2592D8746E26}"/>
    <cellStyle name="Millares 2 2 6 5 10" xfId="19230" xr:uid="{85EC0EAC-1AC2-41B5-9EE0-01CF4BD308A4}"/>
    <cellStyle name="Millares 2 2 6 5 11" xfId="19231" xr:uid="{15DF51D3-1029-4E15-88D1-8856D35B69B9}"/>
    <cellStyle name="Millares 2 2 6 5 12" xfId="19232" xr:uid="{95CF4F0A-032C-4D54-A1E1-BF34B2E2585D}"/>
    <cellStyle name="Millares 2 2 6 5 13" xfId="19233" xr:uid="{2A38F6B2-5C6C-457B-BA16-CA4DD155E6C1}"/>
    <cellStyle name="Millares 2 2 6 5 14" xfId="19234" xr:uid="{62979CC3-B523-4A08-AAB6-E33076ACCBAF}"/>
    <cellStyle name="Millares 2 2 6 5 15" xfId="19235" xr:uid="{66D00DF8-51A4-42FE-82E6-1BAD1E6E9F14}"/>
    <cellStyle name="Millares 2 2 6 5 16" xfId="19236" xr:uid="{527AD69E-E68B-418B-8A23-68A8892AE31F}"/>
    <cellStyle name="Millares 2 2 6 5 17" xfId="19237" xr:uid="{D4DF61FC-CD2F-448B-A46B-AF1F2C5D2C60}"/>
    <cellStyle name="Millares 2 2 6 5 2" xfId="19238" xr:uid="{BF641EE2-0B44-43A9-A3A5-719CE27A10E3}"/>
    <cellStyle name="Millares 2 2 6 5 3" xfId="19239" xr:uid="{AA28A16A-1A14-4B28-AFCD-20FB5F640793}"/>
    <cellStyle name="Millares 2 2 6 5 4" xfId="19240" xr:uid="{00F035DA-4123-4599-AB90-7DC16DF22706}"/>
    <cellStyle name="Millares 2 2 6 5 5" xfId="19241" xr:uid="{E15CCB08-669C-4DEE-80F6-DF2941A1534D}"/>
    <cellStyle name="Millares 2 2 6 5 6" xfId="19242" xr:uid="{CA3C940D-D970-4F68-AA47-6437A24E34E4}"/>
    <cellStyle name="Millares 2 2 6 5 7" xfId="19243" xr:uid="{EFA409EE-67DC-44ED-83E8-5319D3FE3BED}"/>
    <cellStyle name="Millares 2 2 6 5 8" xfId="19244" xr:uid="{6C37C50B-02EE-4946-B0F1-FAE075D750A4}"/>
    <cellStyle name="Millares 2 2 6 5 9" xfId="19245" xr:uid="{B9CC8353-00CA-4422-B120-3A108DB82440}"/>
    <cellStyle name="Millares 2 2 6 5_Hoja1" xfId="19246" xr:uid="{810A04A0-79E1-4C36-A684-98676AC7123A}"/>
    <cellStyle name="Millares 2 2 6 6" xfId="19247" xr:uid="{694E5143-24BE-4C04-908B-31BAE5AC086C}"/>
    <cellStyle name="Millares 2 2 6 6 10" xfId="19248" xr:uid="{473E5D71-CAF3-496F-A556-AE357672E9D1}"/>
    <cellStyle name="Millares 2 2 6 6 11" xfId="19249" xr:uid="{E7908DA6-B67C-4F40-B136-2DE94955B3BE}"/>
    <cellStyle name="Millares 2 2 6 6 12" xfId="19250" xr:uid="{41B647D6-9378-4FEE-866D-2E91470E19F6}"/>
    <cellStyle name="Millares 2 2 6 6 13" xfId="19251" xr:uid="{38FFDC3F-28D2-4A7B-8F74-F982F5650B16}"/>
    <cellStyle name="Millares 2 2 6 6 14" xfId="19252" xr:uid="{E7364A6A-1BE5-4617-890A-A85A42A52BDB}"/>
    <cellStyle name="Millares 2 2 6 6 15" xfId="19253" xr:uid="{C03C4F61-EEAD-4ACD-AFD5-4F3F258BFA35}"/>
    <cellStyle name="Millares 2 2 6 6 16" xfId="19254" xr:uid="{7878E189-F251-4964-8D5F-F73FCE5F91B0}"/>
    <cellStyle name="Millares 2 2 6 6 17" xfId="19255" xr:uid="{1736B4D9-9156-4D44-8321-80E40766DDBA}"/>
    <cellStyle name="Millares 2 2 6 6 2" xfId="19256" xr:uid="{58D55F8E-A501-4BC9-A041-DF4A3421E910}"/>
    <cellStyle name="Millares 2 2 6 6 3" xfId="19257" xr:uid="{D7D33379-CB6E-45F9-9C8C-58B2041725FC}"/>
    <cellStyle name="Millares 2 2 6 6 4" xfId="19258" xr:uid="{9760C3AB-E8BB-4B1B-8D7B-0FAD90BDB206}"/>
    <cellStyle name="Millares 2 2 6 6 5" xfId="19259" xr:uid="{1CDCF2D2-28A7-4097-8699-8F0FD2738344}"/>
    <cellStyle name="Millares 2 2 6 6 6" xfId="19260" xr:uid="{750B331A-EF44-402A-9E3D-3CBDA1DA676B}"/>
    <cellStyle name="Millares 2 2 6 6 7" xfId="19261" xr:uid="{7E8E2BDA-B654-41C7-8E8F-EC0914A5E66F}"/>
    <cellStyle name="Millares 2 2 6 6 8" xfId="19262" xr:uid="{52FB4953-3CAC-4952-86AE-4C6C8FB69B30}"/>
    <cellStyle name="Millares 2 2 6 6 9" xfId="19263" xr:uid="{D65C36FA-62FC-495F-A346-B499F305F33B}"/>
    <cellStyle name="Millares 2 2 6 6_Hoja1" xfId="19264" xr:uid="{006A4E3E-F657-430E-B420-5F867F210995}"/>
    <cellStyle name="Millares 2 2 6 7" xfId="19265" xr:uid="{B7E48202-04BC-42A2-88A6-AEDCA9F6BD05}"/>
    <cellStyle name="Millares 2 2 6 7 10" xfId="19266" xr:uid="{E9138380-E5D0-4F60-8B8B-BAFB454CD7A6}"/>
    <cellStyle name="Millares 2 2 6 7 11" xfId="19267" xr:uid="{2BC941B9-C0E1-4715-83C8-25BF70B45F28}"/>
    <cellStyle name="Millares 2 2 6 7 12" xfId="19268" xr:uid="{A5F074BB-68D1-46A8-90D1-1E3F601DD89A}"/>
    <cellStyle name="Millares 2 2 6 7 13" xfId="19269" xr:uid="{52782232-45A3-48D7-8ED0-3F7C0EF21C4D}"/>
    <cellStyle name="Millares 2 2 6 7 14" xfId="19270" xr:uid="{26CC6CE5-E520-4E99-9103-499F5E44028F}"/>
    <cellStyle name="Millares 2 2 6 7 15" xfId="19271" xr:uid="{5CDF46C9-9224-4B49-89C2-B7AC379AC201}"/>
    <cellStyle name="Millares 2 2 6 7 16" xfId="19272" xr:uid="{9F4509A1-3998-40D0-87EB-9C8284D20FA8}"/>
    <cellStyle name="Millares 2 2 6 7 17" xfId="19273" xr:uid="{DBD54A0D-9A7B-4BD3-AE3F-D6C3EF906F0B}"/>
    <cellStyle name="Millares 2 2 6 7 2" xfId="19274" xr:uid="{F20F05BE-D841-4A0B-AF14-E4CAE20907D8}"/>
    <cellStyle name="Millares 2 2 6 7 3" xfId="19275" xr:uid="{49D020BB-F7F9-417E-A628-33B7F53F4223}"/>
    <cellStyle name="Millares 2 2 6 7 4" xfId="19276" xr:uid="{88092BD2-E1CF-419F-A4BB-FC97856985FC}"/>
    <cellStyle name="Millares 2 2 6 7 5" xfId="19277" xr:uid="{C31F6B59-DB0D-4EE1-AE7A-EC900F8567D7}"/>
    <cellStyle name="Millares 2 2 6 7 6" xfId="19278" xr:uid="{DF281658-87BA-4A5D-B49F-5C310586CDCF}"/>
    <cellStyle name="Millares 2 2 6 7 7" xfId="19279" xr:uid="{65E1CDFB-0E00-4264-A076-08694F12CDC1}"/>
    <cellStyle name="Millares 2 2 6 7 8" xfId="19280" xr:uid="{7823E4F1-C64F-4A25-AA8F-487683AAEB14}"/>
    <cellStyle name="Millares 2 2 6 7 9" xfId="19281" xr:uid="{4842524C-FE25-42F2-A662-AD3E3A197B07}"/>
    <cellStyle name="Millares 2 2 6 7_Hoja1" xfId="19282" xr:uid="{E0E90EA7-408D-480A-8509-5144C9C76293}"/>
    <cellStyle name="Millares 2 2 6 8" xfId="19283" xr:uid="{5688BE1E-EF70-4468-8FEA-CBF5D7870D12}"/>
    <cellStyle name="Millares 2 2 6 8 10" xfId="19284" xr:uid="{95A1D525-6EB5-4359-99AE-056F9A2F5369}"/>
    <cellStyle name="Millares 2 2 6 8 11" xfId="19285" xr:uid="{8CE5F5CE-1361-4933-A2C0-1C7002A68665}"/>
    <cellStyle name="Millares 2 2 6 8 12" xfId="19286" xr:uid="{B108D7FD-2A3A-457A-B856-3B933D76BE9C}"/>
    <cellStyle name="Millares 2 2 6 8 13" xfId="19287" xr:uid="{75AF332A-B71A-4AC6-BF1F-90C5EA8AC039}"/>
    <cellStyle name="Millares 2 2 6 8 14" xfId="19288" xr:uid="{CDFECA54-6E80-4676-B1BA-6D3981E1178D}"/>
    <cellStyle name="Millares 2 2 6 8 15" xfId="19289" xr:uid="{9C4E7DE0-5A61-42E6-9E70-FC2FA6046CBB}"/>
    <cellStyle name="Millares 2 2 6 8 16" xfId="19290" xr:uid="{A8DC1BC8-A615-45C2-A107-347D044D145D}"/>
    <cellStyle name="Millares 2 2 6 8 17" xfId="19291" xr:uid="{21343239-718C-449C-9010-D2751E6CB382}"/>
    <cellStyle name="Millares 2 2 6 8 2" xfId="19292" xr:uid="{2925DCFF-315E-4A1C-B422-652FF46FC882}"/>
    <cellStyle name="Millares 2 2 6 8 3" xfId="19293" xr:uid="{69454525-0B2B-4E3D-83E5-86589A90B914}"/>
    <cellStyle name="Millares 2 2 6 8 4" xfId="19294" xr:uid="{9C133018-42CD-4078-9B5A-C0243D042B6B}"/>
    <cellStyle name="Millares 2 2 6 8 5" xfId="19295" xr:uid="{5B62A41E-C9CE-438F-A52A-29E743F86FB8}"/>
    <cellStyle name="Millares 2 2 6 8 6" xfId="19296" xr:uid="{C5993CE7-9997-405C-A071-3BEEA336F905}"/>
    <cellStyle name="Millares 2 2 6 8 7" xfId="19297" xr:uid="{29380C70-E660-4A4D-9D6D-38F8F4446BA8}"/>
    <cellStyle name="Millares 2 2 6 8 8" xfId="19298" xr:uid="{7CB6EFBB-C4BE-47DB-A6B1-6180056FEB59}"/>
    <cellStyle name="Millares 2 2 6 8 9" xfId="19299" xr:uid="{A19AE1E1-5098-4B17-86B9-B60E75E42EEF}"/>
    <cellStyle name="Millares 2 2 6 8_Hoja1" xfId="19300" xr:uid="{69B8AEE6-497A-459A-AEC4-C77CE8663179}"/>
    <cellStyle name="Millares 2 2 6 9" xfId="19301" xr:uid="{FFFD475E-08FE-43F6-8966-270D42C035B5}"/>
    <cellStyle name="Millares 2 2 6 9 2" xfId="19302" xr:uid="{37CE3CB9-B90F-4803-9252-1649F9A71AF4}"/>
    <cellStyle name="Millares 2 2 6 9_Hoja1" xfId="19303" xr:uid="{B57BEA03-27D2-425B-B666-F86E14EEE57A}"/>
    <cellStyle name="Millares 2 2 6_Hoja1" xfId="19304" xr:uid="{5DAA2BE8-4C8B-46EA-8B57-FCA689C91071}"/>
    <cellStyle name="Millares 2 2 60" xfId="19305" xr:uid="{9B17AE59-8B42-49E5-AB74-A45BDE617FD5}"/>
    <cellStyle name="Millares 2 2 61" xfId="19306" xr:uid="{9A4609C4-4CF0-4AE9-9E46-B7FED44C5E16}"/>
    <cellStyle name="Millares 2 2 62" xfId="19307" xr:uid="{FAEA817E-03C9-4D4D-965B-FC48F9D75774}"/>
    <cellStyle name="Millares 2 2 63" xfId="19308" xr:uid="{0AB7A00B-92E5-416B-B3AF-477F5BBDE3E5}"/>
    <cellStyle name="Millares 2 2 64" xfId="19309" xr:uid="{447FACE9-7100-464B-BCA1-C8C6C498255A}"/>
    <cellStyle name="Millares 2 2 65" xfId="19310" xr:uid="{F39ED88E-9F07-443F-90D7-AF1D72030B7C}"/>
    <cellStyle name="Millares 2 2 66" xfId="19311" xr:uid="{A7A13D48-ABDC-4C1C-99E7-011081B7D89E}"/>
    <cellStyle name="Millares 2 2 67" xfId="19312" xr:uid="{7D302A24-A99D-44DA-8E9B-662B47AB5752}"/>
    <cellStyle name="Millares 2 2 68" xfId="19313" xr:uid="{BFF4891A-EEF7-48D2-BE8E-B855FEBCCA76}"/>
    <cellStyle name="Millares 2 2 69" xfId="19314" xr:uid="{6EFEB6AA-BD25-43E7-93C0-F89F2B3E81A2}"/>
    <cellStyle name="Millares 2 2 7" xfId="19315" xr:uid="{188A2B61-2CB4-4A3A-871C-5C320DF333B5}"/>
    <cellStyle name="Millares 2 2 7 10" xfId="19316" xr:uid="{B0407D75-D437-4216-A584-4307E2FE8B2A}"/>
    <cellStyle name="Millares 2 2 7 11" xfId="19317" xr:uid="{98971200-9B08-4513-AC13-25C6141ADDC2}"/>
    <cellStyle name="Millares 2 2 7 12" xfId="19318" xr:uid="{95701A94-54C1-4B9F-A7E5-80C0CDCEECEA}"/>
    <cellStyle name="Millares 2 2 7 13" xfId="19319" xr:uid="{9963C5EB-F968-4871-941E-DE8E838D0C43}"/>
    <cellStyle name="Millares 2 2 7 14" xfId="19320" xr:uid="{99A536C8-7C39-4F6F-BBFA-4727E6E63148}"/>
    <cellStyle name="Millares 2 2 7 15" xfId="19321" xr:uid="{9498C517-27AA-4C5F-B8BF-52BD2A5F18ED}"/>
    <cellStyle name="Millares 2 2 7 16" xfId="19322" xr:uid="{24CEFFD7-D371-4AFA-961B-7EB9D21C4132}"/>
    <cellStyle name="Millares 2 2 7 17" xfId="19323" xr:uid="{5D98461E-CB10-4430-8CD2-72CC669E7B32}"/>
    <cellStyle name="Millares 2 2 7 18" xfId="19324" xr:uid="{66AC96A0-E842-4C3D-AC09-68CC8DEAEDA7}"/>
    <cellStyle name="Millares 2 2 7 19" xfId="19325" xr:uid="{A572A74F-9CF7-4F48-98B6-5DA39D9D5E19}"/>
    <cellStyle name="Millares 2 2 7 2" xfId="19326" xr:uid="{5E55FE24-EE09-4B35-8188-CD5DBC756D2E}"/>
    <cellStyle name="Millares 2 2 7 2 10" xfId="19327" xr:uid="{BF0489C3-CE7B-4FAE-A78C-055ED188E8B1}"/>
    <cellStyle name="Millares 2 2 7 2 11" xfId="19328" xr:uid="{808FAA48-CF5C-4354-B299-8EA0DEF1165B}"/>
    <cellStyle name="Millares 2 2 7 2 12" xfId="19329" xr:uid="{94E2B3D2-0F90-40F2-8B0D-0FB96AB9237C}"/>
    <cellStyle name="Millares 2 2 7 2 13" xfId="19330" xr:uid="{67EA5D40-B85F-46D6-BB95-5ACC8EA62501}"/>
    <cellStyle name="Millares 2 2 7 2 14" xfId="19331" xr:uid="{73881494-6F1E-42C5-88B6-B1F38456AB67}"/>
    <cellStyle name="Millares 2 2 7 2 15" xfId="19332" xr:uid="{AA5439DD-100D-4F86-B710-F959B24E262E}"/>
    <cellStyle name="Millares 2 2 7 2 2" xfId="19333" xr:uid="{F30B3D67-EFCC-4C72-A5D8-EAE5A7E50246}"/>
    <cellStyle name="Millares 2 2 7 2 3" xfId="19334" xr:uid="{048C15B3-5B1B-4C79-88EF-D68A5400A471}"/>
    <cellStyle name="Millares 2 2 7 2 4" xfId="19335" xr:uid="{0D2B43B9-BB02-41A0-B20A-2D1B756BEB79}"/>
    <cellStyle name="Millares 2 2 7 2 5" xfId="19336" xr:uid="{7D620C19-BA46-45F0-8A6A-3A295C19E308}"/>
    <cellStyle name="Millares 2 2 7 2 6" xfId="19337" xr:uid="{D4D37D54-7CF0-45CC-B30C-D5A6EEC21B2B}"/>
    <cellStyle name="Millares 2 2 7 2 7" xfId="19338" xr:uid="{8D649016-8A3D-41EC-8405-3F05D6F81AD2}"/>
    <cellStyle name="Millares 2 2 7 2 8" xfId="19339" xr:uid="{81FB67A3-A4B8-4655-A96B-36171F97FDA7}"/>
    <cellStyle name="Millares 2 2 7 2 9" xfId="19340" xr:uid="{5F853EC3-876C-46AF-84CB-78EFEACB675E}"/>
    <cellStyle name="Millares 2 2 7 2_Hoja1" xfId="19341" xr:uid="{D15C8AF4-48ED-4F86-8462-F7426835E61E}"/>
    <cellStyle name="Millares 2 2 7 20" xfId="19342" xr:uid="{7FDEF33D-333A-47B4-AA18-5EE1D66AA6A8}"/>
    <cellStyle name="Millares 2 2 7 21" xfId="19343" xr:uid="{EB5D1EDB-3227-4A63-9985-FE4239D2AD1A}"/>
    <cellStyle name="Millares 2 2 7 22" xfId="19344" xr:uid="{E5E645F7-81C0-4EFA-8453-0D627A258504}"/>
    <cellStyle name="Millares 2 2 7 23" xfId="19345" xr:uid="{60202199-A108-4074-9288-1B9E7DB08CA5}"/>
    <cellStyle name="Millares 2 2 7 24" xfId="19346" xr:uid="{A75E0531-92FE-4ACF-B5AB-6D929E3C65DC}"/>
    <cellStyle name="Millares 2 2 7 25" xfId="19347" xr:uid="{72DD1BE6-EAA5-473C-BB77-A5439B3757F4}"/>
    <cellStyle name="Millares 2 2 7 26" xfId="19348" xr:uid="{F68A0641-F414-4A14-AFBA-1FD8351FDC07}"/>
    <cellStyle name="Millares 2 2 7 27" xfId="19349" xr:uid="{838079EF-0399-4CFF-B154-70DE99229805}"/>
    <cellStyle name="Millares 2 2 7 28" xfId="19350" xr:uid="{CAD0CA67-36C1-419D-8E78-3FAFA999FFF7}"/>
    <cellStyle name="Millares 2 2 7 29" xfId="19351" xr:uid="{71C0FBC5-832B-42FE-8E80-F9DE543E2CB4}"/>
    <cellStyle name="Millares 2 2 7 3" xfId="19352" xr:uid="{F5DB7ADF-B14D-45C1-B504-43E24DFCA56B}"/>
    <cellStyle name="Millares 2 2 7 3 10" xfId="19353" xr:uid="{D036B69B-4D10-498E-A992-B72993FB61E5}"/>
    <cellStyle name="Millares 2 2 7 3 11" xfId="19354" xr:uid="{C426ED02-ADEC-4DDE-A1FE-38025665C125}"/>
    <cellStyle name="Millares 2 2 7 3 12" xfId="19355" xr:uid="{467DC9B1-315A-46A1-97C5-77D2A6B9714A}"/>
    <cellStyle name="Millares 2 2 7 3 13" xfId="19356" xr:uid="{1047F24E-AC3B-4DA7-BE8C-BC2099AEFD54}"/>
    <cellStyle name="Millares 2 2 7 3 14" xfId="19357" xr:uid="{756C74C9-7819-4FA1-A224-828244800946}"/>
    <cellStyle name="Millares 2 2 7 3 15" xfId="19358" xr:uid="{C175E545-902D-4232-9505-2A759D4EEAB5}"/>
    <cellStyle name="Millares 2 2 7 3 16" xfId="19359" xr:uid="{4EAAA9EA-7F2C-4570-AEC0-C4CD4BA7A167}"/>
    <cellStyle name="Millares 2 2 7 3 17" xfId="19360" xr:uid="{FF9C24D2-E727-4050-AD7D-3ED51D07CB49}"/>
    <cellStyle name="Millares 2 2 7 3 2" xfId="19361" xr:uid="{F5D74F38-5904-4647-82A5-CC55B2EA3172}"/>
    <cellStyle name="Millares 2 2 7 3 3" xfId="19362" xr:uid="{C509F9A6-7C53-4E97-972E-8786B5FCC4CF}"/>
    <cellStyle name="Millares 2 2 7 3 4" xfId="19363" xr:uid="{CAD56FE6-3DE4-4FAD-9E74-D7AB9520362A}"/>
    <cellStyle name="Millares 2 2 7 3 5" xfId="19364" xr:uid="{B9F7D2CA-D927-43B0-9757-D8DAF3B7CD35}"/>
    <cellStyle name="Millares 2 2 7 3 6" xfId="19365" xr:uid="{B3ED72E6-30A1-419A-9552-C11402368C01}"/>
    <cellStyle name="Millares 2 2 7 3 7" xfId="19366" xr:uid="{4895AB1A-2E50-48E7-82A4-0579A0954158}"/>
    <cellStyle name="Millares 2 2 7 3 8" xfId="19367" xr:uid="{D212B48E-84A3-42A4-BBB2-D0E1316806C2}"/>
    <cellStyle name="Millares 2 2 7 3 9" xfId="19368" xr:uid="{7015AE35-AD8D-451F-AD02-3DCA3E37F3C5}"/>
    <cellStyle name="Millares 2 2 7 3_Hoja1" xfId="19369" xr:uid="{A5B7DEF9-7800-4072-A707-27F43826EA49}"/>
    <cellStyle name="Millares 2 2 7 30" xfId="19370" xr:uid="{E5951DE6-0A65-44C5-A591-55AC0E8ABDA7}"/>
    <cellStyle name="Millares 2 2 7 31" xfId="19371" xr:uid="{A40EC36E-1A6C-43B2-8D20-BEC394E2E451}"/>
    <cellStyle name="Millares 2 2 7 4" xfId="19372" xr:uid="{A29FF7DD-9FBF-4CD6-84A6-4C71E458EAC1}"/>
    <cellStyle name="Millares 2 2 7 4 10" xfId="19373" xr:uid="{BD0EC57A-D924-40F1-803B-5387BB0C52F6}"/>
    <cellStyle name="Millares 2 2 7 4 11" xfId="19374" xr:uid="{8BF7C237-B3C1-41A5-B5F2-0B757E0A83F0}"/>
    <cellStyle name="Millares 2 2 7 4 12" xfId="19375" xr:uid="{AF43483F-07C9-40F8-A1F1-EA05D92FE53B}"/>
    <cellStyle name="Millares 2 2 7 4 13" xfId="19376" xr:uid="{38248175-A0C8-48B7-8F49-D5EA254AA209}"/>
    <cellStyle name="Millares 2 2 7 4 14" xfId="19377" xr:uid="{5997E5F7-DAC7-4624-A048-1BD5BB5F7887}"/>
    <cellStyle name="Millares 2 2 7 4 15" xfId="19378" xr:uid="{38C5FC3F-CD41-4BFE-9271-3C6E4EF81B32}"/>
    <cellStyle name="Millares 2 2 7 4 16" xfId="19379" xr:uid="{4A8C31A6-AD55-4800-ADFF-E15C58AC91F1}"/>
    <cellStyle name="Millares 2 2 7 4 17" xfId="19380" xr:uid="{B14751D8-C5AE-4BEA-B7BA-487E12899749}"/>
    <cellStyle name="Millares 2 2 7 4 2" xfId="19381" xr:uid="{AF94C8CB-A1B6-4DD2-BD3B-FD313052200C}"/>
    <cellStyle name="Millares 2 2 7 4 3" xfId="19382" xr:uid="{3D5B13A8-680A-48F4-BC5D-75500FE871CE}"/>
    <cellStyle name="Millares 2 2 7 4 4" xfId="19383" xr:uid="{C58D816A-58BF-4519-838F-5688259AFD77}"/>
    <cellStyle name="Millares 2 2 7 4 5" xfId="19384" xr:uid="{71D86242-0D18-4AFC-BD21-8593CCB881C5}"/>
    <cellStyle name="Millares 2 2 7 4 6" xfId="19385" xr:uid="{0E5FEBA6-348D-41A9-A41A-88456F336E59}"/>
    <cellStyle name="Millares 2 2 7 4 7" xfId="19386" xr:uid="{1129829A-A363-4E14-8E5F-6EC36A837434}"/>
    <cellStyle name="Millares 2 2 7 4 8" xfId="19387" xr:uid="{5611B65B-7A0F-4BB1-A65D-9D500AD38411}"/>
    <cellStyle name="Millares 2 2 7 4 9" xfId="19388" xr:uid="{873A3475-B767-4671-8E50-73C74BFDDD6F}"/>
    <cellStyle name="Millares 2 2 7 4_Hoja1" xfId="19389" xr:uid="{E190A029-8642-4C6B-A77D-964DA7B5DB27}"/>
    <cellStyle name="Millares 2 2 7 5" xfId="19390" xr:uid="{82B84BFB-8958-4C76-8B70-0F01D7EA4C16}"/>
    <cellStyle name="Millares 2 2 7 5 10" xfId="19391" xr:uid="{F23E072C-EB57-4033-AB35-C2D7BD471350}"/>
    <cellStyle name="Millares 2 2 7 5 11" xfId="19392" xr:uid="{3E5380BD-35B5-4514-9D0B-D56047B3A73D}"/>
    <cellStyle name="Millares 2 2 7 5 12" xfId="19393" xr:uid="{66B9694E-A32E-45E4-8BD4-37587FAEDEFA}"/>
    <cellStyle name="Millares 2 2 7 5 13" xfId="19394" xr:uid="{EBB98414-B212-42D8-B6C9-017B9919F6A6}"/>
    <cellStyle name="Millares 2 2 7 5 14" xfId="19395" xr:uid="{0F63A08D-8997-41BE-BCB1-51D930BD05B0}"/>
    <cellStyle name="Millares 2 2 7 5 15" xfId="19396" xr:uid="{8FBEEAA9-7CAE-4138-B2CB-62E30BCA9909}"/>
    <cellStyle name="Millares 2 2 7 5 16" xfId="19397" xr:uid="{74F913AA-F4CB-4BFC-A77F-280F23C5827D}"/>
    <cellStyle name="Millares 2 2 7 5 17" xfId="19398" xr:uid="{4FFF54DF-61B5-458C-9F3D-501D71582E9A}"/>
    <cellStyle name="Millares 2 2 7 5 2" xfId="19399" xr:uid="{10AC8909-1100-4985-AE0C-9F5B757149B2}"/>
    <cellStyle name="Millares 2 2 7 5 3" xfId="19400" xr:uid="{85C0DF70-9BAB-4BF6-B2A5-C9207D001E64}"/>
    <cellStyle name="Millares 2 2 7 5 4" xfId="19401" xr:uid="{7F9DCAD4-297B-495A-B41D-364D3F250873}"/>
    <cellStyle name="Millares 2 2 7 5 5" xfId="19402" xr:uid="{5E707690-6067-406A-B231-892466B271E9}"/>
    <cellStyle name="Millares 2 2 7 5 6" xfId="19403" xr:uid="{63862B06-B3E0-4303-B7FB-C5E30BF3DDF1}"/>
    <cellStyle name="Millares 2 2 7 5 7" xfId="19404" xr:uid="{890B20FC-4B52-4D09-9EA2-799DFBE52134}"/>
    <cellStyle name="Millares 2 2 7 5 8" xfId="19405" xr:uid="{5C12FB78-5A7E-49D6-8601-49947D0C85CE}"/>
    <cellStyle name="Millares 2 2 7 5 9" xfId="19406" xr:uid="{5F1185A3-EF81-459C-B1A1-E0F6B248E87B}"/>
    <cellStyle name="Millares 2 2 7 5_Hoja1" xfId="19407" xr:uid="{48EB7464-0C65-4FC8-9EF7-2A481D74F419}"/>
    <cellStyle name="Millares 2 2 7 6" xfId="19408" xr:uid="{FDC43E2C-C119-42FA-8A42-124C5C5EEDC8}"/>
    <cellStyle name="Millares 2 2 7 6 10" xfId="19409" xr:uid="{E267A745-108B-47E4-98BD-A2B6710CFB0A}"/>
    <cellStyle name="Millares 2 2 7 6 11" xfId="19410" xr:uid="{D849FD05-766D-4438-83A9-D1996878BA82}"/>
    <cellStyle name="Millares 2 2 7 6 12" xfId="19411" xr:uid="{802A41B7-6B7B-4CB0-A1CF-061758965F65}"/>
    <cellStyle name="Millares 2 2 7 6 13" xfId="19412" xr:uid="{E9431E92-A8B9-4E96-9BE3-85329263485B}"/>
    <cellStyle name="Millares 2 2 7 6 14" xfId="19413" xr:uid="{812C750D-0EFD-457F-88A2-6BEB532D8C73}"/>
    <cellStyle name="Millares 2 2 7 6 15" xfId="19414" xr:uid="{DB3242A0-2285-4F3E-AE53-2EAEAB39FD56}"/>
    <cellStyle name="Millares 2 2 7 6 16" xfId="19415" xr:uid="{237C0DED-AFFE-42D1-8ED1-819738666897}"/>
    <cellStyle name="Millares 2 2 7 6 17" xfId="19416" xr:uid="{22B765F0-CF1D-420D-8EC5-6F4CBB3418AB}"/>
    <cellStyle name="Millares 2 2 7 6 2" xfId="19417" xr:uid="{561338AD-219F-4231-BE2E-931D62AF37FC}"/>
    <cellStyle name="Millares 2 2 7 6 3" xfId="19418" xr:uid="{52D04921-67D6-4362-ACD1-2ABD771E604F}"/>
    <cellStyle name="Millares 2 2 7 6 4" xfId="19419" xr:uid="{588F6DA0-749A-497A-9B22-785FCED27540}"/>
    <cellStyle name="Millares 2 2 7 6 5" xfId="19420" xr:uid="{4790D358-BA6D-4847-A82C-E4DDBE87A370}"/>
    <cellStyle name="Millares 2 2 7 6 6" xfId="19421" xr:uid="{9A13D2FF-10FD-4409-B085-641FD1BC203D}"/>
    <cellStyle name="Millares 2 2 7 6 7" xfId="19422" xr:uid="{9F762476-F928-4B36-9342-A0A50C34C35C}"/>
    <cellStyle name="Millares 2 2 7 6 8" xfId="19423" xr:uid="{0823E767-E85D-44CB-A94B-5836A92F1070}"/>
    <cellStyle name="Millares 2 2 7 6 9" xfId="19424" xr:uid="{4F995F5D-573F-41B0-B1FD-56EE48A1B975}"/>
    <cellStyle name="Millares 2 2 7 6_Hoja1" xfId="19425" xr:uid="{1939BF69-4417-42EC-9666-23101670CF19}"/>
    <cellStyle name="Millares 2 2 7 7" xfId="19426" xr:uid="{107A7320-E83D-4807-B9C4-616DF4027DCC}"/>
    <cellStyle name="Millares 2 2 7 7 10" xfId="19427" xr:uid="{1D52AD75-3095-4718-8A85-DE4F6DB634A8}"/>
    <cellStyle name="Millares 2 2 7 7 11" xfId="19428" xr:uid="{D6CE0BC7-CFA7-4072-91EB-F32452B7A5A4}"/>
    <cellStyle name="Millares 2 2 7 7 12" xfId="19429" xr:uid="{97E22822-A602-4AD3-9F62-67BD6F8C6C80}"/>
    <cellStyle name="Millares 2 2 7 7 13" xfId="19430" xr:uid="{EF46BD46-DA94-49B0-B852-E501E34684E9}"/>
    <cellStyle name="Millares 2 2 7 7 14" xfId="19431" xr:uid="{7CA27AE6-860C-4BA1-BDB8-5D653A9C60F7}"/>
    <cellStyle name="Millares 2 2 7 7 15" xfId="19432" xr:uid="{FB3CB75D-38DA-4D42-9843-7204E4E322FA}"/>
    <cellStyle name="Millares 2 2 7 7 16" xfId="19433" xr:uid="{0807918F-2CC1-41F1-A3F0-03BA92CBFC9A}"/>
    <cellStyle name="Millares 2 2 7 7 17" xfId="19434" xr:uid="{7D29CBF1-47B8-4683-865D-2D26611D8EAF}"/>
    <cellStyle name="Millares 2 2 7 7 2" xfId="19435" xr:uid="{73194679-B39D-4D9C-BC1F-EE360DEF1704}"/>
    <cellStyle name="Millares 2 2 7 7 3" xfId="19436" xr:uid="{A8C760A2-9299-49B1-B7BB-E5BC6894D795}"/>
    <cellStyle name="Millares 2 2 7 7 4" xfId="19437" xr:uid="{08CCC62E-CFA1-4E98-A4B2-F2E772494313}"/>
    <cellStyle name="Millares 2 2 7 7 5" xfId="19438" xr:uid="{C95315C2-3BE4-4611-86BC-5BE5DAF4A7BC}"/>
    <cellStyle name="Millares 2 2 7 7 6" xfId="19439" xr:uid="{43879573-A6AE-4ED1-BC05-8105E4A730FC}"/>
    <cellStyle name="Millares 2 2 7 7 7" xfId="19440" xr:uid="{65391E05-5191-4C9D-90FC-CB4B531D6E84}"/>
    <cellStyle name="Millares 2 2 7 7 8" xfId="19441" xr:uid="{49EA0778-1D20-4FED-A224-5DB6C97FF32C}"/>
    <cellStyle name="Millares 2 2 7 7 9" xfId="19442" xr:uid="{4E6E47C6-01D1-4F5A-92E8-7282ECDFB017}"/>
    <cellStyle name="Millares 2 2 7 7_Hoja1" xfId="19443" xr:uid="{CA1A623C-255F-4833-B231-CFC4D0930F73}"/>
    <cellStyle name="Millares 2 2 7 8" xfId="19444" xr:uid="{BF2EE69D-934F-49E7-820B-967911B92EB1}"/>
    <cellStyle name="Millares 2 2 7 8 10" xfId="19445" xr:uid="{1F8F853E-F8F8-41BA-A3BE-B45D3FDC2A76}"/>
    <cellStyle name="Millares 2 2 7 8 11" xfId="19446" xr:uid="{5D3B277F-007D-48D0-B4CB-20A5A1CBBC95}"/>
    <cellStyle name="Millares 2 2 7 8 12" xfId="19447" xr:uid="{A98D47EE-C0EA-456E-85FF-F762E89C4B75}"/>
    <cellStyle name="Millares 2 2 7 8 13" xfId="19448" xr:uid="{43FB8956-90AA-4D84-AAE7-3BAD563005CE}"/>
    <cellStyle name="Millares 2 2 7 8 14" xfId="19449" xr:uid="{6CEF07C5-DDE2-4519-9AAB-44F1D4010AA4}"/>
    <cellStyle name="Millares 2 2 7 8 15" xfId="19450" xr:uid="{81619F9E-AF21-4C45-B6BD-716ECF049132}"/>
    <cellStyle name="Millares 2 2 7 8 16" xfId="19451" xr:uid="{35D53400-2800-4E1F-AABD-4558D87F2910}"/>
    <cellStyle name="Millares 2 2 7 8 17" xfId="19452" xr:uid="{39F0D41A-CDA4-4308-B259-F854DFB15D4A}"/>
    <cellStyle name="Millares 2 2 7 8 2" xfId="19453" xr:uid="{FF7ADDD2-4510-487C-A17C-E28E68832468}"/>
    <cellStyle name="Millares 2 2 7 8 3" xfId="19454" xr:uid="{1B566F63-5816-4F95-98A9-16DDD286927B}"/>
    <cellStyle name="Millares 2 2 7 8 4" xfId="19455" xr:uid="{93BBEE9A-7B68-4134-9163-AA5801FC28F2}"/>
    <cellStyle name="Millares 2 2 7 8 5" xfId="19456" xr:uid="{AB5A5273-2AE5-444B-B3C2-2796FAD877F5}"/>
    <cellStyle name="Millares 2 2 7 8 6" xfId="19457" xr:uid="{043E8DD3-3E93-488A-968A-E39AAA3B36C4}"/>
    <cellStyle name="Millares 2 2 7 8 7" xfId="19458" xr:uid="{A5E85E01-998C-4855-8B66-85D3F566D77A}"/>
    <cellStyle name="Millares 2 2 7 8 8" xfId="19459" xr:uid="{8D227191-88B1-4A44-86A4-61BCFC0218E8}"/>
    <cellStyle name="Millares 2 2 7 8 9" xfId="19460" xr:uid="{34977DFE-1DBF-486D-96B9-5C2DFD299161}"/>
    <cellStyle name="Millares 2 2 7 8_Hoja1" xfId="19461" xr:uid="{74EBDFEB-1775-4C52-9210-9FC2AEBBDE4C}"/>
    <cellStyle name="Millares 2 2 7 9" xfId="19462" xr:uid="{9532ED6F-12B3-47A3-9D32-CA0BBCC0A6BC}"/>
    <cellStyle name="Millares 2 2 7 9 2" xfId="19463" xr:uid="{FA641B45-10AE-447B-AC40-533F237CB6A9}"/>
    <cellStyle name="Millares 2 2 7 9_Hoja1" xfId="19464" xr:uid="{805866DE-1FC1-4B46-BEA6-CC51A2B7F45F}"/>
    <cellStyle name="Millares 2 2 7_Hoja1" xfId="19465" xr:uid="{C385BEC1-05F7-4605-A3DC-D5336BC4B161}"/>
    <cellStyle name="Millares 2 2 70" xfId="19466" xr:uid="{43ACA6DC-6E7E-45F9-9AEB-D575954C08FC}"/>
    <cellStyle name="Millares 2 2 71" xfId="19467" xr:uid="{3CF02B00-4D60-4D8A-B31E-39C409BE343B}"/>
    <cellStyle name="Millares 2 2 72" xfId="19468" xr:uid="{2C75A536-F77E-4268-86EA-63A8A4E87F7C}"/>
    <cellStyle name="Millares 2 2 73" xfId="19469" xr:uid="{00FF7E8C-1C01-47A7-A4B9-02ED555A3DD0}"/>
    <cellStyle name="Millares 2 2 74" xfId="19470" xr:uid="{6F261C7F-D408-40D6-9B85-22B33ADE0E44}"/>
    <cellStyle name="Millares 2 2 75" xfId="19471" xr:uid="{2E4237BD-C9DC-4D25-B622-960A645D08A8}"/>
    <cellStyle name="Millares 2 2 76" xfId="19472" xr:uid="{DA2B7804-5288-4250-B415-49EDFC935473}"/>
    <cellStyle name="Millares 2 2 77" xfId="19473" xr:uid="{8FCA4FCB-1400-4963-A5C7-181598AAC276}"/>
    <cellStyle name="Millares 2 2 78" xfId="19474" xr:uid="{B89ADC4E-F9DA-4D94-ABD0-72E3CD66E3F9}"/>
    <cellStyle name="Millares 2 2 79" xfId="48903" xr:uid="{C56AE064-FFBA-49A3-AA20-4782D83E7D92}"/>
    <cellStyle name="Millares 2 2 8" xfId="19475" xr:uid="{03FA73E2-A71E-498D-93AC-DE5C268A9E4F}"/>
    <cellStyle name="Millares 2 2 8 10" xfId="19476" xr:uid="{664798BB-6D29-48A9-B62C-6E1107E7D311}"/>
    <cellStyle name="Millares 2 2 8 11" xfId="19477" xr:uid="{7E96F02E-530B-41CC-92ED-E27292B15A2B}"/>
    <cellStyle name="Millares 2 2 8 12" xfId="19478" xr:uid="{D8965013-7F3A-4C51-B2AD-F56C3DE4861C}"/>
    <cellStyle name="Millares 2 2 8 13" xfId="19479" xr:uid="{1352F066-7ECD-40C9-8C6F-D4B7666E688C}"/>
    <cellStyle name="Millares 2 2 8 14" xfId="19480" xr:uid="{9DDFD6E6-BD7D-43CD-BC21-9CCE3EF5A271}"/>
    <cellStyle name="Millares 2 2 8 15" xfId="19481" xr:uid="{14477C8A-C921-4341-8E8D-5ECB39A0D744}"/>
    <cellStyle name="Millares 2 2 8 16" xfId="19482" xr:uid="{9101D1D6-D473-420A-8807-EDEAD0B2FBB4}"/>
    <cellStyle name="Millares 2 2 8 17" xfId="19483" xr:uid="{C273D7EA-BA9B-46FE-9D0B-68A9691E8466}"/>
    <cellStyle name="Millares 2 2 8 18" xfId="19484" xr:uid="{CDCEEAF1-03C0-42DB-94BC-213758FB3928}"/>
    <cellStyle name="Millares 2 2 8 19" xfId="19485" xr:uid="{0F51B518-5E55-46E3-8DD8-B963DE3A34E9}"/>
    <cellStyle name="Millares 2 2 8 2" xfId="19486" xr:uid="{3A043692-D9C3-47AC-8D22-6195A8218EA7}"/>
    <cellStyle name="Millares 2 2 8 2 2" xfId="19487" xr:uid="{9B961DF2-6EF8-4E00-ADDA-C7E874E37A57}"/>
    <cellStyle name="Millares 2 2 8 2_Hoja1" xfId="19488" xr:uid="{80D5F42A-3F88-478C-9C04-FDF67504A166}"/>
    <cellStyle name="Millares 2 2 8 20" xfId="19489" xr:uid="{333573BF-A187-42C6-857D-D8BB91AEB816}"/>
    <cellStyle name="Millares 2 2 8 21" xfId="19490" xr:uid="{B18380A1-5A05-433E-9018-FF567D3A5778}"/>
    <cellStyle name="Millares 2 2 8 22" xfId="19491" xr:uid="{56E1B2EB-4B1B-4E41-A6D0-B87B1A2FB50B}"/>
    <cellStyle name="Millares 2 2 8 23" xfId="19492" xr:uid="{A155F1FC-9937-4A9D-AD72-CAD7A94BA66F}"/>
    <cellStyle name="Millares 2 2 8 24" xfId="19493" xr:uid="{4EA5AFCF-95B3-4C1B-9640-67FA9048F4F1}"/>
    <cellStyle name="Millares 2 2 8 25" xfId="19494" xr:uid="{AC5E6C29-29C9-4E13-9A04-AE2034F7BD9B}"/>
    <cellStyle name="Millares 2 2 8 26" xfId="19495" xr:uid="{636AC852-46AC-48FC-93AF-688E2AD19337}"/>
    <cellStyle name="Millares 2 2 8 27" xfId="19496" xr:uid="{0D1F9E12-AA2B-4A30-8BDF-D8E3EBC6319F}"/>
    <cellStyle name="Millares 2 2 8 28" xfId="19497" xr:uid="{175CFC4C-CA24-43AA-9F8F-B94D8B65BA48}"/>
    <cellStyle name="Millares 2 2 8 29" xfId="19498" xr:uid="{EEE852A0-D3B7-4357-BF63-2B5ADFF69899}"/>
    <cellStyle name="Millares 2 2 8 3" xfId="19499" xr:uid="{4A9CB250-11E0-4060-922F-40A244578E45}"/>
    <cellStyle name="Millares 2 2 8 30" xfId="19500" xr:uid="{DC5AA399-C980-4B41-8DAE-08CB3BB87D6C}"/>
    <cellStyle name="Millares 2 2 8 31" xfId="19501" xr:uid="{62F6C586-97F3-42D1-B445-0F8F0A47F45F}"/>
    <cellStyle name="Millares 2 2 8 4" xfId="19502" xr:uid="{11EBD1ED-7845-4A80-82E5-2029E6CADE8A}"/>
    <cellStyle name="Millares 2 2 8 5" xfId="19503" xr:uid="{2BB76B60-3A98-4D29-8215-A6544D225E6A}"/>
    <cellStyle name="Millares 2 2 8 6" xfId="19504" xr:uid="{8A79A5F8-7678-4F22-BD2C-409553558761}"/>
    <cellStyle name="Millares 2 2 8 7" xfId="19505" xr:uid="{B2EE74FB-83C9-4006-86B2-2738CF2D26AB}"/>
    <cellStyle name="Millares 2 2 8 8" xfId="19506" xr:uid="{8D24F6C0-15D0-45B0-8171-F3A49B94FA4F}"/>
    <cellStyle name="Millares 2 2 8 9" xfId="19507" xr:uid="{D8C96AAF-1E79-44D1-BBA3-91D3B4564F49}"/>
    <cellStyle name="Millares 2 2 8_Hoja1" xfId="19508" xr:uid="{4D3834BC-0CB0-4CCC-A3E8-75A4209EF40C}"/>
    <cellStyle name="Millares 2 2 80" xfId="49057" xr:uid="{8FB3D27D-BC34-468D-8BC5-43A09B2D32A0}"/>
    <cellStyle name="Millares 2 2 9" xfId="19509" xr:uid="{2D47C554-36CA-4D5F-B428-4C2AD62094DC}"/>
    <cellStyle name="Millares 2 2 9 10" xfId="19510" xr:uid="{F5247006-ABF9-437C-B76C-6E2497EC9508}"/>
    <cellStyle name="Millares 2 2 9 11" xfId="19511" xr:uid="{0FE3F4A7-BCEA-4EA4-834D-228DDCC328DA}"/>
    <cellStyle name="Millares 2 2 9 12" xfId="19512" xr:uid="{7572C1E0-24C3-4DD4-B7DB-538902F07CA1}"/>
    <cellStyle name="Millares 2 2 9 13" xfId="19513" xr:uid="{457ADCB5-1FCA-4720-94BB-D10109822705}"/>
    <cellStyle name="Millares 2 2 9 14" xfId="19514" xr:uid="{CF10F325-FB8F-4D58-96AA-189B686F2C7E}"/>
    <cellStyle name="Millares 2 2 9 15" xfId="19515" xr:uid="{6262D0F7-5AED-467B-9756-BC71A337502A}"/>
    <cellStyle name="Millares 2 2 9 16" xfId="19516" xr:uid="{04FB69FB-03C0-437B-BD10-2D5E1CEA3538}"/>
    <cellStyle name="Millares 2 2 9 17" xfId="19517" xr:uid="{EDCE1ED5-13D1-4889-AD7E-A616820D2A6D}"/>
    <cellStyle name="Millares 2 2 9 18" xfId="19518" xr:uid="{28A8DB8B-7A79-4E44-972E-91E6B77F1672}"/>
    <cellStyle name="Millares 2 2 9 19" xfId="19519" xr:uid="{09F224EF-ECF5-4793-A8E2-A8D14C583338}"/>
    <cellStyle name="Millares 2 2 9 2" xfId="19520" xr:uid="{A500C1B3-67C0-488D-9A53-CC46D9605B1D}"/>
    <cellStyle name="Millares 2 2 9 2 2" xfId="19521" xr:uid="{C3F134CB-4A54-4FD2-911C-6D277F087685}"/>
    <cellStyle name="Millares 2 2 9 2_Hoja1" xfId="19522" xr:uid="{4C381A50-06AE-47F9-8144-9E01682F40DB}"/>
    <cellStyle name="Millares 2 2 9 20" xfId="19523" xr:uid="{285EC12F-49C9-4472-A13F-A4F9E58A9ABF}"/>
    <cellStyle name="Millares 2 2 9 21" xfId="19524" xr:uid="{96AFA106-A34D-4CD0-92EA-DECD6CB01C14}"/>
    <cellStyle name="Millares 2 2 9 22" xfId="19525" xr:uid="{BB3374EC-FD2B-437F-BEDC-217F1BDAC3AE}"/>
    <cellStyle name="Millares 2 2 9 23" xfId="19526" xr:uid="{6DE9A277-1412-412F-A5F0-D71C29320701}"/>
    <cellStyle name="Millares 2 2 9 24" xfId="19527" xr:uid="{109C1088-6EB6-409D-815B-02A40328A111}"/>
    <cellStyle name="Millares 2 2 9 25" xfId="19528" xr:uid="{25443F44-2357-4A9A-843A-EA2992A8E502}"/>
    <cellStyle name="Millares 2 2 9 26" xfId="19529" xr:uid="{851C61E7-48B7-40CE-A0D5-DB2ECE124B37}"/>
    <cellStyle name="Millares 2 2 9 27" xfId="19530" xr:uid="{2DA10860-FCCC-43D2-B6A1-982A0042EBAF}"/>
    <cellStyle name="Millares 2 2 9 28" xfId="19531" xr:uid="{ABF17172-6A18-4B97-B7D4-EBCEA9FAB6EF}"/>
    <cellStyle name="Millares 2 2 9 29" xfId="19532" xr:uid="{82D5D122-AFC7-4DC6-A0D9-7BB8FEC77AA2}"/>
    <cellStyle name="Millares 2 2 9 3" xfId="19533" xr:uid="{845066FF-8109-4D1D-9D97-4A4638A5B7C2}"/>
    <cellStyle name="Millares 2 2 9 30" xfId="19534" xr:uid="{114EC959-666B-486B-8C06-5649C953A88F}"/>
    <cellStyle name="Millares 2 2 9 31" xfId="19535" xr:uid="{1D75AED0-3130-449C-AE81-18F9563A3122}"/>
    <cellStyle name="Millares 2 2 9 4" xfId="19536" xr:uid="{7EC6BC39-5900-48E9-AA5E-80F896E37E0B}"/>
    <cellStyle name="Millares 2 2 9 5" xfId="19537" xr:uid="{66C5CBE6-096A-4B1C-9946-847DAA8848FC}"/>
    <cellStyle name="Millares 2 2 9 6" xfId="19538" xr:uid="{6AB76479-FC3A-4777-870A-C91A3C80657C}"/>
    <cellStyle name="Millares 2 2 9 7" xfId="19539" xr:uid="{3949FF3B-B09F-40CD-BF5C-190C0C134A7A}"/>
    <cellStyle name="Millares 2 2 9 8" xfId="19540" xr:uid="{70BCC3E2-A22F-43C6-94DF-376106EBB024}"/>
    <cellStyle name="Millares 2 2 9 9" xfId="19541" xr:uid="{392DD870-97D5-45E6-8182-974D72A22596}"/>
    <cellStyle name="Millares 2 2 9_Hoja1" xfId="19542" xr:uid="{528B0DDD-1A3A-4F0A-878F-4A8E5198BB92}"/>
    <cellStyle name="Millares 2 2_Margen" xfId="42667" xr:uid="{E4A87C7D-DAA9-479A-9121-4D2EA3DCE78E}"/>
    <cellStyle name="Millares 2 20" xfId="1623" xr:uid="{D31C9544-EBA3-4C50-AC91-813379BFA3F6}"/>
    <cellStyle name="Millares 2 20 10" xfId="19543" xr:uid="{B18073B4-C4E3-4681-803B-83ECDDD96528}"/>
    <cellStyle name="Millares 2 20 11" xfId="19544" xr:uid="{1E6F3C58-F84B-4850-A7D1-DCDDACAC1C0C}"/>
    <cellStyle name="Millares 2 20 12" xfId="19545" xr:uid="{D6D47A79-5B1C-4A36-815C-7A217216CCA5}"/>
    <cellStyle name="Millares 2 20 13" xfId="19546" xr:uid="{C5EF1A43-C325-4A38-866E-FFBE2E87A0BF}"/>
    <cellStyle name="Millares 2 20 14" xfId="19547" xr:uid="{C43476E4-8DDE-49F2-9CF1-7B315B2D3FC7}"/>
    <cellStyle name="Millares 2 20 15" xfId="19548" xr:uid="{1FE380A3-ED9E-4C88-8A1B-2403BF28D1E8}"/>
    <cellStyle name="Millares 2 20 16" xfId="19549" xr:uid="{268898F6-B899-491E-A780-A76867157E5A}"/>
    <cellStyle name="Millares 2 20 17" xfId="19550" xr:uid="{1371DF62-6399-498A-977C-3ED92366A32E}"/>
    <cellStyle name="Millares 2 20 18" xfId="19551" xr:uid="{BABE4AB7-E617-4538-AAA8-8AE6633D07DD}"/>
    <cellStyle name="Millares 2 20 19" xfId="19552" xr:uid="{7900A08B-3218-4A3F-8E75-9D625BCD708F}"/>
    <cellStyle name="Millares 2 20 2" xfId="19553" xr:uid="{FD1B2EDD-5D3C-4D65-A262-10D276589BFE}"/>
    <cellStyle name="Millares 2 20 2 10" xfId="19554" xr:uid="{DFDB4B2B-8E5F-42EA-803A-B8F8B2BEE482}"/>
    <cellStyle name="Millares 2 20 2 11" xfId="19555" xr:uid="{BC418A24-17D9-41BF-8EED-A8808E7E38CC}"/>
    <cellStyle name="Millares 2 20 2 12" xfId="19556" xr:uid="{12A45A40-ABCE-4148-BA75-FA2050EE79C1}"/>
    <cellStyle name="Millares 2 20 2 13" xfId="19557" xr:uid="{4EE42091-62AA-45DB-9DF5-DBB567C8B888}"/>
    <cellStyle name="Millares 2 20 2 14" xfId="19558" xr:uid="{7D5433FD-876D-4A95-8081-5DD181AB59BA}"/>
    <cellStyle name="Millares 2 20 2 15" xfId="19559" xr:uid="{A65D15EB-8913-44B9-BE05-09BE2A6A937F}"/>
    <cellStyle name="Millares 2 20 2 2" xfId="19560" xr:uid="{07670649-8E94-4B2E-84C0-4FC7758A93A8}"/>
    <cellStyle name="Millares 2 20 2 3" xfId="19561" xr:uid="{B2BE44F2-C994-4142-B645-8E30E8E6C2F1}"/>
    <cellStyle name="Millares 2 20 2 4" xfId="19562" xr:uid="{21D18035-31A4-4E01-88A5-1C50E5DD49C2}"/>
    <cellStyle name="Millares 2 20 2 5" xfId="19563" xr:uid="{BFE988DF-BDB0-4069-AC0E-BA2FFF11A7D6}"/>
    <cellStyle name="Millares 2 20 2 6" xfId="19564" xr:uid="{39D3E9C3-1AD1-4ACA-8851-A119767AD43D}"/>
    <cellStyle name="Millares 2 20 2 7" xfId="19565" xr:uid="{3D4B08BB-6F49-458D-A85C-20DBB331A497}"/>
    <cellStyle name="Millares 2 20 2 8" xfId="19566" xr:uid="{4FE42DF1-0D12-4F60-B232-8DAC46B6A5B1}"/>
    <cellStyle name="Millares 2 20 2 9" xfId="19567" xr:uid="{6CAD00EF-3E3A-46CD-9193-76FB47F9D8C9}"/>
    <cellStyle name="Millares 2 20 2_Hoja1" xfId="19568" xr:uid="{4DE6A8FA-E507-476E-B583-970865AC0E8E}"/>
    <cellStyle name="Millares 2 20 20" xfId="19569" xr:uid="{E62D7038-5C97-49F8-8E73-8F94EC12ACA7}"/>
    <cellStyle name="Millares 2 20 21" xfId="19570" xr:uid="{82D36ED7-DFA8-4059-89B3-CE79F73764BA}"/>
    <cellStyle name="Millares 2 20 22" xfId="19571" xr:uid="{1D197668-16CB-462D-8B8E-0283E5E80E92}"/>
    <cellStyle name="Millares 2 20 23" xfId="19572" xr:uid="{4DAFED1A-3740-450A-8621-9249C85B6C69}"/>
    <cellStyle name="Millares 2 20 24" xfId="19573" xr:uid="{B0C2BBD5-E5D5-4484-8452-832FBCB42AC1}"/>
    <cellStyle name="Millares 2 20 25" xfId="19574" xr:uid="{48AAA995-FB96-4117-B941-724C30BA2674}"/>
    <cellStyle name="Millares 2 20 26" xfId="19575" xr:uid="{521F3A28-2682-4198-8110-CC9C49574EEB}"/>
    <cellStyle name="Millares 2 20 27" xfId="19576" xr:uid="{A12EE108-047B-4178-82EF-7919DBB4E7CD}"/>
    <cellStyle name="Millares 2 20 28" xfId="19577" xr:uid="{4C653852-61A4-477E-876C-14F268F8A65C}"/>
    <cellStyle name="Millares 2 20 29" xfId="19578" xr:uid="{137DE992-C94C-4E7D-8856-CE79C40142FD}"/>
    <cellStyle name="Millares 2 20 3" xfId="19579" xr:uid="{65B78C99-AFBB-4913-BA0C-0A83C082999A}"/>
    <cellStyle name="Millares 2 20 3 10" xfId="19580" xr:uid="{1CBDC4A6-4159-44FA-9F91-6F8CA4C33554}"/>
    <cellStyle name="Millares 2 20 3 11" xfId="19581" xr:uid="{E39AC012-B877-4925-8C01-AA35A3E56B86}"/>
    <cellStyle name="Millares 2 20 3 12" xfId="19582" xr:uid="{DE3BBC84-935A-4E76-8D6F-2497DEE66ACD}"/>
    <cellStyle name="Millares 2 20 3 13" xfId="19583" xr:uid="{F6E5C2C7-09E2-425F-8475-4031D1724CC4}"/>
    <cellStyle name="Millares 2 20 3 14" xfId="19584" xr:uid="{F3311958-CBA6-4E0B-A7C7-0592498FFE2B}"/>
    <cellStyle name="Millares 2 20 3 15" xfId="19585" xr:uid="{732B0B82-CB7E-4333-A26F-2EA7EAFA96C9}"/>
    <cellStyle name="Millares 2 20 3 16" xfId="19586" xr:uid="{6D178F6C-B49B-43BE-AC47-73E08F50537E}"/>
    <cellStyle name="Millares 2 20 3 17" xfId="19587" xr:uid="{570B7C10-DC3D-4EDF-A157-71A16130DC03}"/>
    <cellStyle name="Millares 2 20 3 2" xfId="19588" xr:uid="{387C4293-568E-4A9B-98FE-5433AA05D024}"/>
    <cellStyle name="Millares 2 20 3 3" xfId="19589" xr:uid="{B9401A07-5A3C-454E-8465-3C38D61CF037}"/>
    <cellStyle name="Millares 2 20 3 4" xfId="19590" xr:uid="{7FCE72B3-CAAF-4081-AB8E-D63820CBCC02}"/>
    <cellStyle name="Millares 2 20 3 5" xfId="19591" xr:uid="{29AF4AEF-F56F-4AA9-AB5A-9D8E5B1E6A1D}"/>
    <cellStyle name="Millares 2 20 3 6" xfId="19592" xr:uid="{EABEDCF1-48AC-4D91-BA1E-F5FB13687AD7}"/>
    <cellStyle name="Millares 2 20 3 7" xfId="19593" xr:uid="{911813AE-50D4-4AC8-8720-B1BB64BF2F49}"/>
    <cellStyle name="Millares 2 20 3 8" xfId="19594" xr:uid="{6D7EFE97-BA13-414F-8FE2-79903D3A994E}"/>
    <cellStyle name="Millares 2 20 3 9" xfId="19595" xr:uid="{00DCC5EF-6FDB-4D21-9C34-C500A7214954}"/>
    <cellStyle name="Millares 2 20 3_Hoja1" xfId="19596" xr:uid="{F619CFEF-2E83-4FD0-97E3-645CF23B9E3E}"/>
    <cellStyle name="Millares 2 20 30" xfId="19597" xr:uid="{74165191-3049-4D77-BB0C-61329A7D9A40}"/>
    <cellStyle name="Millares 2 20 31" xfId="19598" xr:uid="{EA6722BE-AC0A-46FF-B53D-7F88483C7748}"/>
    <cellStyle name="Millares 2 20 32" xfId="19599" xr:uid="{8386C23F-4D07-4090-82D3-7AFBAC5E5B7A}"/>
    <cellStyle name="Millares 2 20 4" xfId="19600" xr:uid="{BE4F7C64-7413-466B-8336-2D9AA011F033}"/>
    <cellStyle name="Millares 2 20 4 10" xfId="19601" xr:uid="{B5FD3CCB-9A9A-4E65-AF9F-549A49215136}"/>
    <cellStyle name="Millares 2 20 4 11" xfId="19602" xr:uid="{24A3D53A-E06E-4DDD-B4D5-8F6A7C17F03D}"/>
    <cellStyle name="Millares 2 20 4 12" xfId="19603" xr:uid="{10E63614-E91B-4AE8-9CAD-56AA91AA7474}"/>
    <cellStyle name="Millares 2 20 4 13" xfId="19604" xr:uid="{4CDF4A24-DE01-44D6-BA32-6B838E81087C}"/>
    <cellStyle name="Millares 2 20 4 14" xfId="19605" xr:uid="{E9293F7F-ED4E-4742-BDE0-EFEB845A9B66}"/>
    <cellStyle name="Millares 2 20 4 15" xfId="19606" xr:uid="{559CA98D-5DAD-426B-A182-04811EF39074}"/>
    <cellStyle name="Millares 2 20 4 16" xfId="19607" xr:uid="{1C78CE40-339C-4066-BFA1-384A00378AA3}"/>
    <cellStyle name="Millares 2 20 4 17" xfId="19608" xr:uid="{887DCF5C-3FFC-4E03-A941-D0A418943C77}"/>
    <cellStyle name="Millares 2 20 4 2" xfId="19609" xr:uid="{64CEE186-53F2-4CB2-846E-2C8656222F87}"/>
    <cellStyle name="Millares 2 20 4 3" xfId="19610" xr:uid="{CAE7A38D-FAF2-497E-8410-225E7261FBE5}"/>
    <cellStyle name="Millares 2 20 4 4" xfId="19611" xr:uid="{7399C281-D774-4D2B-B121-5188A4B7668C}"/>
    <cellStyle name="Millares 2 20 4 5" xfId="19612" xr:uid="{2B005DF0-B459-4578-82BA-AD009DA63D53}"/>
    <cellStyle name="Millares 2 20 4 6" xfId="19613" xr:uid="{546141DE-3EFF-4962-A01F-7E463612B391}"/>
    <cellStyle name="Millares 2 20 4 7" xfId="19614" xr:uid="{2633D78A-1116-4199-8050-7310CB894D71}"/>
    <cellStyle name="Millares 2 20 4 8" xfId="19615" xr:uid="{B1F5D3CB-DDDA-492D-96DD-BC520138FC32}"/>
    <cellStyle name="Millares 2 20 4 9" xfId="19616" xr:uid="{3D562BC9-4219-4D98-9D12-BC02D1A64B40}"/>
    <cellStyle name="Millares 2 20 4_Hoja1" xfId="19617" xr:uid="{D006F58E-014C-4C74-ABC4-3E9EE5BBE976}"/>
    <cellStyle name="Millares 2 20 5" xfId="19618" xr:uid="{ED6900A2-5B59-4D33-97DC-7C3F4AE47988}"/>
    <cellStyle name="Millares 2 20 5 10" xfId="19619" xr:uid="{42DD1A1A-6720-46A9-9EF5-320C6FDBCD1C}"/>
    <cellStyle name="Millares 2 20 5 11" xfId="19620" xr:uid="{A67A8DAB-F366-4A2B-B8FA-78811FA115B0}"/>
    <cellStyle name="Millares 2 20 5 12" xfId="19621" xr:uid="{48A4F367-03F2-4E2E-B800-9574B585DF5A}"/>
    <cellStyle name="Millares 2 20 5 13" xfId="19622" xr:uid="{E402809E-2E5A-4FE7-815C-9DBED367CEE1}"/>
    <cellStyle name="Millares 2 20 5 14" xfId="19623" xr:uid="{EB48E204-A286-407B-B066-0FAF9FD84C99}"/>
    <cellStyle name="Millares 2 20 5 15" xfId="19624" xr:uid="{2EAD228A-A2CA-4C49-999A-F6A9A062E6AA}"/>
    <cellStyle name="Millares 2 20 5 16" xfId="19625" xr:uid="{4F1B87C3-CD86-4D6C-B49D-ECB6D051F0A1}"/>
    <cellStyle name="Millares 2 20 5 17" xfId="19626" xr:uid="{77E45715-87B0-46DC-A3F6-5A38E734A733}"/>
    <cellStyle name="Millares 2 20 5 2" xfId="19627" xr:uid="{2A6CFB5B-535B-4716-8738-4D823B899170}"/>
    <cellStyle name="Millares 2 20 5 3" xfId="19628" xr:uid="{6AB857B0-27F1-4496-9453-ED3A1DED3B76}"/>
    <cellStyle name="Millares 2 20 5 4" xfId="19629" xr:uid="{9AE7A276-BC52-4E85-B770-BAAED4FC2B07}"/>
    <cellStyle name="Millares 2 20 5 5" xfId="19630" xr:uid="{026DE09C-A207-4313-BD57-3B09A926A17A}"/>
    <cellStyle name="Millares 2 20 5 6" xfId="19631" xr:uid="{82B06A2D-A0D3-40CD-8B1D-2D9111CDED7A}"/>
    <cellStyle name="Millares 2 20 5 7" xfId="19632" xr:uid="{29AC097E-4634-4C9C-A438-5FD68CA65A40}"/>
    <cellStyle name="Millares 2 20 5 8" xfId="19633" xr:uid="{F80CC534-21B0-4195-8247-FFB9AED37CD5}"/>
    <cellStyle name="Millares 2 20 5 9" xfId="19634" xr:uid="{ABC9E0E5-F0E9-47B2-9BB5-6CEE8D5DCB12}"/>
    <cellStyle name="Millares 2 20 5_Hoja1" xfId="19635" xr:uid="{1F8748BD-0A4A-4FE4-A805-24738010666A}"/>
    <cellStyle name="Millares 2 20 6" xfId="19636" xr:uid="{56D51D14-DB82-4127-8E8A-34096A447760}"/>
    <cellStyle name="Millares 2 20 6 10" xfId="19637" xr:uid="{D39DD966-56E5-4FE5-A4B4-EDF265772C57}"/>
    <cellStyle name="Millares 2 20 6 11" xfId="19638" xr:uid="{B6999729-3454-4BC8-8066-0E39276A0599}"/>
    <cellStyle name="Millares 2 20 6 12" xfId="19639" xr:uid="{EDA2A3FD-C43B-4570-A393-1AC413793D2A}"/>
    <cellStyle name="Millares 2 20 6 13" xfId="19640" xr:uid="{6E2F433D-40AF-447F-8FEC-D5651D37F442}"/>
    <cellStyle name="Millares 2 20 6 14" xfId="19641" xr:uid="{D560CFDF-6C32-4FBC-9CF0-3979C52B9002}"/>
    <cellStyle name="Millares 2 20 6 15" xfId="19642" xr:uid="{BCECC9F7-D34A-457C-BF9B-FBF6AAB072D4}"/>
    <cellStyle name="Millares 2 20 6 16" xfId="19643" xr:uid="{9B2B648B-6CD5-48C0-801A-A8CF07F12606}"/>
    <cellStyle name="Millares 2 20 6 17" xfId="19644" xr:uid="{3E141E77-38D5-4C1D-8B68-D4C7ED9E3BA5}"/>
    <cellStyle name="Millares 2 20 6 2" xfId="19645" xr:uid="{991A6AB9-C7CD-405A-BFFA-1FABFE96FDDE}"/>
    <cellStyle name="Millares 2 20 6 3" xfId="19646" xr:uid="{FDD58AAC-D82D-46B8-9855-90B48F995BE7}"/>
    <cellStyle name="Millares 2 20 6 4" xfId="19647" xr:uid="{4F57F8D4-F9D9-4F98-A1D0-ECF3B4ED00D8}"/>
    <cellStyle name="Millares 2 20 6 5" xfId="19648" xr:uid="{24D10818-C1DD-488A-BBA2-CE5F996D96BB}"/>
    <cellStyle name="Millares 2 20 6 6" xfId="19649" xr:uid="{221EFD80-0EF7-4FE2-A1C3-517CA47A49E8}"/>
    <cellStyle name="Millares 2 20 6 7" xfId="19650" xr:uid="{2FE1D302-F9FE-47E8-B242-6FC94C85F346}"/>
    <cellStyle name="Millares 2 20 6 8" xfId="19651" xr:uid="{8E64D3B0-98A2-42B9-A7E4-16DE2407AE01}"/>
    <cellStyle name="Millares 2 20 6 9" xfId="19652" xr:uid="{3582D6CE-9E11-47D9-B0B2-A18C8FF449C3}"/>
    <cellStyle name="Millares 2 20 6_Hoja1" xfId="19653" xr:uid="{08CCB68C-3965-4157-B7FE-22C5405FE5AA}"/>
    <cellStyle name="Millares 2 20 7" xfId="19654" xr:uid="{651FBA64-63D0-4E53-AA9C-7080E83AB3E3}"/>
    <cellStyle name="Millares 2 20 7 10" xfId="19655" xr:uid="{42F7722C-2DD3-425D-8F5B-72C6E93B3A29}"/>
    <cellStyle name="Millares 2 20 7 11" xfId="19656" xr:uid="{9A8E5F08-A88B-42B0-B4E6-B60D0A860F70}"/>
    <cellStyle name="Millares 2 20 7 12" xfId="19657" xr:uid="{5942D3CF-8051-4310-860C-CEF9498E3269}"/>
    <cellStyle name="Millares 2 20 7 13" xfId="19658" xr:uid="{2F4B1C5B-8B2B-40D9-B02E-BB415A8A50BC}"/>
    <cellStyle name="Millares 2 20 7 14" xfId="19659" xr:uid="{D9DF7BF6-63C6-455E-8C4C-40430826B537}"/>
    <cellStyle name="Millares 2 20 7 15" xfId="19660" xr:uid="{C553FAA0-9BC6-403F-B3D9-7BDCA3631871}"/>
    <cellStyle name="Millares 2 20 7 16" xfId="19661" xr:uid="{B9C3FB2B-82DC-4653-AE7C-BB77E79CD954}"/>
    <cellStyle name="Millares 2 20 7 17" xfId="19662" xr:uid="{0638422F-803C-4FF5-9B8A-EE381D7CC76A}"/>
    <cellStyle name="Millares 2 20 7 2" xfId="19663" xr:uid="{34E4DD48-80BD-4872-BD81-16B93EC855C4}"/>
    <cellStyle name="Millares 2 20 7 3" xfId="19664" xr:uid="{A9CC7274-5E68-4DA5-82B0-FEC28C254D12}"/>
    <cellStyle name="Millares 2 20 7 4" xfId="19665" xr:uid="{73B68CCD-32E1-44D3-8EE8-4F4F968CBD85}"/>
    <cellStyle name="Millares 2 20 7 5" xfId="19666" xr:uid="{B393DDD8-1903-4811-AA47-FEC088E59507}"/>
    <cellStyle name="Millares 2 20 7 6" xfId="19667" xr:uid="{D7CA0B84-C113-4E8E-8219-146F94FC29CA}"/>
    <cellStyle name="Millares 2 20 7 7" xfId="19668" xr:uid="{26BB5B37-83FF-49F6-861F-C8272FBCC4FA}"/>
    <cellStyle name="Millares 2 20 7 8" xfId="19669" xr:uid="{80C85AE3-2B9F-4903-872D-EC14E6D6387D}"/>
    <cellStyle name="Millares 2 20 7 9" xfId="19670" xr:uid="{F0E31C83-4D7F-487E-A3C3-91A4D56BBFC6}"/>
    <cellStyle name="Millares 2 20 7_Hoja1" xfId="19671" xr:uid="{60A0EF12-4B2A-4368-B89C-D5E370173213}"/>
    <cellStyle name="Millares 2 20 8" xfId="19672" xr:uid="{07BBB9E1-38A9-44A0-B318-AAA29FE5072F}"/>
    <cellStyle name="Millares 2 20 8 10" xfId="19673" xr:uid="{FF23A26C-B55F-463A-9887-4EAAAFC49652}"/>
    <cellStyle name="Millares 2 20 8 11" xfId="19674" xr:uid="{3141EC20-B6E7-4921-98D2-7234FDAE566C}"/>
    <cellStyle name="Millares 2 20 8 12" xfId="19675" xr:uid="{48315C57-57C1-42F3-B260-52BD3709778B}"/>
    <cellStyle name="Millares 2 20 8 13" xfId="19676" xr:uid="{A9B00EDD-D950-4DFA-8F15-5270C7D9AAD0}"/>
    <cellStyle name="Millares 2 20 8 14" xfId="19677" xr:uid="{481ABF50-C6C8-4199-A386-F783559D3F85}"/>
    <cellStyle name="Millares 2 20 8 15" xfId="19678" xr:uid="{BD46BF28-1733-4A0E-B696-668894193FB2}"/>
    <cellStyle name="Millares 2 20 8 16" xfId="19679" xr:uid="{7650A1E2-E101-4C6C-8BAD-0CD62AE94BE3}"/>
    <cellStyle name="Millares 2 20 8 17" xfId="19680" xr:uid="{09F7636F-BA1E-4333-956C-3607FA645731}"/>
    <cellStyle name="Millares 2 20 8 2" xfId="19681" xr:uid="{39C3327E-6EC3-4F81-A002-CFAEB7A64E53}"/>
    <cellStyle name="Millares 2 20 8 3" xfId="19682" xr:uid="{9F22C303-7FDF-4463-89C6-948FC0BF7853}"/>
    <cellStyle name="Millares 2 20 8 4" xfId="19683" xr:uid="{29B35947-94F9-41C1-85FF-9F6ED1BDADD8}"/>
    <cellStyle name="Millares 2 20 8 5" xfId="19684" xr:uid="{027266CA-6C36-4D68-87C9-863327DFC0BB}"/>
    <cellStyle name="Millares 2 20 8 6" xfId="19685" xr:uid="{1452BBB6-F4D7-4370-A439-7FCA24654047}"/>
    <cellStyle name="Millares 2 20 8 7" xfId="19686" xr:uid="{C6C25347-C286-428F-A7DE-1C232B661BC0}"/>
    <cellStyle name="Millares 2 20 8 8" xfId="19687" xr:uid="{0792E549-3016-4E30-BE4C-6F8145748B7C}"/>
    <cellStyle name="Millares 2 20 8 9" xfId="19688" xr:uid="{A23FAC12-3D3A-43C3-8130-B3E3D7D9A216}"/>
    <cellStyle name="Millares 2 20 8_Hoja1" xfId="19689" xr:uid="{BDC5EF7F-2D72-4203-B111-06AECF86A860}"/>
    <cellStyle name="Millares 2 20 9" xfId="19690" xr:uid="{76B7FBF7-99B5-4B49-93F3-ED9E5806C846}"/>
    <cellStyle name="Millares 2 20 9 2" xfId="19691" xr:uid="{B43AE05D-E2A5-40EB-8288-20B462444389}"/>
    <cellStyle name="Millares 2 20 9_Hoja1" xfId="19692" xr:uid="{51699DA3-D72A-4877-8500-C5CABFC94393}"/>
    <cellStyle name="Millares 2 20_Hoja1" xfId="19693" xr:uid="{69CAE48D-BF72-4CC1-AD9D-8C7B20BA6DD8}"/>
    <cellStyle name="Millares 2 21" xfId="1624" xr:uid="{B2C4BB19-0D79-47FF-88F8-ECE787F06B97}"/>
    <cellStyle name="Millares 2 21 10" xfId="19694" xr:uid="{C8C9AD07-5A22-4CD1-A0FD-39B5036D0529}"/>
    <cellStyle name="Millares 2 21 11" xfId="19695" xr:uid="{1EA6233F-48E3-4B79-A477-CE4D6AA8DBDF}"/>
    <cellStyle name="Millares 2 21 12" xfId="19696" xr:uid="{FB3BDC7F-F61B-487A-A05A-E1565E2CAD03}"/>
    <cellStyle name="Millares 2 21 13" xfId="19697" xr:uid="{B30EF887-8C7F-44D8-BEF8-A64617B3E67F}"/>
    <cellStyle name="Millares 2 21 14" xfId="19698" xr:uid="{098557DF-757D-4836-AA7F-C97AB8E4968F}"/>
    <cellStyle name="Millares 2 21 15" xfId="19699" xr:uid="{6674C4BD-85AA-47AD-A5C2-4CFAF4CFC959}"/>
    <cellStyle name="Millares 2 21 16" xfId="19700" xr:uid="{AA5996D7-3DDC-4CB7-A294-5C880E2FEC65}"/>
    <cellStyle name="Millares 2 21 17" xfId="19701" xr:uid="{8807E170-5FCF-4F96-BFF1-C9113BFBAC6C}"/>
    <cellStyle name="Millares 2 21 18" xfId="19702" xr:uid="{D31A513A-9C42-4F2C-B5FC-7C729F2069CE}"/>
    <cellStyle name="Millares 2 21 19" xfId="19703" xr:uid="{08CA5F18-9438-40C2-BEC6-D8CE9703CD7E}"/>
    <cellStyle name="Millares 2 21 2" xfId="19704" xr:uid="{E3773CE9-C433-4F7D-98B7-92FD7692CCCC}"/>
    <cellStyle name="Millares 2 21 2 10" xfId="19705" xr:uid="{FEFD8AAD-9B8B-4D33-B1D2-43D400DA56C3}"/>
    <cellStyle name="Millares 2 21 2 11" xfId="19706" xr:uid="{F87D6EBF-BAAE-42D1-BFFC-7033F43D84D2}"/>
    <cellStyle name="Millares 2 21 2 12" xfId="19707" xr:uid="{0BA2765A-D929-45C1-A9DB-BCF1F168754F}"/>
    <cellStyle name="Millares 2 21 2 13" xfId="19708" xr:uid="{9BCF5C87-3E14-4A96-AF6C-E71F53C955AC}"/>
    <cellStyle name="Millares 2 21 2 14" xfId="19709" xr:uid="{F418CFEF-8F3B-4AFF-9465-C6B3C9B6619A}"/>
    <cellStyle name="Millares 2 21 2 15" xfId="19710" xr:uid="{43D5AB08-EB55-4B91-BDDB-9E402B1BAB66}"/>
    <cellStyle name="Millares 2 21 2 2" xfId="19711" xr:uid="{A3526CAC-1137-41D4-935F-CDC9C0B364C5}"/>
    <cellStyle name="Millares 2 21 2 3" xfId="19712" xr:uid="{0FB0B989-9719-4C5A-836B-ADAAD01FA290}"/>
    <cellStyle name="Millares 2 21 2 4" xfId="19713" xr:uid="{528D815B-70F9-4308-A379-8B90A8981807}"/>
    <cellStyle name="Millares 2 21 2 5" xfId="19714" xr:uid="{5E7CD8F8-65BF-4E70-8B73-A4125010EDD8}"/>
    <cellStyle name="Millares 2 21 2 6" xfId="19715" xr:uid="{FF0CAD5C-4551-45A5-9E2F-42EF5DFC74EC}"/>
    <cellStyle name="Millares 2 21 2 7" xfId="19716" xr:uid="{B484DA06-75BA-41C9-8F73-E4D014C52E34}"/>
    <cellStyle name="Millares 2 21 2 8" xfId="19717" xr:uid="{7E73F0B3-3BB4-4F1E-938E-E5E756657FDF}"/>
    <cellStyle name="Millares 2 21 2 9" xfId="19718" xr:uid="{3420B143-2E30-449D-BE07-2D9360A48A42}"/>
    <cellStyle name="Millares 2 21 2_Hoja1" xfId="19719" xr:uid="{3CBA7760-2A04-4807-A8AE-8414E5EC5B9B}"/>
    <cellStyle name="Millares 2 21 20" xfId="19720" xr:uid="{E8B9A288-A608-442D-A2F7-4631484E5B36}"/>
    <cellStyle name="Millares 2 21 21" xfId="19721" xr:uid="{B21D047C-060E-4EC2-B7EB-E6BCE2927E75}"/>
    <cellStyle name="Millares 2 21 22" xfId="19722" xr:uid="{800A3EAB-7F78-4E12-894A-8A9088ACBC59}"/>
    <cellStyle name="Millares 2 21 23" xfId="19723" xr:uid="{5E55DE43-6EE1-476D-9432-131C92B3A95B}"/>
    <cellStyle name="Millares 2 21 24" xfId="19724" xr:uid="{96ACC2F6-0261-4370-82F2-C4951CA24B4E}"/>
    <cellStyle name="Millares 2 21 25" xfId="19725" xr:uid="{E1C58F73-C814-469E-862C-0781837AD21D}"/>
    <cellStyle name="Millares 2 21 26" xfId="19726" xr:uid="{63182A45-6398-4C4C-A596-87658509B486}"/>
    <cellStyle name="Millares 2 21 27" xfId="19727" xr:uid="{DA2E3922-66B5-4BF2-B95D-A4BC4681940D}"/>
    <cellStyle name="Millares 2 21 28" xfId="19728" xr:uid="{6CC46FE7-CCB6-4E74-9959-BFCECF4728A2}"/>
    <cellStyle name="Millares 2 21 29" xfId="19729" xr:uid="{0A3E3FC5-CC48-44C2-A66A-CDC598CD4C40}"/>
    <cellStyle name="Millares 2 21 3" xfId="19730" xr:uid="{E7C6931C-1114-4F2F-8955-AB5538E24086}"/>
    <cellStyle name="Millares 2 21 3 10" xfId="19731" xr:uid="{0ADACD2B-0F3A-43CC-B221-9891DE898B1B}"/>
    <cellStyle name="Millares 2 21 3 11" xfId="19732" xr:uid="{00752D67-5079-44C6-AA20-8A350BF51E3F}"/>
    <cellStyle name="Millares 2 21 3 12" xfId="19733" xr:uid="{D3018F8B-6B05-42B7-BAF2-3736C9E3AD47}"/>
    <cellStyle name="Millares 2 21 3 13" xfId="19734" xr:uid="{140E6FBD-9F84-48BE-A467-35CD4A2A1AA2}"/>
    <cellStyle name="Millares 2 21 3 14" xfId="19735" xr:uid="{8E0EAD0B-97B7-480D-ABAD-C2BA0A52A4B4}"/>
    <cellStyle name="Millares 2 21 3 15" xfId="19736" xr:uid="{BAE11890-5CEA-47C9-A166-85F85BE1D92F}"/>
    <cellStyle name="Millares 2 21 3 16" xfId="19737" xr:uid="{BE1CA859-B235-4ABD-93FA-E99305C72269}"/>
    <cellStyle name="Millares 2 21 3 17" xfId="19738" xr:uid="{40F31A18-809A-40C3-9FB8-EB60F98CB0E5}"/>
    <cellStyle name="Millares 2 21 3 2" xfId="19739" xr:uid="{5B5AA0DB-76E8-46D1-A930-E820402AA3CE}"/>
    <cellStyle name="Millares 2 21 3 3" xfId="19740" xr:uid="{295023D2-C56B-49F8-8778-3435866F7EB1}"/>
    <cellStyle name="Millares 2 21 3 4" xfId="19741" xr:uid="{1EBC6FD5-4F3C-4C13-BDF3-97B7873AB3D3}"/>
    <cellStyle name="Millares 2 21 3 5" xfId="19742" xr:uid="{E5D69B92-2187-43A0-9804-B56DC38F4979}"/>
    <cellStyle name="Millares 2 21 3 6" xfId="19743" xr:uid="{48AEA0F6-3270-4F43-9768-89207E2E86B5}"/>
    <cellStyle name="Millares 2 21 3 7" xfId="19744" xr:uid="{3FD7EF99-EF1E-478B-B0F0-C22076307D16}"/>
    <cellStyle name="Millares 2 21 3 8" xfId="19745" xr:uid="{BF888373-BC5B-451C-AADB-4DFD53ABE351}"/>
    <cellStyle name="Millares 2 21 3 9" xfId="19746" xr:uid="{A7D4CC13-6297-417D-AF8E-4F165FB94287}"/>
    <cellStyle name="Millares 2 21 3_Hoja1" xfId="19747" xr:uid="{C3EA1A31-7A0F-408B-BDC3-90D551C01023}"/>
    <cellStyle name="Millares 2 21 30" xfId="19748" xr:uid="{8FD62348-4352-45B8-996B-FFCCB2C14C93}"/>
    <cellStyle name="Millares 2 21 31" xfId="19749" xr:uid="{EEAEB928-F6BA-43FE-A2E4-0C153C850901}"/>
    <cellStyle name="Millares 2 21 32" xfId="19750" xr:uid="{F89B2CF0-F24A-4316-B2E5-10841B565939}"/>
    <cellStyle name="Millares 2 21 4" xfId="19751" xr:uid="{0B29128B-7F59-4C5C-A9A0-FD0016521AD1}"/>
    <cellStyle name="Millares 2 21 4 10" xfId="19752" xr:uid="{A52BC1F3-BF2C-4695-88E9-4668E41A7335}"/>
    <cellStyle name="Millares 2 21 4 11" xfId="19753" xr:uid="{B8492AF0-A7F0-4459-B850-552F90C74752}"/>
    <cellStyle name="Millares 2 21 4 12" xfId="19754" xr:uid="{1BAABCEA-5E61-48D6-BA49-385D5A14A941}"/>
    <cellStyle name="Millares 2 21 4 13" xfId="19755" xr:uid="{3D58AE35-EE7D-42D6-9044-4CAC93000965}"/>
    <cellStyle name="Millares 2 21 4 14" xfId="19756" xr:uid="{8A021892-8BB0-4CBD-803F-B442930F5D62}"/>
    <cellStyle name="Millares 2 21 4 15" xfId="19757" xr:uid="{3EF30B6F-B5B8-405C-9B08-B3413DF4CC8B}"/>
    <cellStyle name="Millares 2 21 4 16" xfId="19758" xr:uid="{8EC31932-83B2-45F7-A859-E23308F90BA8}"/>
    <cellStyle name="Millares 2 21 4 17" xfId="19759" xr:uid="{6BB2C7EA-2AD5-47B5-BB77-0137D600F52B}"/>
    <cellStyle name="Millares 2 21 4 2" xfId="19760" xr:uid="{7897AB5A-CF1D-4CDB-AC05-4837D97B114C}"/>
    <cellStyle name="Millares 2 21 4 3" xfId="19761" xr:uid="{39C571F4-36B6-434B-A873-577A7A947129}"/>
    <cellStyle name="Millares 2 21 4 4" xfId="19762" xr:uid="{04A309C3-CCC6-4448-92B9-5CD30C7B1B86}"/>
    <cellStyle name="Millares 2 21 4 5" xfId="19763" xr:uid="{88640A24-F3F5-4EBC-9F12-A12B165A81DA}"/>
    <cellStyle name="Millares 2 21 4 6" xfId="19764" xr:uid="{A3994A36-BD70-4D43-9273-F850E72C3902}"/>
    <cellStyle name="Millares 2 21 4 7" xfId="19765" xr:uid="{B2676F82-5C5B-43C3-BDF0-5AB3FB285FA1}"/>
    <cellStyle name="Millares 2 21 4 8" xfId="19766" xr:uid="{B5A38C00-A468-480A-97BC-F5DF1B410681}"/>
    <cellStyle name="Millares 2 21 4 9" xfId="19767" xr:uid="{493BE495-0C13-4113-87DC-E9E3A0DB904A}"/>
    <cellStyle name="Millares 2 21 4_Hoja1" xfId="19768" xr:uid="{C03A2B6B-2EE9-4A49-9371-4C566C904DD9}"/>
    <cellStyle name="Millares 2 21 5" xfId="19769" xr:uid="{6AA53317-52B8-4809-A7D9-B6AD6E3E9192}"/>
    <cellStyle name="Millares 2 21 5 10" xfId="19770" xr:uid="{7E71977A-1F5B-4033-8A3A-15E07DDB6377}"/>
    <cellStyle name="Millares 2 21 5 11" xfId="19771" xr:uid="{041A36A5-DC51-4372-9947-FF2DA61D810B}"/>
    <cellStyle name="Millares 2 21 5 12" xfId="19772" xr:uid="{6FF9FE22-3F9A-4AE8-A3EF-33E417D84469}"/>
    <cellStyle name="Millares 2 21 5 13" xfId="19773" xr:uid="{684949A3-7226-45B3-B78A-D009BD10CC11}"/>
    <cellStyle name="Millares 2 21 5 14" xfId="19774" xr:uid="{1EED1770-150F-4363-90C4-6A1D35B841E3}"/>
    <cellStyle name="Millares 2 21 5 15" xfId="19775" xr:uid="{6112DF74-1F2F-41DD-8987-7A98E6255DA7}"/>
    <cellStyle name="Millares 2 21 5 16" xfId="19776" xr:uid="{333F3035-522C-46FD-8690-91158D6C1353}"/>
    <cellStyle name="Millares 2 21 5 17" xfId="19777" xr:uid="{9CDA6C21-D67F-4F31-818F-EF24FFA54223}"/>
    <cellStyle name="Millares 2 21 5 2" xfId="19778" xr:uid="{53A0240B-2B6D-40ED-B605-A97153BCFA2D}"/>
    <cellStyle name="Millares 2 21 5 3" xfId="19779" xr:uid="{09D1792B-F83F-42EA-86D4-233C51CF12DC}"/>
    <cellStyle name="Millares 2 21 5 4" xfId="19780" xr:uid="{AB64C11D-9FD1-4207-8F15-5B5F4AB274F8}"/>
    <cellStyle name="Millares 2 21 5 5" xfId="19781" xr:uid="{46822B95-79F1-46F3-A802-7A50633CDE46}"/>
    <cellStyle name="Millares 2 21 5 6" xfId="19782" xr:uid="{9FFE5DF7-D37C-44BB-BFA1-232AB0022F2D}"/>
    <cellStyle name="Millares 2 21 5 7" xfId="19783" xr:uid="{2D02056A-29F2-404E-8FA7-EA4813104360}"/>
    <cellStyle name="Millares 2 21 5 8" xfId="19784" xr:uid="{D867AB61-B5E8-4A83-881B-80E9A151637E}"/>
    <cellStyle name="Millares 2 21 5 9" xfId="19785" xr:uid="{D623B429-358E-48FD-B894-F415D2A89ADC}"/>
    <cellStyle name="Millares 2 21 5_Hoja1" xfId="19786" xr:uid="{9ABD740E-D338-4321-A02D-4CFF8A4688B6}"/>
    <cellStyle name="Millares 2 21 6" xfId="19787" xr:uid="{130C9D91-2C61-4D36-83A0-D7DB8AF02033}"/>
    <cellStyle name="Millares 2 21 6 10" xfId="19788" xr:uid="{841794B9-7DF1-4533-AF7F-884A71908D8C}"/>
    <cellStyle name="Millares 2 21 6 11" xfId="19789" xr:uid="{C9C28C4E-A0AC-456F-B5B3-830AFC58F98E}"/>
    <cellStyle name="Millares 2 21 6 12" xfId="19790" xr:uid="{175CBF2C-8E6C-44C3-B1B4-356EF509DC27}"/>
    <cellStyle name="Millares 2 21 6 13" xfId="19791" xr:uid="{45D1CD66-F7D4-4F53-BF57-37693D288395}"/>
    <cellStyle name="Millares 2 21 6 14" xfId="19792" xr:uid="{C0331657-B955-44CB-96E1-B8E7C8312B3F}"/>
    <cellStyle name="Millares 2 21 6 15" xfId="19793" xr:uid="{46A4D037-1207-4B75-9E28-9D20492494C9}"/>
    <cellStyle name="Millares 2 21 6 16" xfId="19794" xr:uid="{1E9AEAC0-9519-4998-9DC2-7857ECE6FEA5}"/>
    <cellStyle name="Millares 2 21 6 17" xfId="19795" xr:uid="{BA3BAB55-75DC-4429-8268-CAF16B450129}"/>
    <cellStyle name="Millares 2 21 6 2" xfId="19796" xr:uid="{AFB6ECBB-C326-4BB7-98CF-426495FFD930}"/>
    <cellStyle name="Millares 2 21 6 3" xfId="19797" xr:uid="{B45D5809-9081-4874-A49C-8AE694A98062}"/>
    <cellStyle name="Millares 2 21 6 4" xfId="19798" xr:uid="{F20B7599-EA95-41C7-89CF-FE4BD4BBC68E}"/>
    <cellStyle name="Millares 2 21 6 5" xfId="19799" xr:uid="{69AD39A1-96B4-44E5-BC13-0EDA2AC03524}"/>
    <cellStyle name="Millares 2 21 6 6" xfId="19800" xr:uid="{366FBF8B-5B6E-4792-A25B-3A8F1520F454}"/>
    <cellStyle name="Millares 2 21 6 7" xfId="19801" xr:uid="{38DEDB55-76DE-430A-B159-320AE48A64A7}"/>
    <cellStyle name="Millares 2 21 6 8" xfId="19802" xr:uid="{A11A92B4-A52D-488F-ABCA-556237E78F5C}"/>
    <cellStyle name="Millares 2 21 6 9" xfId="19803" xr:uid="{789156AA-784F-4C21-A268-A5637CEA2837}"/>
    <cellStyle name="Millares 2 21 6_Hoja1" xfId="19804" xr:uid="{5F19ADAA-1DD7-4E4A-B35D-46B5E0DE89D0}"/>
    <cellStyle name="Millares 2 21 7" xfId="19805" xr:uid="{7B8D6AE2-B645-4FA5-B995-8F7AE0532E2C}"/>
    <cellStyle name="Millares 2 21 7 10" xfId="19806" xr:uid="{5615CA82-3CF6-49CD-8998-A8CA076D592E}"/>
    <cellStyle name="Millares 2 21 7 11" xfId="19807" xr:uid="{BC933D3B-37FB-408A-9F83-FC57E3F2C1FA}"/>
    <cellStyle name="Millares 2 21 7 12" xfId="19808" xr:uid="{D897D3A9-E1E0-4379-9723-AEEDEF1F7E23}"/>
    <cellStyle name="Millares 2 21 7 13" xfId="19809" xr:uid="{60954A3B-1DE3-4A56-A1F7-60ADC524AEA4}"/>
    <cellStyle name="Millares 2 21 7 14" xfId="19810" xr:uid="{4DA079DA-6D50-41C6-B037-82582F15680E}"/>
    <cellStyle name="Millares 2 21 7 15" xfId="19811" xr:uid="{AD25B7B9-EEC9-40DC-8409-CF9D9BB599D6}"/>
    <cellStyle name="Millares 2 21 7 16" xfId="19812" xr:uid="{54134BE5-4BBE-43B4-9888-CD8B6F2D4798}"/>
    <cellStyle name="Millares 2 21 7 17" xfId="19813" xr:uid="{7B21CCBF-BD9B-4A11-9439-D519074EC357}"/>
    <cellStyle name="Millares 2 21 7 2" xfId="19814" xr:uid="{B2AE5272-A0AD-411F-AE62-38ABEB357991}"/>
    <cellStyle name="Millares 2 21 7 3" xfId="19815" xr:uid="{2E66387E-ADA2-4C3E-B9EA-5D30D764C894}"/>
    <cellStyle name="Millares 2 21 7 4" xfId="19816" xr:uid="{74E1962F-A9F2-466D-8A10-43C487F5486B}"/>
    <cellStyle name="Millares 2 21 7 5" xfId="19817" xr:uid="{E0C50945-D8C9-4712-8D32-4A9E71EC291E}"/>
    <cellStyle name="Millares 2 21 7 6" xfId="19818" xr:uid="{6788D981-F1A8-4A74-835A-861682BAD49F}"/>
    <cellStyle name="Millares 2 21 7 7" xfId="19819" xr:uid="{DF419379-FB92-45C5-92C9-5A9D94DFFFEF}"/>
    <cellStyle name="Millares 2 21 7 8" xfId="19820" xr:uid="{015E5A3D-63C1-4B30-B4B5-985F029D6868}"/>
    <cellStyle name="Millares 2 21 7 9" xfId="19821" xr:uid="{EAAE6E7D-F2A3-4ECE-91B5-C419A5EE0FB7}"/>
    <cellStyle name="Millares 2 21 7_Hoja1" xfId="19822" xr:uid="{53584D31-278B-48E7-8AA1-EC3F0326B942}"/>
    <cellStyle name="Millares 2 21 8" xfId="19823" xr:uid="{6C0EC7EC-8F8A-4FAE-ADDA-97DFDE80A9D4}"/>
    <cellStyle name="Millares 2 21 8 10" xfId="19824" xr:uid="{087F37E1-1090-4360-9020-A9F4E3EB7304}"/>
    <cellStyle name="Millares 2 21 8 11" xfId="19825" xr:uid="{C4B146D2-59FC-4C1A-A0BA-3E5790DA1202}"/>
    <cellStyle name="Millares 2 21 8 12" xfId="19826" xr:uid="{0CDCEFA3-CE70-4DA7-BD56-58E7F299F972}"/>
    <cellStyle name="Millares 2 21 8 13" xfId="19827" xr:uid="{E9E886FE-D497-4581-BC33-63519638E67A}"/>
    <cellStyle name="Millares 2 21 8 14" xfId="19828" xr:uid="{4178D9E3-736A-4EA9-A98B-29CA8066CAD2}"/>
    <cellStyle name="Millares 2 21 8 15" xfId="19829" xr:uid="{7C46BB6C-9DE7-413C-885B-269DC19184D1}"/>
    <cellStyle name="Millares 2 21 8 16" xfId="19830" xr:uid="{C1CE73E2-DDEA-4A2E-A28C-795A37D165DA}"/>
    <cellStyle name="Millares 2 21 8 17" xfId="19831" xr:uid="{09D3E316-D89B-4E3E-B6E0-F4C973B1B587}"/>
    <cellStyle name="Millares 2 21 8 2" xfId="19832" xr:uid="{B2D752C6-DA6C-495E-9F6B-67670AC37B82}"/>
    <cellStyle name="Millares 2 21 8 3" xfId="19833" xr:uid="{25F1BC4E-469B-494A-8520-DFA39AEA12AD}"/>
    <cellStyle name="Millares 2 21 8 4" xfId="19834" xr:uid="{40AE6A1B-FED7-48EB-917D-C76A8975877E}"/>
    <cellStyle name="Millares 2 21 8 5" xfId="19835" xr:uid="{60C5773E-157F-4DA8-BAFE-B1CC31171061}"/>
    <cellStyle name="Millares 2 21 8 6" xfId="19836" xr:uid="{5E5B0321-CFC5-4FBA-A15D-1E55014EFC3F}"/>
    <cellStyle name="Millares 2 21 8 7" xfId="19837" xr:uid="{D7D29E1C-E347-43EC-B23C-E90657F2FA9E}"/>
    <cellStyle name="Millares 2 21 8 8" xfId="19838" xr:uid="{B763783D-6DD9-4320-8FE7-84C5EEA471A6}"/>
    <cellStyle name="Millares 2 21 8 9" xfId="19839" xr:uid="{A5591BBE-EB12-49B8-AFB6-6623057077A0}"/>
    <cellStyle name="Millares 2 21 8_Hoja1" xfId="19840" xr:uid="{A1D17135-8F51-460C-8A16-1DF67D7FED08}"/>
    <cellStyle name="Millares 2 21 9" xfId="19841" xr:uid="{A64BB8E6-9442-44CE-A58E-6C1D86019268}"/>
    <cellStyle name="Millares 2 21_Hoja1" xfId="19842" xr:uid="{129E6BD9-2796-4839-A77C-83A28672E07F}"/>
    <cellStyle name="Millares 2 22" xfId="1625" xr:uid="{CE4BCDEE-27CC-4591-83CA-60E79E465505}"/>
    <cellStyle name="Millares 2 22 10" xfId="19843" xr:uid="{E4C79C38-3B0E-4CC3-966E-C414E621F475}"/>
    <cellStyle name="Millares 2 22 11" xfId="19844" xr:uid="{6FD0AA1C-9418-47F6-BE29-779F0050524A}"/>
    <cellStyle name="Millares 2 22 12" xfId="19845" xr:uid="{D72C6AC0-812E-4567-A917-CE27A31BEBB5}"/>
    <cellStyle name="Millares 2 22 13" xfId="19846" xr:uid="{52E7D29E-7CFC-4E34-AB8B-068DE703C931}"/>
    <cellStyle name="Millares 2 22 14" xfId="19847" xr:uid="{0FD25A87-DD13-4F08-8E2E-0044D0C427D9}"/>
    <cellStyle name="Millares 2 22 15" xfId="19848" xr:uid="{32347B2B-78F2-45AA-A640-61E9D3D4DA0B}"/>
    <cellStyle name="Millares 2 22 16" xfId="19849" xr:uid="{C43CD479-9E57-4A75-A66F-AC974D9E93D7}"/>
    <cellStyle name="Millares 2 22 17" xfId="19850" xr:uid="{6F80393B-653A-438C-9985-642FB432B537}"/>
    <cellStyle name="Millares 2 22 18" xfId="19851" xr:uid="{3D1B0FEF-33BB-4951-940C-E2B1A18FCB67}"/>
    <cellStyle name="Millares 2 22 19" xfId="19852" xr:uid="{3855B92F-BA50-49DD-8EF3-F1A8AE73A893}"/>
    <cellStyle name="Millares 2 22 2" xfId="19853" xr:uid="{D24C3E2E-ED45-44B9-8414-F45C1E03CEAF}"/>
    <cellStyle name="Millares 2 22 2 10" xfId="19854" xr:uid="{168BC412-96F0-4F1D-8439-AAC22A6CE77F}"/>
    <cellStyle name="Millares 2 22 2 11" xfId="19855" xr:uid="{1FB5E897-5DB8-4513-AA41-D8CC00731DED}"/>
    <cellStyle name="Millares 2 22 2 12" xfId="19856" xr:uid="{7212A2F9-DC4C-47B6-B5A4-79D7ADE974A5}"/>
    <cellStyle name="Millares 2 22 2 13" xfId="19857" xr:uid="{977551C6-B334-4C4B-B703-ED2B99CE84B0}"/>
    <cellStyle name="Millares 2 22 2 14" xfId="19858" xr:uid="{33A6F912-7C8E-4ED7-9275-CBF853C1D903}"/>
    <cellStyle name="Millares 2 22 2 15" xfId="19859" xr:uid="{5796F015-8B99-4B87-9DA1-DD6B0F351275}"/>
    <cellStyle name="Millares 2 22 2 16" xfId="19860" xr:uid="{8CC599C6-B67B-4F4E-80A3-589A979BD0F9}"/>
    <cellStyle name="Millares 2 22 2 17" xfId="19861" xr:uid="{0C926AA1-2B36-4015-AD6E-9E085A8AB0E2}"/>
    <cellStyle name="Millares 2 22 2 18" xfId="19862" xr:uid="{5C73E429-72D6-45E3-B23A-E4A1CC14CA8A}"/>
    <cellStyle name="Millares 2 22 2 2" xfId="19863" xr:uid="{EB40C0F1-02D2-4957-BCEB-0FC0A1DDDB26}"/>
    <cellStyle name="Millares 2 22 2 3" xfId="19864" xr:uid="{D8D4D6B2-E6AC-42C3-AB29-23B53511A840}"/>
    <cellStyle name="Millares 2 22 2 4" xfId="19865" xr:uid="{981A3F5C-0C17-4495-A404-DE10D191ED53}"/>
    <cellStyle name="Millares 2 22 2 5" xfId="19866" xr:uid="{7DB9C948-8FCF-4A50-A868-D7DBBDBDFFB5}"/>
    <cellStyle name="Millares 2 22 2 6" xfId="19867" xr:uid="{024ED8AA-4418-4CBA-8C4E-1B888D45285C}"/>
    <cellStyle name="Millares 2 22 2 7" xfId="19868" xr:uid="{30DA8F87-8D10-43BF-B15C-E08E9740B207}"/>
    <cellStyle name="Millares 2 22 2 8" xfId="19869" xr:uid="{4FDA3E12-B4FD-44EB-BEE0-2F1477B2D07C}"/>
    <cellStyle name="Millares 2 22 2 9" xfId="19870" xr:uid="{0756D05C-BD52-433A-BBD7-BA0D074A2BB7}"/>
    <cellStyle name="Millares 2 22 2_Hoja1" xfId="19871" xr:uid="{42F5F2DC-7706-4B84-8414-1E58E67138DC}"/>
    <cellStyle name="Millares 2 22 20" xfId="19872" xr:uid="{441AEDE0-2F27-49B1-9907-9902422EF670}"/>
    <cellStyle name="Millares 2 22 21" xfId="19873" xr:uid="{979826CC-B6A6-408D-9537-8B8913ED3FD4}"/>
    <cellStyle name="Millares 2 22 22" xfId="19874" xr:uid="{EA0EDE0C-9D4B-401F-9C1B-768983A17707}"/>
    <cellStyle name="Millares 2 22 23" xfId="19875" xr:uid="{30229B4E-07CE-43EF-A877-A8831C29CEE5}"/>
    <cellStyle name="Millares 2 22 24" xfId="19876" xr:uid="{2A678E9E-21D7-4903-92D7-13D69EFF0EED}"/>
    <cellStyle name="Millares 2 22 25" xfId="19877" xr:uid="{27E274EE-F01F-466E-AA8C-95322D45B750}"/>
    <cellStyle name="Millares 2 22 26" xfId="19878" xr:uid="{CAF849EC-6EF7-40E8-B571-A21C35F6ABEC}"/>
    <cellStyle name="Millares 2 22 27" xfId="19879" xr:uid="{B04EC0F0-4000-492A-AA1C-7A3355589655}"/>
    <cellStyle name="Millares 2 22 28" xfId="19880" xr:uid="{4189EDDC-161F-4CAD-8C9A-C5C14AB70E73}"/>
    <cellStyle name="Millares 2 22 29" xfId="19881" xr:uid="{E69381D4-E1C7-42FF-B95D-C5136D83413B}"/>
    <cellStyle name="Millares 2 22 3" xfId="19882" xr:uid="{70F93895-1378-4E3B-B0C1-1CDACB3D8EC0}"/>
    <cellStyle name="Millares 2 22 3 10" xfId="19883" xr:uid="{7BDBAE2C-E6D8-47F6-A453-3BBB3539B6D3}"/>
    <cellStyle name="Millares 2 22 3 11" xfId="19884" xr:uid="{90C9897B-F632-4019-BC86-15BF559ABA9C}"/>
    <cellStyle name="Millares 2 22 3 12" xfId="19885" xr:uid="{B50219CD-8041-45D2-BF11-C341A022E94C}"/>
    <cellStyle name="Millares 2 22 3 13" xfId="19886" xr:uid="{66DDF0FF-037D-4DAD-936B-1CAB888363A6}"/>
    <cellStyle name="Millares 2 22 3 14" xfId="19887" xr:uid="{3A8A5C16-4811-452B-A5CF-518ECB1E4A00}"/>
    <cellStyle name="Millares 2 22 3 15" xfId="19888" xr:uid="{640C70E9-F2E9-4FB3-9DC4-7FE4DA5D84B8}"/>
    <cellStyle name="Millares 2 22 3 16" xfId="19889" xr:uid="{AB66CAA7-C557-40EA-AEC4-4B9447B65BA6}"/>
    <cellStyle name="Millares 2 22 3 17" xfId="19890" xr:uid="{93206734-054E-415A-B5A7-D4CE3D9BDE2D}"/>
    <cellStyle name="Millares 2 22 3 2" xfId="19891" xr:uid="{0B389BF6-B613-4435-AA7B-0AC0F33169A3}"/>
    <cellStyle name="Millares 2 22 3 3" xfId="19892" xr:uid="{EC8EAF28-976F-4ADC-BC09-68304AC5321F}"/>
    <cellStyle name="Millares 2 22 3 4" xfId="19893" xr:uid="{75E66163-E1E3-4543-90A7-260EDF9322C1}"/>
    <cellStyle name="Millares 2 22 3 5" xfId="19894" xr:uid="{A0E63276-E3F1-4874-BCCD-BA2E77CF6F28}"/>
    <cellStyle name="Millares 2 22 3 6" xfId="19895" xr:uid="{D083FB7E-2FF0-433B-8D14-2640239C4F2D}"/>
    <cellStyle name="Millares 2 22 3 7" xfId="19896" xr:uid="{613BA75D-6AEF-4D59-89FF-B22954F3DA82}"/>
    <cellStyle name="Millares 2 22 3 8" xfId="19897" xr:uid="{DF19BADF-4DE8-4D72-9A21-50B0A4DD3C13}"/>
    <cellStyle name="Millares 2 22 3 9" xfId="19898" xr:uid="{BC4AC30F-7587-43AD-A60E-B3785AFB07F0}"/>
    <cellStyle name="Millares 2 22 3_Hoja1" xfId="19899" xr:uid="{79779F63-92F6-478C-887E-E9C7B7791836}"/>
    <cellStyle name="Millares 2 22 30" xfId="19900" xr:uid="{D90731E7-A8D6-4AA7-8B4D-2FE9CCCA965A}"/>
    <cellStyle name="Millares 2 22 31" xfId="19901" xr:uid="{BC2ECAAB-6D71-41A9-9DC5-5E1A546AF97C}"/>
    <cellStyle name="Millares 2 22 32" xfId="19902" xr:uid="{F80D66FD-7436-47C7-9FD3-AD7E491E16A5}"/>
    <cellStyle name="Millares 2 22 33" xfId="19903" xr:uid="{A0FB6AB6-39C2-424C-903A-5309879C0389}"/>
    <cellStyle name="Millares 2 22 34" xfId="19904" xr:uid="{87959090-DAA7-45A7-92F0-D98466BF04C3}"/>
    <cellStyle name="Millares 2 22 35" xfId="19905" xr:uid="{9C7132AB-697A-49DF-BC4F-8AE6FEE4DB15}"/>
    <cellStyle name="Millares 2 22 36" xfId="19906" xr:uid="{161D65E2-08B6-4415-A17C-A2400ACD0786}"/>
    <cellStyle name="Millares 2 22 37" xfId="19907" xr:uid="{F314247C-86FB-4377-85B7-2E913B3B4F47}"/>
    <cellStyle name="Millares 2 22 4" xfId="19908" xr:uid="{B837FD34-C058-4056-A765-189F54AB38BF}"/>
    <cellStyle name="Millares 2 22 4 10" xfId="19909" xr:uid="{2E89D66A-E274-43CD-87D5-1BC515FCAABB}"/>
    <cellStyle name="Millares 2 22 4 11" xfId="19910" xr:uid="{C6CFC241-67A3-4418-BCCE-208B1153A1C1}"/>
    <cellStyle name="Millares 2 22 4 12" xfId="19911" xr:uid="{35677AB9-ADEC-45DF-874D-FB019F58BB09}"/>
    <cellStyle name="Millares 2 22 4 13" xfId="19912" xr:uid="{A30DFC6F-A6EA-472F-86D0-BE42098A053D}"/>
    <cellStyle name="Millares 2 22 4 14" xfId="19913" xr:uid="{0A0B3129-3F24-44C7-BA98-B4906877AFD8}"/>
    <cellStyle name="Millares 2 22 4 15" xfId="19914" xr:uid="{B1967F33-3727-46EA-AE7D-A15F51A7D370}"/>
    <cellStyle name="Millares 2 22 4 16" xfId="19915" xr:uid="{D85DEC6B-7A2A-47DF-9D9B-A50919CF11F9}"/>
    <cellStyle name="Millares 2 22 4 17" xfId="19916" xr:uid="{D9D075B3-20FC-4FF8-93B5-645F3A5BA91F}"/>
    <cellStyle name="Millares 2 22 4 2" xfId="19917" xr:uid="{57F3D91B-ED76-488B-BFD1-B324AC282494}"/>
    <cellStyle name="Millares 2 22 4 3" xfId="19918" xr:uid="{0F8860B1-84F3-4414-8A5D-FF2C6486F01B}"/>
    <cellStyle name="Millares 2 22 4 4" xfId="19919" xr:uid="{AB2E3B19-8E7F-41BB-B04C-801F51176765}"/>
    <cellStyle name="Millares 2 22 4 5" xfId="19920" xr:uid="{1CDA6511-D301-4269-894C-ED78FEAA0762}"/>
    <cellStyle name="Millares 2 22 4 6" xfId="19921" xr:uid="{990F8B80-A276-4D73-B284-D6F9F06D170E}"/>
    <cellStyle name="Millares 2 22 4 7" xfId="19922" xr:uid="{93C99823-D7FA-4ED7-8877-3B5699F795B4}"/>
    <cellStyle name="Millares 2 22 4 8" xfId="19923" xr:uid="{9C89B113-2D90-4D97-AC49-B5C9454DC3C4}"/>
    <cellStyle name="Millares 2 22 4 9" xfId="19924" xr:uid="{FC41AEC3-231B-4E42-808B-E44B7C964C61}"/>
    <cellStyle name="Millares 2 22 4_Hoja1" xfId="19925" xr:uid="{7DA1A986-FC68-42DF-B3C8-8E8D2C511512}"/>
    <cellStyle name="Millares 2 22 5" xfId="19926" xr:uid="{726CFC0C-6C33-4D23-BD28-934D43D4E95E}"/>
    <cellStyle name="Millares 2 22 5 10" xfId="19927" xr:uid="{363B63B9-29E3-4C9F-9D53-5A6BEB5AE1C5}"/>
    <cellStyle name="Millares 2 22 5 11" xfId="19928" xr:uid="{204C303B-8212-4417-B2FC-7991EF7A50F8}"/>
    <cellStyle name="Millares 2 22 5 12" xfId="19929" xr:uid="{180E78CE-075D-4CE1-B17F-7A60C3BCC162}"/>
    <cellStyle name="Millares 2 22 5 13" xfId="19930" xr:uid="{A15D184C-857D-4C12-A702-784A32D0A26F}"/>
    <cellStyle name="Millares 2 22 5 14" xfId="19931" xr:uid="{139FD824-9F4D-4900-AA0D-A5B6A84FE008}"/>
    <cellStyle name="Millares 2 22 5 15" xfId="19932" xr:uid="{57AE24F8-A43C-4C3C-8D7D-A0D886ADBCCA}"/>
    <cellStyle name="Millares 2 22 5 16" xfId="19933" xr:uid="{974D6B5E-278C-4A87-9172-FAD30C2586A7}"/>
    <cellStyle name="Millares 2 22 5 17" xfId="19934" xr:uid="{EC6918B9-E7DA-4619-91C3-CC5FFDE2A70E}"/>
    <cellStyle name="Millares 2 22 5 2" xfId="19935" xr:uid="{D2D0A1E7-6D3C-4494-96C7-1EB44C95B04A}"/>
    <cellStyle name="Millares 2 22 5 3" xfId="19936" xr:uid="{CE4DB778-FFA3-4D6E-B492-8896618D3A8C}"/>
    <cellStyle name="Millares 2 22 5 4" xfId="19937" xr:uid="{84E9FA8C-FD0D-449B-B523-A7ADFD60D10D}"/>
    <cellStyle name="Millares 2 22 5 5" xfId="19938" xr:uid="{7B255935-0314-45F4-9959-631FFB674C5B}"/>
    <cellStyle name="Millares 2 22 5 6" xfId="19939" xr:uid="{EB596FC9-F8AE-426C-A731-563C788B5FA7}"/>
    <cellStyle name="Millares 2 22 5 7" xfId="19940" xr:uid="{C7AE0615-96BC-4005-AF04-BA5DCC421240}"/>
    <cellStyle name="Millares 2 22 5 8" xfId="19941" xr:uid="{9F06BEB5-8C81-4EC4-B5C0-27456072784D}"/>
    <cellStyle name="Millares 2 22 5 9" xfId="19942" xr:uid="{652CAE92-25C0-4C63-A285-2A24AB69A458}"/>
    <cellStyle name="Millares 2 22 5_Hoja1" xfId="19943" xr:uid="{2F918A65-B56D-451A-969F-231E0F9615B1}"/>
    <cellStyle name="Millares 2 22 6" xfId="19944" xr:uid="{2C40FDC6-19C8-4063-B206-B3A280457146}"/>
    <cellStyle name="Millares 2 22 6 10" xfId="19945" xr:uid="{611B51BE-F251-4324-9CC9-EF85E1623D78}"/>
    <cellStyle name="Millares 2 22 6 11" xfId="19946" xr:uid="{084A985E-76F9-4D3D-B142-A262621DBC35}"/>
    <cellStyle name="Millares 2 22 6 12" xfId="19947" xr:uid="{79A2D069-E5A2-42C8-84D1-AF4D2BA4147F}"/>
    <cellStyle name="Millares 2 22 6 13" xfId="19948" xr:uid="{BCC1C85E-BA07-4A4E-8351-85B6DEA6EDBC}"/>
    <cellStyle name="Millares 2 22 6 14" xfId="19949" xr:uid="{02E5C05F-5C41-4031-A8D3-D3C0DC4E4C14}"/>
    <cellStyle name="Millares 2 22 6 15" xfId="19950" xr:uid="{829C257B-A093-4036-939D-9A25387FFDF8}"/>
    <cellStyle name="Millares 2 22 6 16" xfId="19951" xr:uid="{188C14C9-1A83-456E-B312-217E83ADC516}"/>
    <cellStyle name="Millares 2 22 6 17" xfId="19952" xr:uid="{80B78431-3FED-4BED-A31F-EF46F8BB69DD}"/>
    <cellStyle name="Millares 2 22 6 2" xfId="19953" xr:uid="{2958424B-6B03-4221-8F37-4876BF2ABBF8}"/>
    <cellStyle name="Millares 2 22 6 3" xfId="19954" xr:uid="{7CA85851-48A7-4002-AECE-F517D2BAB77C}"/>
    <cellStyle name="Millares 2 22 6 4" xfId="19955" xr:uid="{89DECD33-7710-488F-9E85-F1A2CB70C3C8}"/>
    <cellStyle name="Millares 2 22 6 5" xfId="19956" xr:uid="{D42C89EE-D909-4BD1-934A-0460F12328A4}"/>
    <cellStyle name="Millares 2 22 6 6" xfId="19957" xr:uid="{66041661-C8FF-4037-A666-2FF14FA43E3C}"/>
    <cellStyle name="Millares 2 22 6 7" xfId="19958" xr:uid="{FF26840A-2FBE-4586-BA24-09C4D809A284}"/>
    <cellStyle name="Millares 2 22 6 8" xfId="19959" xr:uid="{FB37C09A-9C98-4D23-AF9C-7EEC3AB3D6A4}"/>
    <cellStyle name="Millares 2 22 6 9" xfId="19960" xr:uid="{C284319C-B7E7-4363-BC75-FDA4A3B8787A}"/>
    <cellStyle name="Millares 2 22 6_Hoja1" xfId="19961" xr:uid="{1B56298C-3148-44AC-897B-33B57796AACC}"/>
    <cellStyle name="Millares 2 22 7" xfId="19962" xr:uid="{935576F0-42F3-41BB-B1B9-AC2B45BABB1B}"/>
    <cellStyle name="Millares 2 22 7 10" xfId="19963" xr:uid="{14693E06-D8A1-4523-A6DB-F04F97878118}"/>
    <cellStyle name="Millares 2 22 7 11" xfId="19964" xr:uid="{D3C44FB2-B42F-4684-9117-42E39FAEB6EB}"/>
    <cellStyle name="Millares 2 22 7 12" xfId="19965" xr:uid="{7E92C872-6EB8-42FC-84C2-393F260680FA}"/>
    <cellStyle name="Millares 2 22 7 13" xfId="19966" xr:uid="{F7775360-1871-4BFD-9ABC-1DD2F28C9FC8}"/>
    <cellStyle name="Millares 2 22 7 14" xfId="19967" xr:uid="{B9EED623-1A3A-4F7D-B97E-9D3B3D0C3666}"/>
    <cellStyle name="Millares 2 22 7 15" xfId="19968" xr:uid="{0EF2EE5E-E53D-451E-BB7D-9055D21EC18C}"/>
    <cellStyle name="Millares 2 22 7 16" xfId="19969" xr:uid="{E7FA677D-8188-45E0-87B0-CD199404F8ED}"/>
    <cellStyle name="Millares 2 22 7 17" xfId="19970" xr:uid="{730B2BA7-AFAE-4569-A2EA-024B38C8C967}"/>
    <cellStyle name="Millares 2 22 7 2" xfId="19971" xr:uid="{CE233AB6-3FE2-49A1-A06B-AF70988E20DD}"/>
    <cellStyle name="Millares 2 22 7 3" xfId="19972" xr:uid="{000DB723-5D09-460E-AED8-5619648D24BD}"/>
    <cellStyle name="Millares 2 22 7 4" xfId="19973" xr:uid="{048A09F3-07A8-4799-8F38-032F0CD62607}"/>
    <cellStyle name="Millares 2 22 7 5" xfId="19974" xr:uid="{CAC27579-C078-465C-AB74-5330AD2C2D90}"/>
    <cellStyle name="Millares 2 22 7 6" xfId="19975" xr:uid="{7EAF3B57-58C9-4AA4-8980-45FB7529EFC0}"/>
    <cellStyle name="Millares 2 22 7 7" xfId="19976" xr:uid="{7CF2CB99-28E7-4D7E-B95C-01878B32DCD9}"/>
    <cellStyle name="Millares 2 22 7 8" xfId="19977" xr:uid="{AA9C767A-B987-45F7-9368-F540B9CF6F1E}"/>
    <cellStyle name="Millares 2 22 7 9" xfId="19978" xr:uid="{8ED48EC4-46A6-4FA0-A721-F26599F683C6}"/>
    <cellStyle name="Millares 2 22 7_Hoja1" xfId="19979" xr:uid="{042F66CA-53CD-45D0-97ED-BD7B8B99750E}"/>
    <cellStyle name="Millares 2 22 8" xfId="19980" xr:uid="{3FDAB90B-986F-42AF-9E74-E13CF317BA30}"/>
    <cellStyle name="Millares 2 22 8 10" xfId="19981" xr:uid="{BB8C3617-D6EA-4934-A90C-BB2C8B53C805}"/>
    <cellStyle name="Millares 2 22 8 11" xfId="19982" xr:uid="{D540FB1A-253E-42DF-8850-ADE76FDC0567}"/>
    <cellStyle name="Millares 2 22 8 12" xfId="19983" xr:uid="{02B7358C-2AB5-4B9F-B649-2D96D9F7DB86}"/>
    <cellStyle name="Millares 2 22 8 13" xfId="19984" xr:uid="{FEDE195B-9C04-4BC7-A4F6-B9366EA3ED33}"/>
    <cellStyle name="Millares 2 22 8 14" xfId="19985" xr:uid="{A03A85B0-32ED-4DC5-9221-E06AFD5ED164}"/>
    <cellStyle name="Millares 2 22 8 15" xfId="19986" xr:uid="{E0129B54-E6D3-4E27-AB18-4B855999F7FF}"/>
    <cellStyle name="Millares 2 22 8 16" xfId="19987" xr:uid="{9A1B2C15-87E4-4C13-8C78-DE82A7933214}"/>
    <cellStyle name="Millares 2 22 8 17" xfId="19988" xr:uid="{961E4518-647C-411A-B4A6-C7962FE4952F}"/>
    <cellStyle name="Millares 2 22 8 2" xfId="19989" xr:uid="{2BD7C071-7138-49AB-8B33-C52C0919C502}"/>
    <cellStyle name="Millares 2 22 8 3" xfId="19990" xr:uid="{7B69BDF8-B1D3-46C1-8743-C2A1698AD3CB}"/>
    <cellStyle name="Millares 2 22 8 4" xfId="19991" xr:uid="{186F687E-2C1C-4374-BBEF-1A18394F7235}"/>
    <cellStyle name="Millares 2 22 8 5" xfId="19992" xr:uid="{30C818EC-9A13-4113-B169-B69C8878B486}"/>
    <cellStyle name="Millares 2 22 8 6" xfId="19993" xr:uid="{413C5487-843B-481C-A3E9-C3F04DEB833B}"/>
    <cellStyle name="Millares 2 22 8 7" xfId="19994" xr:uid="{10225253-F234-4C22-B0CB-A42B7EF49947}"/>
    <cellStyle name="Millares 2 22 8 8" xfId="19995" xr:uid="{C3EAF1A2-8F02-4819-83C7-FE58DABEFF22}"/>
    <cellStyle name="Millares 2 22 8 9" xfId="19996" xr:uid="{B754940F-19EF-48F7-9BEA-182D12597F7C}"/>
    <cellStyle name="Millares 2 22 8_Hoja1" xfId="19997" xr:uid="{239EB0DB-1C8A-44C0-9B1D-4D51B8FCB1B8}"/>
    <cellStyle name="Millares 2 22 9" xfId="19998" xr:uid="{8F7F9F0D-4CDD-4FAB-BBC0-056C60FD911D}"/>
    <cellStyle name="Millares 2 22_Hoja1" xfId="19999" xr:uid="{C80B094E-0C4B-4149-A196-97975888B7DE}"/>
    <cellStyle name="Millares 2 23" xfId="1626" xr:uid="{73365550-A9C9-47EA-9024-30A404FAC557}"/>
    <cellStyle name="Millares 2 23 10" xfId="20000" xr:uid="{E8F789BF-1594-4380-8F3F-76BB9CCEF1C8}"/>
    <cellStyle name="Millares 2 23 11" xfId="20001" xr:uid="{31AE56B3-F9CB-4E6D-9CA5-19D179705BC4}"/>
    <cellStyle name="Millares 2 23 12" xfId="20002" xr:uid="{0CF6E884-E276-4AFC-AEC1-A87354F04AD9}"/>
    <cellStyle name="Millares 2 23 13" xfId="20003" xr:uid="{B6CF8E05-D53E-4C0A-8383-02001B273F16}"/>
    <cellStyle name="Millares 2 23 14" xfId="20004" xr:uid="{DB92E178-6B91-4FE3-9DF2-D0926BB600BA}"/>
    <cellStyle name="Millares 2 23 15" xfId="20005" xr:uid="{543AB109-705F-4312-8D1B-32C43422F4C3}"/>
    <cellStyle name="Millares 2 23 16" xfId="20006" xr:uid="{5B84EE25-15DA-43C6-A294-370E40A4E29C}"/>
    <cellStyle name="Millares 2 23 17" xfId="20007" xr:uid="{4DE3E1A2-1430-4787-A59B-7E135D696724}"/>
    <cellStyle name="Millares 2 23 18" xfId="20008" xr:uid="{651EAF7C-EF2D-473B-A668-9547E408EEC1}"/>
    <cellStyle name="Millares 2 23 19" xfId="20009" xr:uid="{AF49F7BB-2660-4C01-B377-69551C2B59E9}"/>
    <cellStyle name="Millares 2 23 2" xfId="20010" xr:uid="{8AED6A90-DB50-4FC5-998F-C88E96828EE3}"/>
    <cellStyle name="Millares 2 23 2 10" xfId="20011" xr:uid="{840A509B-F579-4397-AAEF-5887A8156611}"/>
    <cellStyle name="Millares 2 23 2 11" xfId="20012" xr:uid="{F606CC6A-02DB-472A-9AB4-3759EC56B19E}"/>
    <cellStyle name="Millares 2 23 2 12" xfId="20013" xr:uid="{2A910D0E-5683-492C-B2AE-E9826C1BD278}"/>
    <cellStyle name="Millares 2 23 2 13" xfId="20014" xr:uid="{EC57C8C8-E245-4634-8B34-5A8D7F64E2C9}"/>
    <cellStyle name="Millares 2 23 2 14" xfId="20015" xr:uid="{89BA5735-20AD-4ACB-9E42-CBA30720D22C}"/>
    <cellStyle name="Millares 2 23 2 15" xfId="20016" xr:uid="{1E44186E-5975-4E59-A202-1BF1A14C28CA}"/>
    <cellStyle name="Millares 2 23 2 16" xfId="20017" xr:uid="{87B30EE9-5A3B-4E15-A59A-2F1955B28635}"/>
    <cellStyle name="Millares 2 23 2 17" xfId="20018" xr:uid="{A178BDCD-F056-4422-AF47-E8793317F4C1}"/>
    <cellStyle name="Millares 2 23 2 2" xfId="20019" xr:uid="{13777082-2AF6-4E7F-8821-8B25D85EBFFD}"/>
    <cellStyle name="Millares 2 23 2 3" xfId="20020" xr:uid="{4B92C7DC-2D87-4DE0-ADDC-990980F36ABA}"/>
    <cellStyle name="Millares 2 23 2 4" xfId="20021" xr:uid="{8FDA3CE6-E002-4F84-8036-92A08C4A74D8}"/>
    <cellStyle name="Millares 2 23 2 5" xfId="20022" xr:uid="{906E15C3-D1A8-48A6-9096-5AFBA55E09BB}"/>
    <cellStyle name="Millares 2 23 2 6" xfId="20023" xr:uid="{96FE2FAA-9936-422B-A29B-A1EF840152AC}"/>
    <cellStyle name="Millares 2 23 2 7" xfId="20024" xr:uid="{80E44445-A03B-41F2-A715-E146ADF05F33}"/>
    <cellStyle name="Millares 2 23 2 8" xfId="20025" xr:uid="{A2FD00C1-57B0-4243-B682-2604D45CE924}"/>
    <cellStyle name="Millares 2 23 2 9" xfId="20026" xr:uid="{ADF24D67-3C7B-425C-8363-9A65674B0856}"/>
    <cellStyle name="Millares 2 23 2_Hoja1" xfId="20027" xr:uid="{73E21FE5-476F-4D18-A6A6-D232BBE70F07}"/>
    <cellStyle name="Millares 2 23 20" xfId="20028" xr:uid="{827397B0-7803-44DD-BDD9-90AF34EB464A}"/>
    <cellStyle name="Millares 2 23 21" xfId="20029" xr:uid="{BA059B27-88E0-4906-A698-97297B19B4B6}"/>
    <cellStyle name="Millares 2 23 22" xfId="20030" xr:uid="{041D1720-5D3A-4CCE-98F0-41CBD83A6BB6}"/>
    <cellStyle name="Millares 2 23 23" xfId="20031" xr:uid="{EDE3AFB6-FCA9-42B0-9035-A9DB72CA9EB4}"/>
    <cellStyle name="Millares 2 23 24" xfId="20032" xr:uid="{12CB5A55-261E-47F8-A21B-E1CFF5F6D779}"/>
    <cellStyle name="Millares 2 23 25" xfId="20033" xr:uid="{38373F65-9CAA-4092-AF4F-06656E475781}"/>
    <cellStyle name="Millares 2 23 26" xfId="20034" xr:uid="{1C6C2491-2B9B-4EFD-9C9D-66F7AD428574}"/>
    <cellStyle name="Millares 2 23 27" xfId="20035" xr:uid="{24171B26-4104-49D2-A6E5-FE6036239697}"/>
    <cellStyle name="Millares 2 23 28" xfId="20036" xr:uid="{195FFB49-0636-4D3C-9C10-4D80680C5011}"/>
    <cellStyle name="Millares 2 23 29" xfId="20037" xr:uid="{9C3BFA46-218C-4952-9FA1-77DD4D615D96}"/>
    <cellStyle name="Millares 2 23 3" xfId="20038" xr:uid="{4C8BBAC3-C71E-4FC7-8F85-AAA771B7DE06}"/>
    <cellStyle name="Millares 2 23 3 10" xfId="20039" xr:uid="{A7C85F64-8DCE-4D76-8DA4-B975A4A0B07A}"/>
    <cellStyle name="Millares 2 23 3 11" xfId="20040" xr:uid="{91AD653A-ABA3-4139-9A23-E59CBBCFC10F}"/>
    <cellStyle name="Millares 2 23 3 12" xfId="20041" xr:uid="{2B20FA13-1F23-45EA-8121-7DEDB92998F2}"/>
    <cellStyle name="Millares 2 23 3 13" xfId="20042" xr:uid="{15489A83-904B-46CA-9AD8-A8E90776E877}"/>
    <cellStyle name="Millares 2 23 3 14" xfId="20043" xr:uid="{322BE63D-C379-4D00-B155-153D9E07C4D9}"/>
    <cellStyle name="Millares 2 23 3 15" xfId="20044" xr:uid="{6E46DE08-6EDB-4182-B5C6-93C2A4098DE1}"/>
    <cellStyle name="Millares 2 23 3 16" xfId="20045" xr:uid="{95579E3D-7ABE-45BD-9412-8E1E1D42FEA7}"/>
    <cellStyle name="Millares 2 23 3 17" xfId="20046" xr:uid="{67F33B79-8928-4A8E-8174-14E3AF9818AF}"/>
    <cellStyle name="Millares 2 23 3 2" xfId="20047" xr:uid="{7DD1218D-6DC8-4B3C-ABF0-2B7A9F488C12}"/>
    <cellStyle name="Millares 2 23 3 3" xfId="20048" xr:uid="{BD2428B3-69C6-465B-A634-FEFCB6A5261E}"/>
    <cellStyle name="Millares 2 23 3 4" xfId="20049" xr:uid="{4A6564AE-ABAD-45D9-BFDB-E1A09C3DE23F}"/>
    <cellStyle name="Millares 2 23 3 5" xfId="20050" xr:uid="{B147EC3D-5C90-46C9-AFCF-AB9FEB932FEC}"/>
    <cellStyle name="Millares 2 23 3 6" xfId="20051" xr:uid="{0216FEC2-1F82-4C42-97AB-F2B13F378128}"/>
    <cellStyle name="Millares 2 23 3 7" xfId="20052" xr:uid="{21A2D110-FA1D-4E4D-9549-05FF6B4208BC}"/>
    <cellStyle name="Millares 2 23 3 8" xfId="20053" xr:uid="{5419D36E-FD39-402F-BE2D-E05303A2E207}"/>
    <cellStyle name="Millares 2 23 3 9" xfId="20054" xr:uid="{A2759F18-266B-49BD-BF3A-51FC8B8AA89E}"/>
    <cellStyle name="Millares 2 23 3_Hoja1" xfId="20055" xr:uid="{820391BB-20E7-48F0-BFA0-54B76065B168}"/>
    <cellStyle name="Millares 2 23 30" xfId="20056" xr:uid="{F7B0B3BC-5728-436F-93F8-25FED3028657}"/>
    <cellStyle name="Millares 2 23 31" xfId="20057" xr:uid="{7F96DED3-18E7-46DA-A7BA-E6C906D49446}"/>
    <cellStyle name="Millares 2 23 32" xfId="20058" xr:uid="{40F5E970-A75B-4442-B162-7A908D8E342D}"/>
    <cellStyle name="Millares 2 23 33" xfId="20059" xr:uid="{403F5B01-A12E-40CB-97A8-561FB0A0B92E}"/>
    <cellStyle name="Millares 2 23 34" xfId="20060" xr:uid="{0617F93F-0A52-4DAD-B605-7FE6D16B991D}"/>
    <cellStyle name="Millares 2 23 35" xfId="20061" xr:uid="{38BA1706-065C-447E-8733-BA519D476C09}"/>
    <cellStyle name="Millares 2 23 36" xfId="20062" xr:uid="{C501E6A3-FEC6-438B-BCA1-9ABE26EE5683}"/>
    <cellStyle name="Millares 2 23 37" xfId="20063" xr:uid="{A8C84122-1CB1-4E3F-9300-16DA72725B20}"/>
    <cellStyle name="Millares 2 23 4" xfId="20064" xr:uid="{2D2B712D-2861-4841-A9AB-DD0DDFC5E04E}"/>
    <cellStyle name="Millares 2 23 4 10" xfId="20065" xr:uid="{418FC505-D4BC-4292-862B-59E7BE6BBFE7}"/>
    <cellStyle name="Millares 2 23 4 11" xfId="20066" xr:uid="{A13F9F8F-B6B6-4B1D-B4A0-E26B51FC169C}"/>
    <cellStyle name="Millares 2 23 4 12" xfId="20067" xr:uid="{3D5AADDB-86DC-41EF-9741-2DEA309E8EBE}"/>
    <cellStyle name="Millares 2 23 4 13" xfId="20068" xr:uid="{0F4359CF-451B-4E49-A07E-3D8996716EC0}"/>
    <cellStyle name="Millares 2 23 4 14" xfId="20069" xr:uid="{0E2096B6-F3AF-4165-B8D8-D6E0AD7A17AD}"/>
    <cellStyle name="Millares 2 23 4 15" xfId="20070" xr:uid="{A9DF9E21-FFA2-4964-8F53-1ADC6D70DBFC}"/>
    <cellStyle name="Millares 2 23 4 16" xfId="20071" xr:uid="{B9A957CA-2154-419E-AC37-75B5F03F259F}"/>
    <cellStyle name="Millares 2 23 4 17" xfId="20072" xr:uid="{168C6F9C-150D-40F8-9AA9-090D58613EB4}"/>
    <cellStyle name="Millares 2 23 4 2" xfId="20073" xr:uid="{C24D7CB3-DB26-4B9A-B5F8-897AC93C5574}"/>
    <cellStyle name="Millares 2 23 4 3" xfId="20074" xr:uid="{C8E03815-911B-4C93-BCAE-5559B384E479}"/>
    <cellStyle name="Millares 2 23 4 4" xfId="20075" xr:uid="{88AD4832-D2BE-4194-9B2F-F8F6B1808607}"/>
    <cellStyle name="Millares 2 23 4 5" xfId="20076" xr:uid="{233275AB-06BD-4691-A8F8-272CFF266F0E}"/>
    <cellStyle name="Millares 2 23 4 6" xfId="20077" xr:uid="{A515C019-C6BC-4542-9AAD-87E0131DE03A}"/>
    <cellStyle name="Millares 2 23 4 7" xfId="20078" xr:uid="{538A444B-FB57-47EE-ABBC-AAB3E4E66949}"/>
    <cellStyle name="Millares 2 23 4 8" xfId="20079" xr:uid="{7C4443FF-D901-4AC1-9953-8F87591C1136}"/>
    <cellStyle name="Millares 2 23 4 9" xfId="20080" xr:uid="{4B334FD5-72D1-4C04-92EE-E2048ED68211}"/>
    <cellStyle name="Millares 2 23 4_Hoja1" xfId="20081" xr:uid="{10DF8F42-6417-4FEF-8EA2-E226619506F5}"/>
    <cellStyle name="Millares 2 23 5" xfId="20082" xr:uid="{A19EA376-8C02-4608-B406-FADDB3061913}"/>
    <cellStyle name="Millares 2 23 5 10" xfId="20083" xr:uid="{664D0C3B-285B-4D76-B18A-BE2C5D401CFA}"/>
    <cellStyle name="Millares 2 23 5 11" xfId="20084" xr:uid="{4A67D279-739C-4F18-8BAB-2E7B42826D30}"/>
    <cellStyle name="Millares 2 23 5 12" xfId="20085" xr:uid="{9FF584B7-3D72-4AE2-BCF3-BEEA6BE9005C}"/>
    <cellStyle name="Millares 2 23 5 13" xfId="20086" xr:uid="{E1443B4E-C448-49A5-AF66-E7CF4427FFC3}"/>
    <cellStyle name="Millares 2 23 5 14" xfId="20087" xr:uid="{C0B7C2BA-B67A-4992-8AEF-571108A732FA}"/>
    <cellStyle name="Millares 2 23 5 15" xfId="20088" xr:uid="{75E80DC0-C78D-4D49-A783-C07565EE85C8}"/>
    <cellStyle name="Millares 2 23 5 16" xfId="20089" xr:uid="{AA8A59FA-C454-4DE3-92EC-D059870DBF6E}"/>
    <cellStyle name="Millares 2 23 5 17" xfId="20090" xr:uid="{246C5C5B-C5FA-4DCD-AB18-922C12FBEAF1}"/>
    <cellStyle name="Millares 2 23 5 2" xfId="20091" xr:uid="{7FC15A2C-9300-4AF4-9A5D-6B0E19D8C1EA}"/>
    <cellStyle name="Millares 2 23 5 3" xfId="20092" xr:uid="{C52D1834-E7C6-49B7-8C33-CD357EEE2ADA}"/>
    <cellStyle name="Millares 2 23 5 4" xfId="20093" xr:uid="{14503CF8-8F9A-43E6-BD36-44BC0F1945C6}"/>
    <cellStyle name="Millares 2 23 5 5" xfId="20094" xr:uid="{1A9C09F1-487D-4819-AA0A-2ADACD16AFA6}"/>
    <cellStyle name="Millares 2 23 5 6" xfId="20095" xr:uid="{24DA64D3-B87B-42E8-B0C1-207BD353DFF0}"/>
    <cellStyle name="Millares 2 23 5 7" xfId="20096" xr:uid="{F92D9826-6448-4A38-84DA-B39561BEADAE}"/>
    <cellStyle name="Millares 2 23 5 8" xfId="20097" xr:uid="{B5E988C8-AFB7-4AC5-82A2-C52452E3FFF2}"/>
    <cellStyle name="Millares 2 23 5 9" xfId="20098" xr:uid="{84B16C44-F358-476B-ADE5-04E33CD3DE88}"/>
    <cellStyle name="Millares 2 23 5_Hoja1" xfId="20099" xr:uid="{1A8E038A-F1A3-4D11-B8E8-8F62D5274A55}"/>
    <cellStyle name="Millares 2 23 6" xfId="20100" xr:uid="{DCA9F0E4-87CF-44E6-B972-32EEF094D89C}"/>
    <cellStyle name="Millares 2 23 6 10" xfId="20101" xr:uid="{393B9749-C9E5-47C8-A4BD-6D6B60127E40}"/>
    <cellStyle name="Millares 2 23 6 11" xfId="20102" xr:uid="{10469DB7-2022-4D2E-92BF-5E6754B3B6EA}"/>
    <cellStyle name="Millares 2 23 6 12" xfId="20103" xr:uid="{1D9D5473-F63C-45CC-B29C-9127363B3038}"/>
    <cellStyle name="Millares 2 23 6 13" xfId="20104" xr:uid="{E8CC3DCB-05F8-40A2-973D-A6C5C547A6CB}"/>
    <cellStyle name="Millares 2 23 6 14" xfId="20105" xr:uid="{4AAB60CC-0A24-40C5-A406-A3CA34AC8E1B}"/>
    <cellStyle name="Millares 2 23 6 15" xfId="20106" xr:uid="{00DC8D90-11ED-4725-9240-D5BDFACC0B29}"/>
    <cellStyle name="Millares 2 23 6 16" xfId="20107" xr:uid="{A2B1FAD2-98C6-4CF5-9A69-18AB1B91FFAB}"/>
    <cellStyle name="Millares 2 23 6 17" xfId="20108" xr:uid="{438C9D1A-1779-492A-B3C3-48AF4D6E1435}"/>
    <cellStyle name="Millares 2 23 6 2" xfId="20109" xr:uid="{E9D490CE-BAF7-4A2D-BAB6-591DB8C74BAA}"/>
    <cellStyle name="Millares 2 23 6 3" xfId="20110" xr:uid="{3A027360-7B0D-4BB8-BBA6-8837D99BA4C2}"/>
    <cellStyle name="Millares 2 23 6 4" xfId="20111" xr:uid="{E003E759-0137-4399-B9BB-AAE4DD6A651D}"/>
    <cellStyle name="Millares 2 23 6 5" xfId="20112" xr:uid="{C761575D-81F0-46C9-86A4-39E0C2109C60}"/>
    <cellStyle name="Millares 2 23 6 6" xfId="20113" xr:uid="{BDC64057-ECF3-4B4C-AE3C-DE3FCB5E90BA}"/>
    <cellStyle name="Millares 2 23 6 7" xfId="20114" xr:uid="{55F36F70-70BB-4600-9D7D-D74C7C3846AA}"/>
    <cellStyle name="Millares 2 23 6 8" xfId="20115" xr:uid="{4C005F45-CE3A-4DA2-88DB-2BE55E53C433}"/>
    <cellStyle name="Millares 2 23 6 9" xfId="20116" xr:uid="{424EC959-A96C-48EE-AD7F-8FF62CF74F0B}"/>
    <cellStyle name="Millares 2 23 6_Hoja1" xfId="20117" xr:uid="{BA58C67A-E6F1-4CB9-956B-41E78E191899}"/>
    <cellStyle name="Millares 2 23 7" xfId="20118" xr:uid="{6211C3EE-E176-4D14-AA46-39CEA04F18A6}"/>
    <cellStyle name="Millares 2 23 7 10" xfId="20119" xr:uid="{C0FC42B6-60E7-4B2D-83A1-2769ED701288}"/>
    <cellStyle name="Millares 2 23 7 11" xfId="20120" xr:uid="{8E559DA2-7A5A-4CA7-8463-9848F38595C4}"/>
    <cellStyle name="Millares 2 23 7 12" xfId="20121" xr:uid="{7E89D604-A625-4903-97EF-B9AFDD671F31}"/>
    <cellStyle name="Millares 2 23 7 13" xfId="20122" xr:uid="{08FFC63A-97AF-4DE3-AB39-46EF585E0792}"/>
    <cellStyle name="Millares 2 23 7 14" xfId="20123" xr:uid="{D26611A0-2583-48EC-ABD7-B7A372C029AA}"/>
    <cellStyle name="Millares 2 23 7 15" xfId="20124" xr:uid="{A62851B5-55E2-422F-8C18-C7A1D01F3648}"/>
    <cellStyle name="Millares 2 23 7 16" xfId="20125" xr:uid="{7CDADC53-DAC9-45FB-876C-127B029CAF6E}"/>
    <cellStyle name="Millares 2 23 7 17" xfId="20126" xr:uid="{DC7A379C-4F6F-45C9-9C03-1649FC217123}"/>
    <cellStyle name="Millares 2 23 7 2" xfId="20127" xr:uid="{90B8C875-AE69-4B81-A89F-0FC27ADAF234}"/>
    <cellStyle name="Millares 2 23 7 3" xfId="20128" xr:uid="{4DC6F67A-F7B1-4D9C-89DA-BA6656594FF7}"/>
    <cellStyle name="Millares 2 23 7 4" xfId="20129" xr:uid="{279CBED8-7AEA-4804-BA5C-74C478FF320D}"/>
    <cellStyle name="Millares 2 23 7 5" xfId="20130" xr:uid="{863EF559-4960-4BAF-A9B3-43B0BFE1C465}"/>
    <cellStyle name="Millares 2 23 7 6" xfId="20131" xr:uid="{54CB10DF-9602-4ED0-B2B7-8B849A04BB4B}"/>
    <cellStyle name="Millares 2 23 7 7" xfId="20132" xr:uid="{72676170-0F50-46D9-A3F2-6838A9A00C60}"/>
    <cellStyle name="Millares 2 23 7 8" xfId="20133" xr:uid="{E4929FDD-FF1D-4D24-961B-A8487E05A869}"/>
    <cellStyle name="Millares 2 23 7 9" xfId="20134" xr:uid="{73134BBF-578D-4F49-958E-686C107E9B8C}"/>
    <cellStyle name="Millares 2 23 7_Hoja1" xfId="20135" xr:uid="{71B92F05-B6A7-40A5-8F65-90A37BFF836D}"/>
    <cellStyle name="Millares 2 23 8" xfId="20136" xr:uid="{25C35BD9-4962-433A-95A8-309AFC871E93}"/>
    <cellStyle name="Millares 2 23 8 10" xfId="20137" xr:uid="{582F1059-E306-45F6-BD0C-E7A9DB802445}"/>
    <cellStyle name="Millares 2 23 8 11" xfId="20138" xr:uid="{7CD96802-764E-4608-B5A1-AB7D1819DEBB}"/>
    <cellStyle name="Millares 2 23 8 12" xfId="20139" xr:uid="{BF593A85-8F6A-4242-8F9D-32A9484882AE}"/>
    <cellStyle name="Millares 2 23 8 13" xfId="20140" xr:uid="{1FFA2324-A74E-449F-81AE-58BBB584D44F}"/>
    <cellStyle name="Millares 2 23 8 14" xfId="20141" xr:uid="{2A811D50-B305-48EF-98DF-64B736633364}"/>
    <cellStyle name="Millares 2 23 8 15" xfId="20142" xr:uid="{329DF798-DA69-404D-874E-7DB4520EAD6E}"/>
    <cellStyle name="Millares 2 23 8 16" xfId="20143" xr:uid="{4DC54A7E-88A4-4E49-99BB-7CD323CAE026}"/>
    <cellStyle name="Millares 2 23 8 17" xfId="20144" xr:uid="{20EF28C0-D616-4FA8-9559-71538E57ED17}"/>
    <cellStyle name="Millares 2 23 8 2" xfId="20145" xr:uid="{F5A67257-0FA3-4F1F-ACA6-D45E20E50B1A}"/>
    <cellStyle name="Millares 2 23 8 3" xfId="20146" xr:uid="{F22C3D29-E41A-43B9-A8A7-773BF68D94F4}"/>
    <cellStyle name="Millares 2 23 8 4" xfId="20147" xr:uid="{5924A168-D721-4163-AA97-84190E75EC52}"/>
    <cellStyle name="Millares 2 23 8 5" xfId="20148" xr:uid="{7EBA19EF-19F2-40A5-9F84-20C7B026B326}"/>
    <cellStyle name="Millares 2 23 8 6" xfId="20149" xr:uid="{481934B4-DD4D-4CDE-B8F2-96500ACBD604}"/>
    <cellStyle name="Millares 2 23 8 7" xfId="20150" xr:uid="{730347EE-B962-4201-ABF9-30D1A52044D6}"/>
    <cellStyle name="Millares 2 23 8 8" xfId="20151" xr:uid="{6FB4EC35-1F65-4668-93BE-22720C30E584}"/>
    <cellStyle name="Millares 2 23 8 9" xfId="20152" xr:uid="{341470B5-7385-4E97-BE5D-585DC28E9558}"/>
    <cellStyle name="Millares 2 23 8_Hoja1" xfId="20153" xr:uid="{6936DA9C-25D3-476B-ACE2-869998701E0F}"/>
    <cellStyle name="Millares 2 23 9" xfId="20154" xr:uid="{4FC17933-5A69-48FB-A227-6ECCDF65584C}"/>
    <cellStyle name="Millares 2 23_Hoja1" xfId="20155" xr:uid="{F764FEAB-AEFC-424A-B68E-F5FBA60ACC1C}"/>
    <cellStyle name="Millares 2 24" xfId="1627" xr:uid="{4F4233CE-6F0A-4E23-936F-964AD0C21F70}"/>
    <cellStyle name="Millares 2 24 2" xfId="20156" xr:uid="{0498F4FD-770E-413A-8691-90F4F0293A21}"/>
    <cellStyle name="Millares 2 24 3" xfId="20157" xr:uid="{081061BE-0712-4A86-85C0-8B1CB20634E9}"/>
    <cellStyle name="Millares 2 24 4" xfId="20158" xr:uid="{4433BC87-B18D-4132-8372-B1BA8B985491}"/>
    <cellStyle name="Millares 2 24 5" xfId="20159" xr:uid="{62CD4766-7DE7-4995-9E0C-70E5E13DA915}"/>
    <cellStyle name="Millares 2 24 6" xfId="20160" xr:uid="{C19257FD-3377-44DA-83D3-7CA7DC7D77E7}"/>
    <cellStyle name="Millares 2 24 7" xfId="20161" xr:uid="{A03819CB-CE09-47F3-82F3-C5DE2BF538BA}"/>
    <cellStyle name="Millares 2 24 8" xfId="20162" xr:uid="{39D60327-D224-4589-B7DC-9E8594BF2D35}"/>
    <cellStyle name="Millares 2 24_Hoja1" xfId="20163" xr:uid="{66AA4BBD-6191-4F16-891C-5A2652D3AA03}"/>
    <cellStyle name="Millares 2 25" xfId="1628" xr:uid="{69C355A8-5780-4C23-A5A6-2CF466B7AF78}"/>
    <cellStyle name="Millares 2 25 2" xfId="20164" xr:uid="{539D9D13-6F3B-4D33-A661-157A813E369F}"/>
    <cellStyle name="Millares 2 25 3" xfId="20165" xr:uid="{2DF72A84-C3AA-4EFA-B2D0-A37343A4F1AB}"/>
    <cellStyle name="Millares 2 25 4" xfId="20166" xr:uid="{6D481CA7-E0E9-48AB-A9C5-2FFCCE090B9F}"/>
    <cellStyle name="Millares 2 25 5" xfId="20167" xr:uid="{9E2345EF-026C-4CB4-955B-B4053CBDC0E4}"/>
    <cellStyle name="Millares 2 25 6" xfId="20168" xr:uid="{C827026B-9AED-4207-AFDC-5D099DE5920C}"/>
    <cellStyle name="Millares 2 25 7" xfId="20169" xr:uid="{9ED35B71-2011-4F60-BD81-E44226D2452E}"/>
    <cellStyle name="Millares 2 25 8" xfId="20170" xr:uid="{1605C4D4-360C-4245-8DC1-60C0FC2830F9}"/>
    <cellStyle name="Millares 2 25_Hoja1" xfId="20171" xr:uid="{593E5C70-470F-4F64-995F-1EB4287DD9E7}"/>
    <cellStyle name="Millares 2 26" xfId="1629" xr:uid="{CE42ABA2-3B86-4F3C-BBA0-9FD48BD6DB3C}"/>
    <cellStyle name="Millares 2 26 2" xfId="20172" xr:uid="{63454696-71E5-4153-BC1A-B9593BF78197}"/>
    <cellStyle name="Millares 2 26 3" xfId="20173" xr:uid="{0DBA6A63-ACA0-411A-B9B2-725916F7B04A}"/>
    <cellStyle name="Millares 2 26 4" xfId="20174" xr:uid="{4F17095F-B310-4A67-90A6-8101BD01DE5D}"/>
    <cellStyle name="Millares 2 26 5" xfId="20175" xr:uid="{3D895884-1E0E-4832-B7C1-9CA1734F0114}"/>
    <cellStyle name="Millares 2 26 6" xfId="20176" xr:uid="{D5D9C3E0-B518-45A0-A856-B3708BE06437}"/>
    <cellStyle name="Millares 2 26 7" xfId="20177" xr:uid="{1C170997-1774-421A-97E7-546C1B346715}"/>
    <cellStyle name="Millares 2 26 8" xfId="20178" xr:uid="{7462F51E-24CA-4709-8705-2C448476A37C}"/>
    <cellStyle name="Millares 2 26_Hoja1" xfId="20179" xr:uid="{32B9795A-1013-49C2-8912-236B9A3E1753}"/>
    <cellStyle name="Millares 2 27" xfId="1630" xr:uid="{7593029A-6CA5-40CA-A895-195D5418F589}"/>
    <cellStyle name="Millares 2 27 2" xfId="20180" xr:uid="{542CEEC6-8469-4509-B700-09351E89BEC5}"/>
    <cellStyle name="Millares 2 27 3" xfId="20181" xr:uid="{6D313D6C-5F50-4DCA-95DF-2FA8AC5A8F8A}"/>
    <cellStyle name="Millares 2 27 4" xfId="20182" xr:uid="{3DE3B5C8-BF7D-4806-B06C-C3CD8FEDCADE}"/>
    <cellStyle name="Millares 2 27 5" xfId="20183" xr:uid="{DDF79DE4-6961-423E-8228-453FC4FAAA7C}"/>
    <cellStyle name="Millares 2 27 6" xfId="20184" xr:uid="{4E1320C0-1D8A-48AC-90A6-6A56E56FBA78}"/>
    <cellStyle name="Millares 2 27 7" xfId="20185" xr:uid="{A99A9B43-3078-46F7-884D-38A146251965}"/>
    <cellStyle name="Millares 2 27 8" xfId="20186" xr:uid="{01EDA548-4FAF-4CA8-8E12-7531839A8DB5}"/>
    <cellStyle name="Millares 2 27_Hoja1" xfId="20187" xr:uid="{6B5E75DE-F43E-4CE7-B324-02C66D9CBF0E}"/>
    <cellStyle name="Millares 2 28" xfId="1631" xr:uid="{7B6994EF-6988-4B1F-B03A-CDDAC2A132AE}"/>
    <cellStyle name="Millares 2 28 2" xfId="20188" xr:uid="{D614761C-D833-448A-ACFA-9CB897CAEC55}"/>
    <cellStyle name="Millares 2 28 3" xfId="20189" xr:uid="{569A43C5-D659-424F-8E8F-C4777C10F485}"/>
    <cellStyle name="Millares 2 28 4" xfId="20190" xr:uid="{7D693B9D-FCDE-42E2-A66E-93469C227AD6}"/>
    <cellStyle name="Millares 2 28 5" xfId="20191" xr:uid="{2DEBA9EC-67B7-4B76-8321-FB7FBDFC59DC}"/>
    <cellStyle name="Millares 2 28 6" xfId="20192" xr:uid="{5744E1F2-E627-4596-82F2-2BEB266F18DA}"/>
    <cellStyle name="Millares 2 28 7" xfId="20193" xr:uid="{6F4C897A-2699-42D4-B0C9-95B63F6E75C8}"/>
    <cellStyle name="Millares 2 28 8" xfId="20194" xr:uid="{20BEE120-64EB-4C05-9144-AB69FD2AC932}"/>
    <cellStyle name="Millares 2 28_Hoja1" xfId="20195" xr:uid="{ADAD9C74-8903-4F68-8487-B726EE4BECA4}"/>
    <cellStyle name="Millares 2 29" xfId="1632" xr:uid="{DD96D2D8-5170-4B16-8EE2-18681C0EC60C}"/>
    <cellStyle name="Millares 2 29 2" xfId="20196" xr:uid="{D37B70D5-908E-4C04-8EBE-06EC4C76B731}"/>
    <cellStyle name="Millares 2 29 3" xfId="20197" xr:uid="{CE8E2C25-C094-4588-B983-9C0CE4621D59}"/>
    <cellStyle name="Millares 2 29 4" xfId="20198" xr:uid="{B9C373AE-4B32-41D9-B9E5-72D2728EA70E}"/>
    <cellStyle name="Millares 2 29 5" xfId="20199" xr:uid="{318B584E-01DA-49D1-9065-99782973C003}"/>
    <cellStyle name="Millares 2 29 6" xfId="20200" xr:uid="{243B7DC9-3D39-4D1E-8096-EC9CA26C3A08}"/>
    <cellStyle name="Millares 2 29 7" xfId="20201" xr:uid="{A9BFFC4A-1477-489B-B777-9B0B9E47C43F}"/>
    <cellStyle name="Millares 2 29 8" xfId="20202" xr:uid="{E818EE6D-F23D-4646-B84F-271189F1E2A9}"/>
    <cellStyle name="Millares 2 29_Hoja1" xfId="20203" xr:uid="{EF9D5062-7DD6-467B-A5C1-A9F8541CDAD7}"/>
    <cellStyle name="Millares 2 3" xfId="1633" xr:uid="{453E3A8D-3AF7-40D0-8E95-4768318BA77B}"/>
    <cellStyle name="Millares 2 3 10" xfId="20204" xr:uid="{717FEFCE-1684-4253-964A-FA934190ACF1}"/>
    <cellStyle name="Millares 2 3 10 10" xfId="20205" xr:uid="{8643098D-F5D2-40D8-A15F-017E60193411}"/>
    <cellStyle name="Millares 2 3 10 11" xfId="20206" xr:uid="{A93665C7-11A8-41B4-84B3-69F7EED15A1B}"/>
    <cellStyle name="Millares 2 3 10 12" xfId="20207" xr:uid="{4E44B108-F738-478A-9DD8-5D967728E481}"/>
    <cellStyle name="Millares 2 3 10 13" xfId="20208" xr:uid="{E6C3FAC7-A7DC-4B43-9612-0CB17882BEC2}"/>
    <cellStyle name="Millares 2 3 10 2" xfId="20209" xr:uid="{43E2C0A8-0689-4DFD-8608-E3C10CDE6A6A}"/>
    <cellStyle name="Millares 2 3 10 3" xfId="20210" xr:uid="{E69D0EF7-E247-4ACC-AFEF-735FA559AFE6}"/>
    <cellStyle name="Millares 2 3 10 4" xfId="20211" xr:uid="{817859A3-FD3C-4893-BB15-FCF1F6F4008B}"/>
    <cellStyle name="Millares 2 3 10 5" xfId="20212" xr:uid="{82782AB7-5885-4E71-B99B-18DF1DB9186F}"/>
    <cellStyle name="Millares 2 3 10 6" xfId="20213" xr:uid="{D51A7D5A-D53A-47F7-ADA7-E268CEAEF954}"/>
    <cellStyle name="Millares 2 3 10 7" xfId="20214" xr:uid="{75ECED39-8532-4AC9-83EA-2D3738D25FB1}"/>
    <cellStyle name="Millares 2 3 10 8" xfId="20215" xr:uid="{7361E11B-98E4-44D2-82E3-8FDB1B99D122}"/>
    <cellStyle name="Millares 2 3 10 9" xfId="20216" xr:uid="{6D1E5D6B-97C8-404B-91EE-4E35F7791007}"/>
    <cellStyle name="Millares 2 3 10_Hoja1" xfId="20217" xr:uid="{AC795357-BDEF-4C39-BFDC-CA10B0A8944F}"/>
    <cellStyle name="Millares 2 3 11" xfId="20218" xr:uid="{CB47BC23-FA47-416F-9056-C96433BE564A}"/>
    <cellStyle name="Millares 2 3 11 10" xfId="20219" xr:uid="{3E86C6CA-3D95-413F-AA88-6FC7CE06CD56}"/>
    <cellStyle name="Millares 2 3 11 11" xfId="20220" xr:uid="{B9B00A8B-CE2E-4F2B-8D3D-BE6785D16D6D}"/>
    <cellStyle name="Millares 2 3 11 12" xfId="20221" xr:uid="{9ADFA98B-C6E9-4523-AC77-91C8633EC17A}"/>
    <cellStyle name="Millares 2 3 11 13" xfId="20222" xr:uid="{B822AB2E-46A7-46B5-9EFD-F512D8088533}"/>
    <cellStyle name="Millares 2 3 11 2" xfId="20223" xr:uid="{25D7111D-6C65-4156-A028-EC78CDD0A7AF}"/>
    <cellStyle name="Millares 2 3 11 3" xfId="20224" xr:uid="{4FB27732-5156-4778-AF99-0A5E16365584}"/>
    <cellStyle name="Millares 2 3 11 4" xfId="20225" xr:uid="{A144A3BA-700F-41B5-A31D-9C95AE2A0B57}"/>
    <cellStyle name="Millares 2 3 11 5" xfId="20226" xr:uid="{55833F15-F53E-4F04-B909-A76DEE10B3FA}"/>
    <cellStyle name="Millares 2 3 11 6" xfId="20227" xr:uid="{3BF4AB11-E204-4E7C-BC90-27FDFCDF9221}"/>
    <cellStyle name="Millares 2 3 11 7" xfId="20228" xr:uid="{3C252920-599E-44F1-986B-309B2C011533}"/>
    <cellStyle name="Millares 2 3 11 8" xfId="20229" xr:uid="{D241B926-5E75-4DD7-9978-1D2F32FC1C19}"/>
    <cellStyle name="Millares 2 3 11 9" xfId="20230" xr:uid="{2E7B5AFD-8BCD-497C-A404-C056856A7D14}"/>
    <cellStyle name="Millares 2 3 11_Hoja1" xfId="20231" xr:uid="{32938F94-E010-43AA-A12D-C5DBA029E655}"/>
    <cellStyle name="Millares 2 3 12" xfId="20232" xr:uid="{F1623DD4-E791-43E5-B8AA-687D923A374F}"/>
    <cellStyle name="Millares 2 3 12 10" xfId="20233" xr:uid="{2FC58D22-B956-426D-BBDA-CCBEF742CE5B}"/>
    <cellStyle name="Millares 2 3 12 11" xfId="20234" xr:uid="{753CE213-F511-463C-85DA-D5610E11F5E9}"/>
    <cellStyle name="Millares 2 3 12 12" xfId="20235" xr:uid="{343A3B1E-FA25-4996-AF5B-C87A64ACCFF1}"/>
    <cellStyle name="Millares 2 3 12 13" xfId="20236" xr:uid="{A4D5A580-DD03-4823-AC48-7A75B1AD3C04}"/>
    <cellStyle name="Millares 2 3 12 2" xfId="20237" xr:uid="{D6E11358-B272-4B8F-8B7F-1701D8113E9B}"/>
    <cellStyle name="Millares 2 3 12 3" xfId="20238" xr:uid="{88D786FF-6E1E-45BE-8556-5EE2D50B4900}"/>
    <cellStyle name="Millares 2 3 12 4" xfId="20239" xr:uid="{4377907F-8DB7-43BB-9EB0-0B11BADEA318}"/>
    <cellStyle name="Millares 2 3 12 5" xfId="20240" xr:uid="{4DA9D3DF-0647-4755-83A4-737B562270F6}"/>
    <cellStyle name="Millares 2 3 12 6" xfId="20241" xr:uid="{9A29DC8A-C77A-4E01-9D86-005B23086BE5}"/>
    <cellStyle name="Millares 2 3 12 7" xfId="20242" xr:uid="{AAC65166-93BF-46AE-84D8-EC79A42128A9}"/>
    <cellStyle name="Millares 2 3 12 8" xfId="20243" xr:uid="{63F43A9E-88B3-487F-A936-A78235008E6A}"/>
    <cellStyle name="Millares 2 3 12 9" xfId="20244" xr:uid="{DC801D98-2930-4995-9E13-06AE7BDF0645}"/>
    <cellStyle name="Millares 2 3 12_Hoja1" xfId="20245" xr:uid="{0F53B255-A735-4394-BC25-63473EA09A79}"/>
    <cellStyle name="Millares 2 3 13" xfId="20246" xr:uid="{5802035E-F7CE-4C6E-9B3D-7D62AB7A066C}"/>
    <cellStyle name="Millares 2 3 13 10" xfId="20247" xr:uid="{9959233F-3496-46E0-B587-A822D1FA61F3}"/>
    <cellStyle name="Millares 2 3 13 11" xfId="20248" xr:uid="{E80AC8E0-E9D1-413A-84D1-BE52B190E801}"/>
    <cellStyle name="Millares 2 3 13 12" xfId="20249" xr:uid="{30B9077E-C700-49F4-916F-9C791AA2792B}"/>
    <cellStyle name="Millares 2 3 13 13" xfId="20250" xr:uid="{9C0FF0C2-2B56-4AF5-98AB-EC43D46B8B3E}"/>
    <cellStyle name="Millares 2 3 13 2" xfId="20251" xr:uid="{C1075A97-1A72-43A9-8240-43B85D81A3FC}"/>
    <cellStyle name="Millares 2 3 13 3" xfId="20252" xr:uid="{BE00F6B8-B7B2-45CE-89B0-337ED972A669}"/>
    <cellStyle name="Millares 2 3 13 4" xfId="20253" xr:uid="{704B5808-E142-4D69-A546-33B2CC9B2919}"/>
    <cellStyle name="Millares 2 3 13 5" xfId="20254" xr:uid="{8345FAD7-6009-445B-BBB6-E82FE44ABB0A}"/>
    <cellStyle name="Millares 2 3 13 6" xfId="20255" xr:uid="{F2563B80-7153-4A77-BABD-D1CC2E1C724B}"/>
    <cellStyle name="Millares 2 3 13 7" xfId="20256" xr:uid="{C1124A3D-34D1-45A7-9E19-B8F297B3CDEA}"/>
    <cellStyle name="Millares 2 3 13 8" xfId="20257" xr:uid="{C656B196-D826-49E6-85DD-9615D31DDB39}"/>
    <cellStyle name="Millares 2 3 13 9" xfId="20258" xr:uid="{73724D1D-C2BD-45B8-890C-2DB1742D2D2A}"/>
    <cellStyle name="Millares 2 3 13_Hoja1" xfId="20259" xr:uid="{69241638-C26A-4F74-9E0F-0B8EAEDFF735}"/>
    <cellStyle name="Millares 2 3 14" xfId="20260" xr:uid="{5AEB99BE-9CEA-40F2-8A6D-EA3AE23833A7}"/>
    <cellStyle name="Millares 2 3 14 2" xfId="20261" xr:uid="{EFD181FB-347E-4D10-A887-50B8AFB3EC0C}"/>
    <cellStyle name="Millares 2 3 14_Hoja1" xfId="20262" xr:uid="{C0C0B01F-CE74-4015-A67D-A801F6B28C59}"/>
    <cellStyle name="Millares 2 3 15" xfId="20263" xr:uid="{2E6C88AE-A780-47AA-A659-6A8D00D5EC9B}"/>
    <cellStyle name="Millares 2 3 16" xfId="20264" xr:uid="{B120FD73-0362-4165-B6DF-534B09281B93}"/>
    <cellStyle name="Millares 2 3 17" xfId="20265" xr:uid="{7F7FC65A-24CA-4AAF-84BD-264CA71D49FB}"/>
    <cellStyle name="Millares 2 3 18" xfId="20266" xr:uid="{84D409E2-E17A-4CD1-9621-110094F8DB10}"/>
    <cellStyle name="Millares 2 3 19" xfId="20267" xr:uid="{2540D25B-CDF8-4CF2-B314-48BE8A671393}"/>
    <cellStyle name="Millares 2 3 2" xfId="20268" xr:uid="{31216699-D098-47AF-86D6-31A2D9EF4111}"/>
    <cellStyle name="Millares 2 3 2 10" xfId="20269" xr:uid="{86EBECC4-5D03-4B42-BF77-A601B8878EBD}"/>
    <cellStyle name="Millares 2 3 2 11" xfId="20270" xr:uid="{C8C42920-4960-4F2C-944D-62045541027F}"/>
    <cellStyle name="Millares 2 3 2 12" xfId="20271" xr:uid="{A2E57660-6369-461F-AAFF-642040B10029}"/>
    <cellStyle name="Millares 2 3 2 13" xfId="20272" xr:uid="{005A5432-26DD-4915-ACE7-7A53C1935B97}"/>
    <cellStyle name="Millares 2 3 2 14" xfId="20273" xr:uid="{63A19A87-C4D5-4649-ADCB-94FD8EDF5B1E}"/>
    <cellStyle name="Millares 2 3 2 15" xfId="20274" xr:uid="{936E47B8-C5D4-4D59-89E3-91C6AE33B8C5}"/>
    <cellStyle name="Millares 2 3 2 2" xfId="20275" xr:uid="{C4D14C2F-FC1D-4C71-8250-6EEC662A9A9D}"/>
    <cellStyle name="Millares 2 3 2 3" xfId="20276" xr:uid="{7F2CA883-4EC3-4EAA-9705-1824B0B8FEB8}"/>
    <cellStyle name="Millares 2 3 2 4" xfId="20277" xr:uid="{446A91A1-B4F9-4006-801C-53A5D7638517}"/>
    <cellStyle name="Millares 2 3 2 5" xfId="20278" xr:uid="{3778A713-6273-441F-9956-64A71DF53CBD}"/>
    <cellStyle name="Millares 2 3 2 6" xfId="20279" xr:uid="{1D71034D-6372-42A8-80A2-6546E553B7F8}"/>
    <cellStyle name="Millares 2 3 2 7" xfId="20280" xr:uid="{52DA0A8C-B603-447B-9F3D-889700FBB84A}"/>
    <cellStyle name="Millares 2 3 2 8" xfId="20281" xr:uid="{268B7F42-CF5F-4AC0-A109-61557B609BDA}"/>
    <cellStyle name="Millares 2 3 2 9" xfId="20282" xr:uid="{96CC715D-39B5-4C85-8512-F7A5ACC4146A}"/>
    <cellStyle name="Millares 2 3 2_Hoja1" xfId="20283" xr:uid="{48FAE8CB-D681-41E0-AB32-A32C8CC8CE39}"/>
    <cellStyle name="Millares 2 3 20" xfId="20284" xr:uid="{263BD6FA-2A28-4B97-8E09-70970DF4C72D}"/>
    <cellStyle name="Millares 2 3 21" xfId="20285" xr:uid="{E2CDA7C7-BD38-4DA1-9FD0-33648EB8C03E}"/>
    <cellStyle name="Millares 2 3 22" xfId="20286" xr:uid="{587855A8-E2B9-416E-8F4C-9AD377C71902}"/>
    <cellStyle name="Millares 2 3 23" xfId="20287" xr:uid="{BB438252-3B6F-464B-BCA2-5E6BD19F3591}"/>
    <cellStyle name="Millares 2 3 24" xfId="20288" xr:uid="{97AC80AC-EAA9-4095-86A9-BDB110D70D90}"/>
    <cellStyle name="Millares 2 3 25" xfId="20289" xr:uid="{1ADA3EBA-89F3-4F4A-9CD6-2F7E5919E3BD}"/>
    <cellStyle name="Millares 2 3 26" xfId="20290" xr:uid="{716998E5-B195-45E3-9B6E-0D52D58C7122}"/>
    <cellStyle name="Millares 2 3 27" xfId="20291" xr:uid="{8887F482-1697-42D0-906A-D71F84FCF790}"/>
    <cellStyle name="Millares 2 3 28" xfId="20292" xr:uid="{7C5FE662-6252-4A01-8A5E-85331E9C39BD}"/>
    <cellStyle name="Millares 2 3 29" xfId="20293" xr:uid="{5C2E96C3-479D-40C9-A3B9-1BF05DED8BFB}"/>
    <cellStyle name="Millares 2 3 3" xfId="20294" xr:uid="{F90BD094-33F8-490F-8DD3-99C241D1DC9D}"/>
    <cellStyle name="Millares 2 3 3 10" xfId="20295" xr:uid="{20681283-1CA2-415F-885B-CD09E89A9077}"/>
    <cellStyle name="Millares 2 3 3 11" xfId="20296" xr:uid="{3DAFF2EE-3685-4080-8DA0-CDB522E3EFCA}"/>
    <cellStyle name="Millares 2 3 3 12" xfId="20297" xr:uid="{04D32208-D687-4D13-BD37-B5AF1503735B}"/>
    <cellStyle name="Millares 2 3 3 13" xfId="20298" xr:uid="{C966C6AD-9640-4294-AD94-CCDA2E74C72D}"/>
    <cellStyle name="Millares 2 3 3 14" xfId="20299" xr:uid="{7353667E-C720-47FD-A8C1-D0AAC6600B9E}"/>
    <cellStyle name="Millares 2 3 3 15" xfId="20300" xr:uid="{7CA35BCD-2F4A-44EC-A37E-91EB7CF33B60}"/>
    <cellStyle name="Millares 2 3 3 16" xfId="20301" xr:uid="{815A8D7C-20B1-4774-8BC2-5C9FB9B262AE}"/>
    <cellStyle name="Millares 2 3 3 17" xfId="20302" xr:uid="{D827C592-2320-4CF6-9F1B-E0D22F5DC052}"/>
    <cellStyle name="Millares 2 3 3 2" xfId="20303" xr:uid="{06FD199D-0940-42F9-8B7E-A9D21B3B6A30}"/>
    <cellStyle name="Millares 2 3 3 3" xfId="20304" xr:uid="{53321A1C-D71A-4B03-A3BF-579EDFF5677A}"/>
    <cellStyle name="Millares 2 3 3 4" xfId="20305" xr:uid="{C2B6C48D-6199-4CDC-9B0A-57D0733B58F8}"/>
    <cellStyle name="Millares 2 3 3 5" xfId="20306" xr:uid="{FE97B59D-3333-4283-970B-2993195E71B6}"/>
    <cellStyle name="Millares 2 3 3 6" xfId="20307" xr:uid="{15CEC40E-3A34-460E-AF20-6A6A6C5FDE39}"/>
    <cellStyle name="Millares 2 3 3 7" xfId="20308" xr:uid="{0831EC7D-B0C8-4566-8DB3-1F7571871927}"/>
    <cellStyle name="Millares 2 3 3 8" xfId="20309" xr:uid="{514AEBA0-53F3-4DA7-AC99-0EC9749B8F1E}"/>
    <cellStyle name="Millares 2 3 3 9" xfId="20310" xr:uid="{50ED2506-A8F8-426A-83A4-6A12EA2C9F77}"/>
    <cellStyle name="Millares 2 3 3_Hoja1" xfId="20311" xr:uid="{5AF7D0D5-E1FC-402E-B931-3DF10ECB325D}"/>
    <cellStyle name="Millares 2 3 30" xfId="20312" xr:uid="{91095F54-E911-455D-ACFE-089764134DEE}"/>
    <cellStyle name="Millares 2 3 31" xfId="20313" xr:uid="{34044543-74E3-4694-B0E4-AA9E25A53CF6}"/>
    <cellStyle name="Millares 2 3 32" xfId="20314" xr:uid="{AEDB71DD-3D7B-4080-A9D7-717B3491A63C}"/>
    <cellStyle name="Millares 2 3 33" xfId="49741" xr:uid="{3275651E-98B5-404A-B9DF-5B63ECF2933C}"/>
    <cellStyle name="Millares 2 3 34" xfId="51672" xr:uid="{449FB728-B698-42CA-A184-3ED25DB38DA5}"/>
    <cellStyle name="Millares 2 3 4" xfId="20315" xr:uid="{32F6A6AA-2E65-4DC9-A68E-4C8A47368F99}"/>
    <cellStyle name="Millares 2 3 4 10" xfId="20316" xr:uid="{C52D8E2B-35B8-4F50-84EA-5F322FF9A030}"/>
    <cellStyle name="Millares 2 3 4 11" xfId="20317" xr:uid="{A50C1CB1-9312-45BE-BD57-C99A8DD876E3}"/>
    <cellStyle name="Millares 2 3 4 12" xfId="20318" xr:uid="{4EDB0138-5D49-4769-9766-68E137D8C0B0}"/>
    <cellStyle name="Millares 2 3 4 13" xfId="20319" xr:uid="{A6A6546D-5AC7-4849-B723-AFAA65DE73F9}"/>
    <cellStyle name="Millares 2 3 4 14" xfId="20320" xr:uid="{44A747C5-2A3C-45EE-8A33-61AF925D2453}"/>
    <cellStyle name="Millares 2 3 4 15" xfId="20321" xr:uid="{886CC000-8584-4879-8CE9-D5B85B733103}"/>
    <cellStyle name="Millares 2 3 4 16" xfId="20322" xr:uid="{318DFBCA-8C1B-4760-85A7-B7F4834F647F}"/>
    <cellStyle name="Millares 2 3 4 17" xfId="20323" xr:uid="{8CB3D535-897D-4668-A22C-B253D67FA57A}"/>
    <cellStyle name="Millares 2 3 4 2" xfId="20324" xr:uid="{AD96DFF3-DFA4-4C3A-85C6-151CE81428A0}"/>
    <cellStyle name="Millares 2 3 4 3" xfId="20325" xr:uid="{AF45D8DF-3CE1-4C19-BBCC-34251F4AD876}"/>
    <cellStyle name="Millares 2 3 4 4" xfId="20326" xr:uid="{58BF3821-7A63-4BD1-857A-18629E826A94}"/>
    <cellStyle name="Millares 2 3 4 5" xfId="20327" xr:uid="{4C30DDAA-7DDD-4D8D-90E3-50A1EF7878AC}"/>
    <cellStyle name="Millares 2 3 4 6" xfId="20328" xr:uid="{F67910EF-988B-4C81-8FCA-CE282DB63AB7}"/>
    <cellStyle name="Millares 2 3 4 7" xfId="20329" xr:uid="{B6C6110F-E126-4559-9FB2-070A9E538232}"/>
    <cellStyle name="Millares 2 3 4 8" xfId="20330" xr:uid="{7CCD8E0E-CDBB-46DF-B3F5-DA363DB4DDFB}"/>
    <cellStyle name="Millares 2 3 4 9" xfId="20331" xr:uid="{F1FFF411-8595-4F44-88BC-6696036DF915}"/>
    <cellStyle name="Millares 2 3 4_Hoja1" xfId="20332" xr:uid="{51E83B80-D82C-42D3-8196-F278C349DCAE}"/>
    <cellStyle name="Millares 2 3 5" xfId="20333" xr:uid="{84DE1D47-ECC5-480D-AB40-1D40EF29B4C5}"/>
    <cellStyle name="Millares 2 3 5 10" xfId="20334" xr:uid="{94AB7BE8-7676-46F4-91C2-2202EE475ECE}"/>
    <cellStyle name="Millares 2 3 5 11" xfId="20335" xr:uid="{0BFDB6F4-2652-424C-8796-5204A87AC125}"/>
    <cellStyle name="Millares 2 3 5 12" xfId="20336" xr:uid="{9B5AFD18-160A-420E-967F-FD56F76504DB}"/>
    <cellStyle name="Millares 2 3 5 13" xfId="20337" xr:uid="{B7DD174B-1CD8-4A2C-886B-BA0E8F0E5771}"/>
    <cellStyle name="Millares 2 3 5 14" xfId="20338" xr:uid="{0D34DA50-6C3E-4B06-8A2E-653C29C9043F}"/>
    <cellStyle name="Millares 2 3 5 15" xfId="20339" xr:uid="{A860E40E-22E5-42E9-B805-23ACD42C472A}"/>
    <cellStyle name="Millares 2 3 5 16" xfId="20340" xr:uid="{12F962FB-6C26-43F7-9652-01863FF81A07}"/>
    <cellStyle name="Millares 2 3 5 17" xfId="20341" xr:uid="{2EB4350C-E3E6-4394-A687-CFC1DDA14D01}"/>
    <cellStyle name="Millares 2 3 5 2" xfId="20342" xr:uid="{337C97F4-268C-4257-BF41-3683F7200382}"/>
    <cellStyle name="Millares 2 3 5 3" xfId="20343" xr:uid="{0671BB83-C6BC-4173-AEC9-FFDA4FD5A4B8}"/>
    <cellStyle name="Millares 2 3 5 4" xfId="20344" xr:uid="{D8306654-87C4-44D6-B625-5C2ABA4CBCDB}"/>
    <cellStyle name="Millares 2 3 5 5" xfId="20345" xr:uid="{C55332C1-7381-4655-B55E-4C0718A43FD2}"/>
    <cellStyle name="Millares 2 3 5 6" xfId="20346" xr:uid="{8B9C1222-2FAE-470C-A2A7-1304FACF8E93}"/>
    <cellStyle name="Millares 2 3 5 7" xfId="20347" xr:uid="{022549F9-0990-4F8D-8F59-D5476624C7FA}"/>
    <cellStyle name="Millares 2 3 5 8" xfId="20348" xr:uid="{9E1032E2-510C-4BEB-B923-A766EAD3C7EB}"/>
    <cellStyle name="Millares 2 3 5 9" xfId="20349" xr:uid="{C4DA22A7-601C-43FD-ACE8-5CF6309607E8}"/>
    <cellStyle name="Millares 2 3 5_Hoja1" xfId="20350" xr:uid="{D7B94C4F-4E1B-4697-B37E-F8A5926A0957}"/>
    <cellStyle name="Millares 2 3 6" xfId="20351" xr:uid="{704B9C42-2304-4A75-98C9-68EC9DE8CD04}"/>
    <cellStyle name="Millares 2 3 6 10" xfId="20352" xr:uid="{4F1E20DD-231A-4D90-99D7-B8E3D6C6729C}"/>
    <cellStyle name="Millares 2 3 6 11" xfId="20353" xr:uid="{D526AD13-F52C-4E44-A31D-996E8A4623C7}"/>
    <cellStyle name="Millares 2 3 6 12" xfId="20354" xr:uid="{056A85FD-491A-4ED7-8C37-012A438F31E4}"/>
    <cellStyle name="Millares 2 3 6 13" xfId="20355" xr:uid="{A5D063FD-DE0C-4E88-9BEE-7206CD70C997}"/>
    <cellStyle name="Millares 2 3 6 14" xfId="20356" xr:uid="{9352B3B9-4E10-4935-A536-8C1636815ADB}"/>
    <cellStyle name="Millares 2 3 6 15" xfId="20357" xr:uid="{816C1466-8DC1-40E5-A620-C9F053F1BE29}"/>
    <cellStyle name="Millares 2 3 6 16" xfId="20358" xr:uid="{C7145C75-0CCC-4891-BDF3-EA2352B06CA3}"/>
    <cellStyle name="Millares 2 3 6 17" xfId="20359" xr:uid="{AB713BBA-F71E-40AD-81FC-5A85E4F35D41}"/>
    <cellStyle name="Millares 2 3 6 2" xfId="20360" xr:uid="{FBB969F4-8608-4A07-9B1A-0AC12EA8B749}"/>
    <cellStyle name="Millares 2 3 6 3" xfId="20361" xr:uid="{2C059E12-C84C-40D1-8960-BA2B0F552BE0}"/>
    <cellStyle name="Millares 2 3 6 4" xfId="20362" xr:uid="{A1FE9FCB-C7B2-4822-BFC4-7FF0B39A2B51}"/>
    <cellStyle name="Millares 2 3 6 5" xfId="20363" xr:uid="{E8535492-F6C0-4858-AAB3-00461A09019D}"/>
    <cellStyle name="Millares 2 3 6 6" xfId="20364" xr:uid="{560AB36F-AEB3-4FA0-B5D4-AF8AEAD1D25A}"/>
    <cellStyle name="Millares 2 3 6 7" xfId="20365" xr:uid="{59B8A0D9-389E-4EC2-A57A-EE0D6E5DA42E}"/>
    <cellStyle name="Millares 2 3 6 8" xfId="20366" xr:uid="{CCA53761-FA24-4662-B854-DFB90669CF59}"/>
    <cellStyle name="Millares 2 3 6 9" xfId="20367" xr:uid="{9AFB0B69-8011-42DE-9619-818F4B8BD567}"/>
    <cellStyle name="Millares 2 3 6_Hoja1" xfId="20368" xr:uid="{B8CBF1B3-0C50-4F78-BBAC-BC5A7C6F8C99}"/>
    <cellStyle name="Millares 2 3 7" xfId="20369" xr:uid="{3A712E93-EA40-43E1-8150-BC041FD49B33}"/>
    <cellStyle name="Millares 2 3 7 10" xfId="20370" xr:uid="{4F2B4BCE-1E9A-4BC4-B9C6-E777F4C13B82}"/>
    <cellStyle name="Millares 2 3 7 11" xfId="20371" xr:uid="{2032E626-CDD0-4E41-A79F-B127BF05C2DB}"/>
    <cellStyle name="Millares 2 3 7 12" xfId="20372" xr:uid="{A7C2F6C0-C809-46A9-956D-7D032DE04D61}"/>
    <cellStyle name="Millares 2 3 7 13" xfId="20373" xr:uid="{2706BED8-2A9A-4F3E-994C-AE314F4023E1}"/>
    <cellStyle name="Millares 2 3 7 14" xfId="20374" xr:uid="{0841FEDE-0246-4F30-9782-62755D9E6F9A}"/>
    <cellStyle name="Millares 2 3 7 15" xfId="20375" xr:uid="{B67C467F-6CDB-4DFC-B030-86DBA5B38146}"/>
    <cellStyle name="Millares 2 3 7 16" xfId="20376" xr:uid="{EE993FD3-6D8E-40FE-A2CD-28F1ED106E8D}"/>
    <cellStyle name="Millares 2 3 7 17" xfId="20377" xr:uid="{D8518FB3-C513-412A-8A4A-00DBF2B7A2BD}"/>
    <cellStyle name="Millares 2 3 7 2" xfId="20378" xr:uid="{CB83DD73-AA06-4001-B510-91EA37C6E099}"/>
    <cellStyle name="Millares 2 3 7 3" xfId="20379" xr:uid="{BDD4B354-BB8C-468E-B813-274AD180DB69}"/>
    <cellStyle name="Millares 2 3 7 4" xfId="20380" xr:uid="{7DBAAF6C-ABF5-43D9-A762-DD549420C506}"/>
    <cellStyle name="Millares 2 3 7 5" xfId="20381" xr:uid="{59955F13-6808-4B84-99D9-7280C733077E}"/>
    <cellStyle name="Millares 2 3 7 6" xfId="20382" xr:uid="{E6CBFC12-6973-439F-9081-D084DE9B43A2}"/>
    <cellStyle name="Millares 2 3 7 7" xfId="20383" xr:uid="{DFCCB395-9409-4D8E-B18F-4C7A5D8EA6EB}"/>
    <cellStyle name="Millares 2 3 7 8" xfId="20384" xr:uid="{1FA71F32-9197-4CBF-9516-5D506A58F812}"/>
    <cellStyle name="Millares 2 3 7 9" xfId="20385" xr:uid="{5C69DE62-A286-4168-A14E-271624E186F4}"/>
    <cellStyle name="Millares 2 3 7_Hoja1" xfId="20386" xr:uid="{5796F4A1-337D-4972-BD86-5FDF39736227}"/>
    <cellStyle name="Millares 2 3 8" xfId="20387" xr:uid="{6C2E19C9-8164-4BBB-9707-8B0D16FEFC6D}"/>
    <cellStyle name="Millares 2 3 8 10" xfId="20388" xr:uid="{21E67ECC-86D2-4DB2-974B-EFE5D93F367A}"/>
    <cellStyle name="Millares 2 3 8 11" xfId="20389" xr:uid="{2FE42768-3330-4C74-9CC5-9B4BB7F03639}"/>
    <cellStyle name="Millares 2 3 8 12" xfId="20390" xr:uid="{163CB566-03E0-42A0-BA04-9EF0E120A349}"/>
    <cellStyle name="Millares 2 3 8 13" xfId="20391" xr:uid="{E2DCDCEB-188E-405E-8352-A8335679D2D0}"/>
    <cellStyle name="Millares 2 3 8 14" xfId="20392" xr:uid="{D54D963A-19F4-4DB2-83CC-A17C396AAF6E}"/>
    <cellStyle name="Millares 2 3 8 15" xfId="20393" xr:uid="{5562F3AB-5D0A-4431-9738-B2132D4FC291}"/>
    <cellStyle name="Millares 2 3 8 16" xfId="20394" xr:uid="{CD8135D5-FBC0-4DF1-9490-1E8C1C8DF366}"/>
    <cellStyle name="Millares 2 3 8 17" xfId="20395" xr:uid="{4CD683B9-1706-438B-8626-AFDB6B670A4E}"/>
    <cellStyle name="Millares 2 3 8 2" xfId="20396" xr:uid="{33CF665A-75C0-456D-9D17-08603BEA1885}"/>
    <cellStyle name="Millares 2 3 8 3" xfId="20397" xr:uid="{180185F1-90DA-4BCE-BAC4-05FF30CBC1F2}"/>
    <cellStyle name="Millares 2 3 8 4" xfId="20398" xr:uid="{AF8A2843-159D-48E2-AEEA-3BE3C3CAE507}"/>
    <cellStyle name="Millares 2 3 8 5" xfId="20399" xr:uid="{BCB2B434-B5A4-495D-9F9B-45E3AB348A10}"/>
    <cellStyle name="Millares 2 3 8 6" xfId="20400" xr:uid="{52F9CB32-E061-4BCE-AEB2-0ED863BCA0F6}"/>
    <cellStyle name="Millares 2 3 8 7" xfId="20401" xr:uid="{8E79EEB9-0288-42CB-BF53-48A91A8D02BE}"/>
    <cellStyle name="Millares 2 3 8 8" xfId="20402" xr:uid="{F21332CE-764D-4AFC-BB97-B7B299C0E6F1}"/>
    <cellStyle name="Millares 2 3 8 9" xfId="20403" xr:uid="{40A2AE03-4863-438D-956E-53BD5A71DA3B}"/>
    <cellStyle name="Millares 2 3 8_Hoja1" xfId="20404" xr:uid="{FDC83DB4-A6C6-4D3E-8FD9-219138D2344B}"/>
    <cellStyle name="Millares 2 3 9" xfId="20405" xr:uid="{E0BE5F6A-09EB-44B5-AFD6-2E65BBC714B9}"/>
    <cellStyle name="Millares 2 3 9 10" xfId="20406" xr:uid="{534C6640-AF2E-42C3-8EE5-F52BA5C33547}"/>
    <cellStyle name="Millares 2 3 9 11" xfId="20407" xr:uid="{750F842A-68EA-42D9-B441-AE86F9926141}"/>
    <cellStyle name="Millares 2 3 9 12" xfId="20408" xr:uid="{B1CB5EA2-6714-4BC0-B4FE-80CCA8730D94}"/>
    <cellStyle name="Millares 2 3 9 13" xfId="20409" xr:uid="{88F911AB-4D62-4CBA-BF50-A9A27A6EA45F}"/>
    <cellStyle name="Millares 2 3 9 2" xfId="20410" xr:uid="{5757C6D7-9B2E-40B2-9B08-3F09050B8865}"/>
    <cellStyle name="Millares 2 3 9 3" xfId="20411" xr:uid="{20E6ED7E-4E0D-4A79-9B95-50577100ECEC}"/>
    <cellStyle name="Millares 2 3 9 4" xfId="20412" xr:uid="{78552DA0-548A-4122-AA79-CD18A22A5FA4}"/>
    <cellStyle name="Millares 2 3 9 5" xfId="20413" xr:uid="{838A62AA-40A9-46C4-84AC-02D2A4D98E12}"/>
    <cellStyle name="Millares 2 3 9 6" xfId="20414" xr:uid="{5D340029-F25C-4AC0-865A-C2870542DA72}"/>
    <cellStyle name="Millares 2 3 9 7" xfId="20415" xr:uid="{4DEB78F4-0202-4866-AA2C-F84927C20705}"/>
    <cellStyle name="Millares 2 3 9 8" xfId="20416" xr:uid="{68D5C4CA-5CF8-44A0-AC75-A6206170DCC1}"/>
    <cellStyle name="Millares 2 3 9 9" xfId="20417" xr:uid="{BE0E693F-4F05-4021-8711-F6880793C346}"/>
    <cellStyle name="Millares 2 3 9_Hoja1" xfId="20418" xr:uid="{926D5BE2-C840-42F8-A628-5DC06A229C05}"/>
    <cellStyle name="Millares 2 3_Hoja1" xfId="20419" xr:uid="{BA1EB1D2-EF45-4C14-9F93-DB88862229E7}"/>
    <cellStyle name="Millares 2 30" xfId="1634" xr:uid="{5E66F3A7-56C0-4EDB-8F97-F9C4F151DA6E}"/>
    <cellStyle name="Millares 2 30 2" xfId="1635" xr:uid="{B95C71CF-996F-40AD-96F3-B857B64310D7}"/>
    <cellStyle name="Millares 2 30 3" xfId="20420" xr:uid="{81181F25-7116-42D2-8F1E-8F0F678B95D3}"/>
    <cellStyle name="Millares 2 30 4" xfId="20421" xr:uid="{5CD7A078-B492-4C2F-8B76-6A2CF75BCA97}"/>
    <cellStyle name="Millares 2 30 5" xfId="20422" xr:uid="{90BAB13B-EE80-400C-94EE-3CB67C77B710}"/>
    <cellStyle name="Millares 2 30 6" xfId="20423" xr:uid="{2C7DD5FD-4154-4D6F-8CB0-4842A0086FE0}"/>
    <cellStyle name="Millares 2 30 7" xfId="20424" xr:uid="{1269BFDA-2156-4739-84A2-DDEC47F93758}"/>
    <cellStyle name="Millares 2 30 8" xfId="20425" xr:uid="{DAAAF4C2-867C-4477-ABE6-A6B3AAD15146}"/>
    <cellStyle name="Millares 2 30_Hoja1" xfId="20426" xr:uid="{649B7EC0-7B92-4A78-9D06-70C858814736}"/>
    <cellStyle name="Millares 2 31" xfId="20427" xr:uid="{385B18C4-09C3-481D-9CBC-336BE8D9D7F6}"/>
    <cellStyle name="Millares 2 31 2" xfId="20428" xr:uid="{1185203A-E297-4385-8378-0335B1E36CC2}"/>
    <cellStyle name="Millares 2 31 3" xfId="20429" xr:uid="{57C2F7ED-86E5-4B85-95BC-B80628EA717D}"/>
    <cellStyle name="Millares 2 31 4" xfId="20430" xr:uid="{7D675E33-0368-4AF9-8DE0-F17981BA2EB6}"/>
    <cellStyle name="Millares 2 31 5" xfId="20431" xr:uid="{FA7F81CB-91FD-4F46-9663-E1FAB9EAF663}"/>
    <cellStyle name="Millares 2 31 6" xfId="20432" xr:uid="{6C0A22E8-BF02-40A6-870C-F21AE652FC52}"/>
    <cellStyle name="Millares 2 31 7" xfId="20433" xr:uid="{E9E8BB7A-6E33-4EAF-8B8E-7D56FC3A2B87}"/>
    <cellStyle name="Millares 2 31 8" xfId="20434" xr:uid="{046C804A-2AB8-44D7-A42E-952EEA2F6E16}"/>
    <cellStyle name="Millares 2 31_Hoja1" xfId="20435" xr:uid="{3AFE78E0-109E-485B-87A0-6771514F778D}"/>
    <cellStyle name="Millares 2 32" xfId="20436" xr:uid="{9A984A78-1A4E-42AD-A944-AA0DF1A04894}"/>
    <cellStyle name="Millares 2 32 2" xfId="20437" xr:uid="{9F014E4B-7F26-4F0F-9A80-EF3207BF8617}"/>
    <cellStyle name="Millares 2 32 3" xfId="20438" xr:uid="{ABF4787F-AB3C-45B0-98EF-D7421ADC3901}"/>
    <cellStyle name="Millares 2 32 4" xfId="20439" xr:uid="{280FE467-AC19-450E-BF30-D85D4214AD15}"/>
    <cellStyle name="Millares 2 32 5" xfId="20440" xr:uid="{DF0EDC29-11AA-4D77-8414-6A7A498E4685}"/>
    <cellStyle name="Millares 2 32 6" xfId="20441" xr:uid="{2555730D-08B3-4162-83EE-4B9777336243}"/>
    <cellStyle name="Millares 2 32 7" xfId="20442" xr:uid="{609E9258-8193-4090-80FB-963F0D63126D}"/>
    <cellStyle name="Millares 2 32 8" xfId="20443" xr:uid="{33F8F553-14AD-4670-8A43-BBFBE28932D9}"/>
    <cellStyle name="Millares 2 32_Hoja1" xfId="20444" xr:uid="{DD46CE89-9497-41B2-9C32-A3239BAD4E56}"/>
    <cellStyle name="Millares 2 33" xfId="20445" xr:uid="{9C1554C1-738D-4699-B268-E0CF05EEB354}"/>
    <cellStyle name="Millares 2 33 2" xfId="20446" xr:uid="{7B051377-F89D-406A-A8D2-2FC252BBFFB2}"/>
    <cellStyle name="Millares 2 33 3" xfId="20447" xr:uid="{A4C2CF84-72A0-4D4A-9A90-BF75CA05A0BA}"/>
    <cellStyle name="Millares 2 33 4" xfId="20448" xr:uid="{A2FFE326-A240-4006-9263-29238DB2B783}"/>
    <cellStyle name="Millares 2 33 5" xfId="20449" xr:uid="{748161AE-276E-46A1-9D1B-02720446CF2B}"/>
    <cellStyle name="Millares 2 33 6" xfId="20450" xr:uid="{A879C654-435C-43C6-8290-A2D9AE3D65E6}"/>
    <cellStyle name="Millares 2 33 7" xfId="20451" xr:uid="{A8FE4E74-DDF6-405F-887B-11757952F757}"/>
    <cellStyle name="Millares 2 33 8" xfId="20452" xr:uid="{68B73424-3770-45F9-A838-97D5B3E79BB2}"/>
    <cellStyle name="Millares 2 33_Hoja1" xfId="20453" xr:uid="{3E4C577C-30C6-45DC-8E8C-BABBF3B043E3}"/>
    <cellStyle name="Millares 2 34" xfId="20454" xr:uid="{96C726A3-A24B-4D4D-B6BB-B480B41A5866}"/>
    <cellStyle name="Millares 2 34 2" xfId="20455" xr:uid="{29D7F810-B8F6-4512-B736-4DA4CE3A61CB}"/>
    <cellStyle name="Millares 2 34 3" xfId="20456" xr:uid="{4F0DAF2E-5387-436B-88C7-52A535F1EF3F}"/>
    <cellStyle name="Millares 2 34 4" xfId="20457" xr:uid="{00A49FF4-E69C-4F6F-8194-505AE971BCC8}"/>
    <cellStyle name="Millares 2 34 5" xfId="20458" xr:uid="{97B35975-571B-46F9-964E-0BE883B21340}"/>
    <cellStyle name="Millares 2 34 6" xfId="20459" xr:uid="{6A18854A-2B02-496F-8FA5-3352C7FDBB70}"/>
    <cellStyle name="Millares 2 34 7" xfId="20460" xr:uid="{AB1B1E4D-CB61-4912-83D0-5AC880359CA7}"/>
    <cellStyle name="Millares 2 34 8" xfId="20461" xr:uid="{3C38F7D2-25CF-4F4A-8053-12F47C611902}"/>
    <cellStyle name="Millares 2 34_Hoja1" xfId="20462" xr:uid="{02E47D6E-D08A-4D6D-9F71-550C89A08CD7}"/>
    <cellStyle name="Millares 2 35" xfId="20463" xr:uid="{1E4A3A4A-2C04-44AC-97C4-5B42419E6AB2}"/>
    <cellStyle name="Millares 2 35 2" xfId="20464" xr:uid="{AFBBEC74-72CC-4D37-99F5-F65453BE820E}"/>
    <cellStyle name="Millares 2 35 3" xfId="20465" xr:uid="{3A2B5B0D-8836-45A3-B0F1-2127E323ACC9}"/>
    <cellStyle name="Millares 2 35 4" xfId="20466" xr:uid="{99132B2B-CC01-4776-9E71-7D96A145078A}"/>
    <cellStyle name="Millares 2 35 5" xfId="20467" xr:uid="{4A5ACF9B-60F4-4EB1-8020-99D614B156A5}"/>
    <cellStyle name="Millares 2 35 6" xfId="20468" xr:uid="{35BD57D2-A52C-4BDD-8967-BE6F22B82513}"/>
    <cellStyle name="Millares 2 35 7" xfId="20469" xr:uid="{27021192-BBDD-476B-9B7C-A28A71064088}"/>
    <cellStyle name="Millares 2 35 8" xfId="20470" xr:uid="{1F7D2CE3-DCC9-4326-9F94-BC8CE9BCCCCF}"/>
    <cellStyle name="Millares 2 35_Hoja1" xfId="20471" xr:uid="{C63BA479-1096-4686-BA4C-EFACB0D45103}"/>
    <cellStyle name="Millares 2 36" xfId="20472" xr:uid="{E55781B8-4E60-48ED-BE52-ACE8B9C8A56E}"/>
    <cellStyle name="Millares 2 36 2" xfId="20473" xr:uid="{BCCAAFC9-9D01-4975-BE39-399953A61787}"/>
    <cellStyle name="Millares 2 36 3" xfId="20474" xr:uid="{0B0B9211-5F64-482D-B8E1-3CC9C887F298}"/>
    <cellStyle name="Millares 2 36 4" xfId="20475" xr:uid="{CEC9049B-8BF5-4C03-B3B1-CA67E02C115A}"/>
    <cellStyle name="Millares 2 36 5" xfId="20476" xr:uid="{CBADB221-DBD4-4F18-A538-9EAA866149ED}"/>
    <cellStyle name="Millares 2 36 6" xfId="20477" xr:uid="{E677363F-9F93-40B8-A25C-CE0F85E9D242}"/>
    <cellStyle name="Millares 2 36 7" xfId="20478" xr:uid="{C5F25BFD-FB5E-4AC3-877F-7C9A97DDAFD8}"/>
    <cellStyle name="Millares 2 36 8" xfId="20479" xr:uid="{BC604546-29FC-4EC3-BBE9-41916BF9FE5F}"/>
    <cellStyle name="Millares 2 36_Hoja1" xfId="20480" xr:uid="{A98D770A-1571-467C-B1F7-060233674D15}"/>
    <cellStyle name="Millares 2 37" xfId="20481" xr:uid="{869A425E-3E62-423F-A363-B612F4E14CFD}"/>
    <cellStyle name="Millares 2 37 2" xfId="20482" xr:uid="{4E28653E-FE52-461A-BF0A-941ACC36CAD7}"/>
    <cellStyle name="Millares 2 37 3" xfId="20483" xr:uid="{6ECF0CD5-4794-4722-88CD-54A74F85B45D}"/>
    <cellStyle name="Millares 2 37 4" xfId="20484" xr:uid="{9923AA30-229C-4F3D-BD9E-FDED2699ED1E}"/>
    <cellStyle name="Millares 2 37 5" xfId="20485" xr:uid="{36CFE847-6F8F-4F80-B05A-CAE1556B8083}"/>
    <cellStyle name="Millares 2 37 6" xfId="20486" xr:uid="{BBDD6949-4536-4B5A-899A-3C7AC30A9767}"/>
    <cellStyle name="Millares 2 37 7" xfId="20487" xr:uid="{8A228419-7443-444D-B20B-FC18FA8D48DA}"/>
    <cellStyle name="Millares 2 37 8" xfId="20488" xr:uid="{1E933F3F-C702-4025-9A5A-D9A589803A6F}"/>
    <cellStyle name="Millares 2 37_Hoja1" xfId="20489" xr:uid="{AC0442F3-B9BA-4B8F-A5C2-CA9358D0A544}"/>
    <cellStyle name="Millares 2 38" xfId="20490" xr:uid="{7BA06E24-1F89-4CAE-915B-17F62E6C1F33}"/>
    <cellStyle name="Millares 2 38 10" xfId="20491" xr:uid="{B1E772F3-6B39-4A6F-A0CB-D1B584F806F3}"/>
    <cellStyle name="Millares 2 38 11" xfId="20492" xr:uid="{EEEFC192-2FEA-4B95-AD5D-35FD95EE6C8B}"/>
    <cellStyle name="Millares 2 38 12" xfId="20493" xr:uid="{8D645200-007E-4A86-8116-EED7434DF700}"/>
    <cellStyle name="Millares 2 38 13" xfId="20494" xr:uid="{DA25ECC4-097C-4B12-8D90-8D0F5A7A3721}"/>
    <cellStyle name="Millares 2 38 14" xfId="20495" xr:uid="{ADA463B0-8506-47AF-A2EB-B236679187F4}"/>
    <cellStyle name="Millares 2 38 15" xfId="20496" xr:uid="{9350C63E-D467-4E3E-8D7F-E6483EA76755}"/>
    <cellStyle name="Millares 2 38 16" xfId="20497" xr:uid="{1AC27690-0E0B-4007-9E49-69CDFFD619F0}"/>
    <cellStyle name="Millares 2 38 17" xfId="20498" xr:uid="{639E3EA6-FF06-44BF-93DF-FBD04C898CBE}"/>
    <cellStyle name="Millares 2 38 18" xfId="20499" xr:uid="{F59C5A63-6A8C-4946-A3C3-27A733E2558A}"/>
    <cellStyle name="Millares 2 38 19" xfId="20500" xr:uid="{51496BE2-CC01-40DA-A6BE-2BA5574A4E69}"/>
    <cellStyle name="Millares 2 38 2" xfId="20501" xr:uid="{94271C9B-C583-4A3F-8CBE-B4EC4F70B2C6}"/>
    <cellStyle name="Millares 2 38 2 10" xfId="20502" xr:uid="{A34B464A-3841-4718-B02B-1563A7944934}"/>
    <cellStyle name="Millares 2 38 2 11" xfId="20503" xr:uid="{C8859C7E-628B-4D6C-A286-84C5CA0529E5}"/>
    <cellStyle name="Millares 2 38 2 12" xfId="20504" xr:uid="{2D39C2ED-B273-4232-9764-3BFA2F90C82C}"/>
    <cellStyle name="Millares 2 38 2 13" xfId="20505" xr:uid="{FB568868-B00C-4BBB-A605-F80122C1F27F}"/>
    <cellStyle name="Millares 2 38 2 14" xfId="20506" xr:uid="{4EBF9F47-A9D2-4FA0-86AC-C48F26AE1CC7}"/>
    <cellStyle name="Millares 2 38 2 15" xfId="20507" xr:uid="{4707C38A-83BA-467A-B9CE-1C57AC8CE465}"/>
    <cellStyle name="Millares 2 38 2 16" xfId="20508" xr:uid="{529F688F-43A4-4BC4-A6C1-C6E1C0E6962E}"/>
    <cellStyle name="Millares 2 38 2 17" xfId="20509" xr:uid="{B8C8F5F6-E716-430E-9F9A-84FCEF7753D7}"/>
    <cellStyle name="Millares 2 38 2 2" xfId="20510" xr:uid="{1D9285E8-E991-48D3-ABA7-14364020CE73}"/>
    <cellStyle name="Millares 2 38 2 3" xfId="20511" xr:uid="{C8CE49DA-56B1-4B94-A8C9-40B405A50500}"/>
    <cellStyle name="Millares 2 38 2 4" xfId="20512" xr:uid="{B0BBAF56-9179-4B65-A4C9-1C7B3EF1F19B}"/>
    <cellStyle name="Millares 2 38 2 5" xfId="20513" xr:uid="{5C31B6B8-35EE-45FB-BEC9-6DF08A9287DC}"/>
    <cellStyle name="Millares 2 38 2 6" xfId="20514" xr:uid="{9D1DECFA-66AB-4144-95BB-8CFDD31AB93A}"/>
    <cellStyle name="Millares 2 38 2 7" xfId="20515" xr:uid="{25A2F5F1-6229-4DB3-B21C-DAC736BA6AB5}"/>
    <cellStyle name="Millares 2 38 2 8" xfId="20516" xr:uid="{0B244122-5D7F-4CC8-A42D-CF803C0DD365}"/>
    <cellStyle name="Millares 2 38 2 9" xfId="20517" xr:uid="{8B4C1B04-53CC-48EC-9F8D-AB07776F9795}"/>
    <cellStyle name="Millares 2 38 2_Hoja1" xfId="20518" xr:uid="{F644B935-6CFB-46ED-B5E3-71808139F939}"/>
    <cellStyle name="Millares 2 38 20" xfId="20519" xr:uid="{27568D5B-9EA9-4DF4-9E51-E4106F1EF512}"/>
    <cellStyle name="Millares 2 38 21" xfId="20520" xr:uid="{0B338EC3-7179-4B70-A20B-65E803F2E066}"/>
    <cellStyle name="Millares 2 38 22" xfId="20521" xr:uid="{5BF93330-8F84-4E0F-8D00-D61592DB9563}"/>
    <cellStyle name="Millares 2 38 23" xfId="20522" xr:uid="{F9D192C0-6FC0-4EC9-8780-94E68A929F0E}"/>
    <cellStyle name="Millares 2 38 3" xfId="20523" xr:uid="{231E2581-C910-4A51-966B-66671016394A}"/>
    <cellStyle name="Millares 2 38 4" xfId="20524" xr:uid="{7FB2CEEC-7EF1-4EF3-888B-26A75BF68FD4}"/>
    <cellStyle name="Millares 2 38 5" xfId="20525" xr:uid="{20187FDA-B45A-422B-B943-52DBA30AD6CE}"/>
    <cellStyle name="Millares 2 38 6" xfId="20526" xr:uid="{7A029A0E-A7BD-4FBD-90B8-94B6C499190C}"/>
    <cellStyle name="Millares 2 38 7" xfId="20527" xr:uid="{1BD82812-6EAE-4A7B-9040-6740337F7E93}"/>
    <cellStyle name="Millares 2 38 8" xfId="20528" xr:uid="{6A50059F-49A8-418C-9201-4FB082D2AB66}"/>
    <cellStyle name="Millares 2 38 9" xfId="20529" xr:uid="{D5C04023-5BA7-4F3C-8981-9C048E95E52B}"/>
    <cellStyle name="Millares 2 38_Hoja1" xfId="20530" xr:uid="{66594800-2858-4741-9A03-7253B98F6770}"/>
    <cellStyle name="Millares 2 39" xfId="20531" xr:uid="{1037E329-F2B0-44FB-B9FD-60C5BA3D7333}"/>
    <cellStyle name="Millares 2 39 10" xfId="20532" xr:uid="{439052E1-7A10-45D4-B73E-8EE3C33305A4}"/>
    <cellStyle name="Millares 2 39 11" xfId="20533" xr:uid="{394BD5CC-0D0C-4A80-828B-DDA341CA18A1}"/>
    <cellStyle name="Millares 2 39 12" xfId="20534" xr:uid="{09F24CDE-66A0-4391-96DE-A9F225313EA4}"/>
    <cellStyle name="Millares 2 39 13" xfId="20535" xr:uid="{961129FB-8C60-45CF-BD73-0F641EAF072E}"/>
    <cellStyle name="Millares 2 39 14" xfId="20536" xr:uid="{5F87FB36-BB50-473D-89F3-BB1F5D1049E6}"/>
    <cellStyle name="Millares 2 39 15" xfId="20537" xr:uid="{34CAA02D-8ACC-4A4E-B035-EF0F86F5E1D7}"/>
    <cellStyle name="Millares 2 39 16" xfId="20538" xr:uid="{40D8D5F4-CDAA-41BE-B8A0-88071FD7580B}"/>
    <cellStyle name="Millares 2 39 17" xfId="20539" xr:uid="{CB296FB5-93F7-4468-AD5E-669C72B21BB7}"/>
    <cellStyle name="Millares 2 39 2" xfId="20540" xr:uid="{FB1C0097-A759-45AC-B1F0-56D80911B4AD}"/>
    <cellStyle name="Millares 2 39 3" xfId="20541" xr:uid="{CE25DD31-2E21-4B40-B36B-82918451A59D}"/>
    <cellStyle name="Millares 2 39 4" xfId="20542" xr:uid="{63FE9C8A-0DC7-4C57-9FE3-F50A4D46AB1B}"/>
    <cellStyle name="Millares 2 39 5" xfId="20543" xr:uid="{86BF6599-C84B-47F8-A466-343A5C657851}"/>
    <cellStyle name="Millares 2 39 6" xfId="20544" xr:uid="{179E9751-E2A7-4EAF-845B-334DF1072226}"/>
    <cellStyle name="Millares 2 39 7" xfId="20545" xr:uid="{DE0BB709-21DE-4AA7-A8F9-AB51183F3464}"/>
    <cellStyle name="Millares 2 39 8" xfId="20546" xr:uid="{6B1D1E88-235B-4E63-AD56-5C5DCAF37200}"/>
    <cellStyle name="Millares 2 39 9" xfId="20547" xr:uid="{F77AD4D5-56D0-477C-9279-3D6E3916AF89}"/>
    <cellStyle name="Millares 2 39_Hoja1" xfId="20548" xr:uid="{B43BDBAF-B7C5-40F6-AD2D-F7868F5AD313}"/>
    <cellStyle name="Millares 2 4" xfId="1636" xr:uid="{95510557-491B-4F1A-80E6-CBFEED58D27F}"/>
    <cellStyle name="Millares 2 4 10" xfId="20549" xr:uid="{BF6B9E3D-6ED4-4745-9008-8E3A25D17FBE}"/>
    <cellStyle name="Millares 2 4 10 10" xfId="20550" xr:uid="{D069AA69-E174-4F6B-83C8-0DEA4DCE8148}"/>
    <cellStyle name="Millares 2 4 10 11" xfId="20551" xr:uid="{E0A03392-942A-44F3-A79B-9797A2D6A2CC}"/>
    <cellStyle name="Millares 2 4 10 12" xfId="20552" xr:uid="{4DB42FDC-7394-4E63-8F65-080C8BEAF473}"/>
    <cellStyle name="Millares 2 4 10 13" xfId="20553" xr:uid="{22F20939-1757-44DE-9F7B-9B1C9AA7BDB6}"/>
    <cellStyle name="Millares 2 4 10 2" xfId="20554" xr:uid="{6AA28994-9307-4D06-94D9-67A27AC09F76}"/>
    <cellStyle name="Millares 2 4 10 3" xfId="20555" xr:uid="{772A6BDE-23A9-4BAB-A250-78F52809E9AE}"/>
    <cellStyle name="Millares 2 4 10 4" xfId="20556" xr:uid="{90A083C7-DE68-4898-8C14-C00670025F69}"/>
    <cellStyle name="Millares 2 4 10 5" xfId="20557" xr:uid="{7ECD1CDE-239A-4610-9B73-EBB6656DAC5E}"/>
    <cellStyle name="Millares 2 4 10 6" xfId="20558" xr:uid="{B599BBAF-90B3-4171-A95B-54D1CE2DD92E}"/>
    <cellStyle name="Millares 2 4 10 7" xfId="20559" xr:uid="{93BC09AF-AE37-4A36-AA59-C56183C02499}"/>
    <cellStyle name="Millares 2 4 10 8" xfId="20560" xr:uid="{13BE0208-92B1-4E42-A7DE-E1E27A99EB19}"/>
    <cellStyle name="Millares 2 4 10 9" xfId="20561" xr:uid="{9CF58570-8453-49B4-B51C-C5F151891545}"/>
    <cellStyle name="Millares 2 4 10_Hoja1" xfId="20562" xr:uid="{2865DBFC-2DF7-4916-88E2-B79921089076}"/>
    <cellStyle name="Millares 2 4 11" xfId="20563" xr:uid="{7D3BAC95-79F7-486F-AD9A-DDF29F69FC1D}"/>
    <cellStyle name="Millares 2 4 11 10" xfId="20564" xr:uid="{4D730444-B463-49C8-9E60-8AF4CC3D2743}"/>
    <cellStyle name="Millares 2 4 11 11" xfId="20565" xr:uid="{E5E96495-1460-4E2A-B103-9D51B24FFED6}"/>
    <cellStyle name="Millares 2 4 11 12" xfId="20566" xr:uid="{2BF4B15B-4F0B-4AEF-8BD6-652F92C90E8D}"/>
    <cellStyle name="Millares 2 4 11 13" xfId="20567" xr:uid="{CA1F00EE-2837-478D-878F-DE69E7640BA7}"/>
    <cellStyle name="Millares 2 4 11 2" xfId="20568" xr:uid="{8BF59A44-C12C-4E56-852C-B329C6679E92}"/>
    <cellStyle name="Millares 2 4 11 3" xfId="20569" xr:uid="{3E58CC2B-28CC-455A-864F-91317DBD7896}"/>
    <cellStyle name="Millares 2 4 11 4" xfId="20570" xr:uid="{0DFF7F9F-D358-4F93-94C5-0064EB885063}"/>
    <cellStyle name="Millares 2 4 11 5" xfId="20571" xr:uid="{DC88109A-BBAC-49FA-8F22-865538FAFE2B}"/>
    <cellStyle name="Millares 2 4 11 6" xfId="20572" xr:uid="{87B85AF2-9392-41A0-BA1D-D75BF1D1113C}"/>
    <cellStyle name="Millares 2 4 11 7" xfId="20573" xr:uid="{479FFE96-1E2D-489E-BF27-BCB70AA768F2}"/>
    <cellStyle name="Millares 2 4 11 8" xfId="20574" xr:uid="{A4BDE15C-251D-46E5-ABB6-E233CBCDEAE0}"/>
    <cellStyle name="Millares 2 4 11 9" xfId="20575" xr:uid="{3336F272-D00E-42A2-835C-2047183CEA3E}"/>
    <cellStyle name="Millares 2 4 11_Hoja1" xfId="20576" xr:uid="{A893E6CD-EA18-4243-ADDB-F7E83DAB80ED}"/>
    <cellStyle name="Millares 2 4 12" xfId="20577" xr:uid="{14F33D12-97A1-40A3-B8C0-455F7E84819A}"/>
    <cellStyle name="Millares 2 4 12 10" xfId="20578" xr:uid="{E718EC8B-7654-4008-B7B3-09E4CA31AB2E}"/>
    <cellStyle name="Millares 2 4 12 11" xfId="20579" xr:uid="{466AD25A-9973-4764-AE9D-9F146AE16DF1}"/>
    <cellStyle name="Millares 2 4 12 12" xfId="20580" xr:uid="{95231501-A2B4-4204-B423-77B26898848E}"/>
    <cellStyle name="Millares 2 4 12 13" xfId="20581" xr:uid="{B735860D-5B85-4F41-A34C-905653991B31}"/>
    <cellStyle name="Millares 2 4 12 2" xfId="20582" xr:uid="{30A5A2EE-51DE-4CDA-847A-729A152AC767}"/>
    <cellStyle name="Millares 2 4 12 3" xfId="20583" xr:uid="{8E98106A-AA2F-487B-B575-35902B119632}"/>
    <cellStyle name="Millares 2 4 12 4" xfId="20584" xr:uid="{D09D02BE-762F-48EE-9D30-5B0081154E39}"/>
    <cellStyle name="Millares 2 4 12 5" xfId="20585" xr:uid="{18F7D7F4-786C-40CA-A23D-6621DF6DAC52}"/>
    <cellStyle name="Millares 2 4 12 6" xfId="20586" xr:uid="{58240722-2C28-4DEE-9F2E-591DBC5F9030}"/>
    <cellStyle name="Millares 2 4 12 7" xfId="20587" xr:uid="{9633973A-6408-4C00-8557-C4C85EE457EA}"/>
    <cellStyle name="Millares 2 4 12 8" xfId="20588" xr:uid="{F13AC5D0-4417-407A-B58B-5146A73EC6A9}"/>
    <cellStyle name="Millares 2 4 12 9" xfId="20589" xr:uid="{0EFD33DF-8D6D-48A0-86CF-BB31DAED056C}"/>
    <cellStyle name="Millares 2 4 12_Hoja1" xfId="20590" xr:uid="{4B2F50D2-8332-4E27-8020-EBCC7381441B}"/>
    <cellStyle name="Millares 2 4 13" xfId="20591" xr:uid="{F515D984-7AB5-4AD9-8858-9EA940A51557}"/>
    <cellStyle name="Millares 2 4 13 10" xfId="20592" xr:uid="{6756B752-1C0B-47DE-AC6E-0C386D1B08A3}"/>
    <cellStyle name="Millares 2 4 13 11" xfId="20593" xr:uid="{9981D72D-9BD2-4014-BDC2-C09E6CAF0F62}"/>
    <cellStyle name="Millares 2 4 13 12" xfId="20594" xr:uid="{939EC807-0ACE-4DC8-8505-B46C3AA1585E}"/>
    <cellStyle name="Millares 2 4 13 13" xfId="20595" xr:uid="{2E073ACC-65A0-4E48-94E9-457EF022D857}"/>
    <cellStyle name="Millares 2 4 13 2" xfId="20596" xr:uid="{26B281DE-31AA-4C45-8436-5B98EE30F644}"/>
    <cellStyle name="Millares 2 4 13 3" xfId="20597" xr:uid="{32F369E2-840A-4211-922D-35ABAD1C98FB}"/>
    <cellStyle name="Millares 2 4 13 4" xfId="20598" xr:uid="{52AA2B8F-D220-409D-BFB1-CBD0BE1B35F7}"/>
    <cellStyle name="Millares 2 4 13 5" xfId="20599" xr:uid="{34E9E346-4994-4BCB-AD27-26022EB912D6}"/>
    <cellStyle name="Millares 2 4 13 6" xfId="20600" xr:uid="{B0C9C34D-42A6-4D4C-94A1-395A9917012C}"/>
    <cellStyle name="Millares 2 4 13 7" xfId="20601" xr:uid="{A4DEDCA8-013E-4647-B04C-D0AFB4889A32}"/>
    <cellStyle name="Millares 2 4 13 8" xfId="20602" xr:uid="{8E05132F-00A6-47E9-81D6-0D60187A0727}"/>
    <cellStyle name="Millares 2 4 13 9" xfId="20603" xr:uid="{88130C11-6803-4F4C-8AAE-88163D12EAED}"/>
    <cellStyle name="Millares 2 4 13_Hoja1" xfId="20604" xr:uid="{3C3808A0-2D99-4CE6-B724-D123D852BF64}"/>
    <cellStyle name="Millares 2 4 14" xfId="20605" xr:uid="{B9B565DB-47C6-4EE0-8186-E3EC68AE80B4}"/>
    <cellStyle name="Millares 2 4 14 2" xfId="20606" xr:uid="{C3D00233-C2C6-48C7-91CA-76510DB6EE6C}"/>
    <cellStyle name="Millares 2 4 14_Hoja1" xfId="20607" xr:uid="{760343E1-F248-4A57-B1BD-4EE0842F944A}"/>
    <cellStyle name="Millares 2 4 15" xfId="20608" xr:uid="{F6866C9A-4503-4254-AED1-8E6656C2A9B3}"/>
    <cellStyle name="Millares 2 4 16" xfId="20609" xr:uid="{10818564-0AB3-413E-874D-B867D9FA480C}"/>
    <cellStyle name="Millares 2 4 17" xfId="20610" xr:uid="{7EA02DBE-B98A-4EA6-9949-63ED432CAB05}"/>
    <cellStyle name="Millares 2 4 18" xfId="20611" xr:uid="{5C0BE249-CDE7-4BCF-9AA9-876A86475EF9}"/>
    <cellStyle name="Millares 2 4 19" xfId="20612" xr:uid="{68B43784-957A-4300-9F2F-25EB54315C60}"/>
    <cellStyle name="Millares 2 4 2" xfId="20613" xr:uid="{8AA427F6-574D-44DA-A773-4A57F857B2EB}"/>
    <cellStyle name="Millares 2 4 2 10" xfId="20614" xr:uid="{B9660C20-B1CE-42CF-9148-B8E2345DAF2B}"/>
    <cellStyle name="Millares 2 4 2 11" xfId="20615" xr:uid="{7367277E-2109-4E39-A7B0-EB98C3AAB26A}"/>
    <cellStyle name="Millares 2 4 2 12" xfId="20616" xr:uid="{4539D008-0728-49A3-9E36-E462E3A28DCB}"/>
    <cellStyle name="Millares 2 4 2 13" xfId="20617" xr:uid="{C9ACD468-43C8-4D12-AFE2-44BC10411076}"/>
    <cellStyle name="Millares 2 4 2 14" xfId="20618" xr:uid="{BCCCE239-4549-4E5E-9D85-F76DE57C343F}"/>
    <cellStyle name="Millares 2 4 2 15" xfId="20619" xr:uid="{646EB62E-6526-4540-8637-A5FE27C4BC7F}"/>
    <cellStyle name="Millares 2 4 2 2" xfId="20620" xr:uid="{FD94BF96-7716-4AE6-906B-1D7084DEE082}"/>
    <cellStyle name="Millares 2 4 2 3" xfId="20621" xr:uid="{B16D7FB1-B838-44FA-BE7D-2D12CA3ED23D}"/>
    <cellStyle name="Millares 2 4 2 4" xfId="20622" xr:uid="{18C1F339-59C6-443F-9CDA-6FFEA87B3E71}"/>
    <cellStyle name="Millares 2 4 2 5" xfId="20623" xr:uid="{9EC4189E-606E-4780-B18A-EE0F51D0F1E1}"/>
    <cellStyle name="Millares 2 4 2 6" xfId="20624" xr:uid="{3EE82CBA-59DE-4E9A-B198-022C2F548B83}"/>
    <cellStyle name="Millares 2 4 2 7" xfId="20625" xr:uid="{8785A20D-2666-45BA-B00D-A5561D8A4318}"/>
    <cellStyle name="Millares 2 4 2 8" xfId="20626" xr:uid="{BCBB176A-CAD8-4DA7-9A64-5641B89885CF}"/>
    <cellStyle name="Millares 2 4 2 9" xfId="20627" xr:uid="{B1AEB72A-75D1-4597-8D60-9E227B5C25A3}"/>
    <cellStyle name="Millares 2 4 2_Hoja1" xfId="20628" xr:uid="{0E64297D-893E-46C4-8168-24243FB7F238}"/>
    <cellStyle name="Millares 2 4 20" xfId="20629" xr:uid="{A6743517-F090-4400-A618-83265712708B}"/>
    <cellStyle name="Millares 2 4 21" xfId="20630" xr:uid="{08DAC660-89E1-48B0-BDA3-E121B0DB58C8}"/>
    <cellStyle name="Millares 2 4 22" xfId="20631" xr:uid="{2FEE3F7A-1B62-4C14-95EE-0822EA1B59A5}"/>
    <cellStyle name="Millares 2 4 23" xfId="20632" xr:uid="{B37C774D-B828-4032-8E99-EF1080B3B22E}"/>
    <cellStyle name="Millares 2 4 24" xfId="20633" xr:uid="{EBCB455F-033D-4B09-9077-A50969B15BD9}"/>
    <cellStyle name="Millares 2 4 25" xfId="20634" xr:uid="{47DFEB8C-EC3E-45E2-AE29-B882E8A1F0C9}"/>
    <cellStyle name="Millares 2 4 26" xfId="20635" xr:uid="{E2CE41CB-080B-401F-9828-515B1E5EDF5F}"/>
    <cellStyle name="Millares 2 4 27" xfId="20636" xr:uid="{DC6FEC56-0B4F-4F6D-831B-DEFB0B9EA859}"/>
    <cellStyle name="Millares 2 4 28" xfId="20637" xr:uid="{BC1115D8-D46F-4BD6-96CB-B4D9F028AD21}"/>
    <cellStyle name="Millares 2 4 29" xfId="20638" xr:uid="{43D6CE41-D985-46A3-AED8-0141A11E650A}"/>
    <cellStyle name="Millares 2 4 3" xfId="20639" xr:uid="{D68FD521-8A20-4F0D-8975-5E0DA47ABC27}"/>
    <cellStyle name="Millares 2 4 3 10" xfId="20640" xr:uid="{7F5987F9-ED4B-449B-8603-6270B436503B}"/>
    <cellStyle name="Millares 2 4 3 11" xfId="20641" xr:uid="{18768B2C-57FE-4443-A493-8F172869C328}"/>
    <cellStyle name="Millares 2 4 3 12" xfId="20642" xr:uid="{D9FFE3D8-8AA5-41F7-8160-4C043D4482DE}"/>
    <cellStyle name="Millares 2 4 3 13" xfId="20643" xr:uid="{21EC2FBF-C198-4C52-92EA-EFFFCFD63A24}"/>
    <cellStyle name="Millares 2 4 3 14" xfId="20644" xr:uid="{AC8B7F60-BF1C-4B5C-9269-CE0A258C2658}"/>
    <cellStyle name="Millares 2 4 3 15" xfId="20645" xr:uid="{5B04DCD6-7E16-4543-A43A-5BB82112F70D}"/>
    <cellStyle name="Millares 2 4 3 16" xfId="20646" xr:uid="{1EF86BEC-BA3D-41FA-9662-F376BF52D151}"/>
    <cellStyle name="Millares 2 4 3 17" xfId="20647" xr:uid="{DA539673-ABC2-4915-B312-7E236180E6DD}"/>
    <cellStyle name="Millares 2 4 3 2" xfId="20648" xr:uid="{E30BB670-437C-4C10-A0A9-C7D35131B1A2}"/>
    <cellStyle name="Millares 2 4 3 3" xfId="20649" xr:uid="{361C01F7-B161-4238-A2C3-AABFBB609178}"/>
    <cellStyle name="Millares 2 4 3 4" xfId="20650" xr:uid="{BAD5FB76-CC3B-4EEB-9F06-9A68BA8256A2}"/>
    <cellStyle name="Millares 2 4 3 5" xfId="20651" xr:uid="{A0606610-0268-48B3-BB29-18D45586F61F}"/>
    <cellStyle name="Millares 2 4 3 6" xfId="20652" xr:uid="{491F7B0A-1886-413F-8FB4-8049E89CFA3D}"/>
    <cellStyle name="Millares 2 4 3 7" xfId="20653" xr:uid="{FB85DCAE-F988-4A3C-B360-E9CF08209023}"/>
    <cellStyle name="Millares 2 4 3 8" xfId="20654" xr:uid="{D161AC11-035C-4552-B62D-A6A552071B6E}"/>
    <cellStyle name="Millares 2 4 3 9" xfId="20655" xr:uid="{D43AD05C-924C-42ED-9627-E7FB0C51AB86}"/>
    <cellStyle name="Millares 2 4 3_Hoja1" xfId="20656" xr:uid="{39B614AB-C815-42DB-813A-3259C9620120}"/>
    <cellStyle name="Millares 2 4 30" xfId="20657" xr:uid="{64EDF200-FC09-4BE9-A35E-08FDFC25D762}"/>
    <cellStyle name="Millares 2 4 31" xfId="20658" xr:uid="{7A83BC38-6C36-490E-8CB2-E92CA26D6A08}"/>
    <cellStyle name="Millares 2 4 32" xfId="20659" xr:uid="{B28D1956-802C-450C-9ECF-A44400C74CD6}"/>
    <cellStyle name="Millares 2 4 33" xfId="20660" xr:uid="{DC4316FD-1EF6-49A1-8664-261B2F40DCE7}"/>
    <cellStyle name="Millares 2 4 34" xfId="49742" xr:uid="{239D746B-D7F4-4930-90E8-80EC1B7A103F}"/>
    <cellStyle name="Millares 2 4 35" xfId="51673" xr:uid="{009E4722-2AAC-457C-AF28-7F7E5462FFAE}"/>
    <cellStyle name="Millares 2 4 4" xfId="20661" xr:uid="{C3FEE639-3FAD-4880-B98D-1B8FE5547B69}"/>
    <cellStyle name="Millares 2 4 4 10" xfId="20662" xr:uid="{5374EEC0-B306-4CEC-9C6F-F0241AEFE59B}"/>
    <cellStyle name="Millares 2 4 4 11" xfId="20663" xr:uid="{097E1F1A-E9CC-4FF5-8D79-74DD22C9F1F0}"/>
    <cellStyle name="Millares 2 4 4 12" xfId="20664" xr:uid="{7284781A-2C4C-4196-BF5C-5F9F55CDCD53}"/>
    <cellStyle name="Millares 2 4 4 13" xfId="20665" xr:uid="{B2187012-BE77-40CA-B32E-8A530ACAC03D}"/>
    <cellStyle name="Millares 2 4 4 14" xfId="20666" xr:uid="{7E12EB7A-5823-4927-85D0-388DA4BD166E}"/>
    <cellStyle name="Millares 2 4 4 15" xfId="20667" xr:uid="{C23C4E9C-BC99-4216-AF47-67C4FBC1EF88}"/>
    <cellStyle name="Millares 2 4 4 16" xfId="20668" xr:uid="{3C2016C8-941B-4056-8AD9-EC055C917D08}"/>
    <cellStyle name="Millares 2 4 4 17" xfId="20669" xr:uid="{64DFDFAB-62D5-4AF7-9B3A-6DD82785E0BC}"/>
    <cellStyle name="Millares 2 4 4 2" xfId="20670" xr:uid="{96AA1F91-84BF-4691-A9CE-8724A664C45F}"/>
    <cellStyle name="Millares 2 4 4 3" xfId="20671" xr:uid="{8EC9E69A-398E-4B85-AE5F-C8836790B124}"/>
    <cellStyle name="Millares 2 4 4 4" xfId="20672" xr:uid="{F0BDC9DF-6191-4061-82E8-2A0A53A9E7F2}"/>
    <cellStyle name="Millares 2 4 4 5" xfId="20673" xr:uid="{EF7A5690-E11A-4A7B-A448-415AB8DBD9F9}"/>
    <cellStyle name="Millares 2 4 4 6" xfId="20674" xr:uid="{3ADDDA82-A90C-4110-B23B-E7F298A984F4}"/>
    <cellStyle name="Millares 2 4 4 7" xfId="20675" xr:uid="{C23F988D-5F55-46A2-A6D5-3A2F96216918}"/>
    <cellStyle name="Millares 2 4 4 8" xfId="20676" xr:uid="{9A38AED4-B39C-48A0-B4FB-7CBE7C4F43CD}"/>
    <cellStyle name="Millares 2 4 4 9" xfId="20677" xr:uid="{5E5758AC-D891-438A-BEFA-2AC78CB0E993}"/>
    <cellStyle name="Millares 2 4 4_Hoja1" xfId="20678" xr:uid="{7A16A7DF-B6B6-41B5-8037-52BDF1F64B20}"/>
    <cellStyle name="Millares 2 4 5" xfId="20679" xr:uid="{2087D666-87A8-4DE9-9D9F-5831150E6D10}"/>
    <cellStyle name="Millares 2 4 5 10" xfId="20680" xr:uid="{118D119F-D027-4612-92B4-EC568052CD56}"/>
    <cellStyle name="Millares 2 4 5 11" xfId="20681" xr:uid="{F185498C-E50B-4D2C-A37E-3C824E79CC70}"/>
    <cellStyle name="Millares 2 4 5 12" xfId="20682" xr:uid="{CDBAEE80-83AB-4460-944E-B798963C5C43}"/>
    <cellStyle name="Millares 2 4 5 13" xfId="20683" xr:uid="{6CA256E7-EAE5-4D2C-9D99-44F6E1F41BCE}"/>
    <cellStyle name="Millares 2 4 5 14" xfId="20684" xr:uid="{ADC728DE-705E-41B4-AD17-9E027D016E32}"/>
    <cellStyle name="Millares 2 4 5 15" xfId="20685" xr:uid="{0EB440B7-B015-4DB0-8044-07EB543DA9C6}"/>
    <cellStyle name="Millares 2 4 5 16" xfId="20686" xr:uid="{DD83B2A6-C09A-486D-99AD-54F2B8EB9D14}"/>
    <cellStyle name="Millares 2 4 5 17" xfId="20687" xr:uid="{45EB8002-2A00-42E7-A3B5-F5E2453C8C9A}"/>
    <cellStyle name="Millares 2 4 5 2" xfId="20688" xr:uid="{263E00F2-B885-447C-83B9-430FF00F4B9C}"/>
    <cellStyle name="Millares 2 4 5 3" xfId="20689" xr:uid="{7322D8EC-14D7-4832-A1EB-7B37D40E267C}"/>
    <cellStyle name="Millares 2 4 5 4" xfId="20690" xr:uid="{74218D73-EE90-4295-B105-AE73A857902F}"/>
    <cellStyle name="Millares 2 4 5 5" xfId="20691" xr:uid="{62F2770E-3F8F-437F-B165-1E80A9F8BF87}"/>
    <cellStyle name="Millares 2 4 5 6" xfId="20692" xr:uid="{72CF2D29-CC89-4B83-8268-7546EE50F4EC}"/>
    <cellStyle name="Millares 2 4 5 7" xfId="20693" xr:uid="{5E43F7CC-9C42-4A50-B679-87FC16E08C3C}"/>
    <cellStyle name="Millares 2 4 5 8" xfId="20694" xr:uid="{2F87D659-AEE5-41E8-87BB-B1D07E408ACD}"/>
    <cellStyle name="Millares 2 4 5 9" xfId="20695" xr:uid="{77A95BF0-1A13-4401-812F-2047B8AC056C}"/>
    <cellStyle name="Millares 2 4 5_Hoja1" xfId="20696" xr:uid="{2541EE65-5123-4EF5-B60E-005534925A1C}"/>
    <cellStyle name="Millares 2 4 6" xfId="20697" xr:uid="{BBE3F7AA-B815-49E1-AECB-72AEA050B095}"/>
    <cellStyle name="Millares 2 4 6 10" xfId="20698" xr:uid="{1227AC0C-E866-44B1-8F76-3669ABF1810D}"/>
    <cellStyle name="Millares 2 4 6 11" xfId="20699" xr:uid="{D2C22CC5-188B-46CF-AA0A-3A3709070068}"/>
    <cellStyle name="Millares 2 4 6 12" xfId="20700" xr:uid="{A70CF16C-C74F-44BD-9FF2-5F27DDDFA50E}"/>
    <cellStyle name="Millares 2 4 6 13" xfId="20701" xr:uid="{E1A32829-9EFD-4AB8-A1C2-70503B94F158}"/>
    <cellStyle name="Millares 2 4 6 14" xfId="20702" xr:uid="{2DB6974A-7E5A-4969-A22B-8D263F0BCC88}"/>
    <cellStyle name="Millares 2 4 6 15" xfId="20703" xr:uid="{920D00F4-60EA-4E33-AEF9-29A55156D83B}"/>
    <cellStyle name="Millares 2 4 6 16" xfId="20704" xr:uid="{75336AB8-6A67-483E-A935-CA0B98129B28}"/>
    <cellStyle name="Millares 2 4 6 17" xfId="20705" xr:uid="{BAD81FB1-7670-40D6-BB59-CBA48E184C89}"/>
    <cellStyle name="Millares 2 4 6 2" xfId="20706" xr:uid="{7177A6E6-1B1A-41AA-887A-FFC4CBA89BD7}"/>
    <cellStyle name="Millares 2 4 6 3" xfId="20707" xr:uid="{28D6D0C4-3A9E-4E34-B368-D630F551B5DD}"/>
    <cellStyle name="Millares 2 4 6 4" xfId="20708" xr:uid="{C2745812-0EFE-4A5C-803B-90E4C78633AC}"/>
    <cellStyle name="Millares 2 4 6 5" xfId="20709" xr:uid="{D6A489F4-1B47-4692-8BCD-73626AF8F328}"/>
    <cellStyle name="Millares 2 4 6 6" xfId="20710" xr:uid="{487EDDC9-153E-4D83-8C44-4A9D92B1DBDF}"/>
    <cellStyle name="Millares 2 4 6 7" xfId="20711" xr:uid="{FB21826B-9F33-46E4-A5EA-B83695A77B5F}"/>
    <cellStyle name="Millares 2 4 6 8" xfId="20712" xr:uid="{0EBE861D-A496-48F2-8CC1-71346BCEABE5}"/>
    <cellStyle name="Millares 2 4 6 9" xfId="20713" xr:uid="{C7ACEC11-ED78-49F1-8CBB-688C8676BA7D}"/>
    <cellStyle name="Millares 2 4 6_Hoja1" xfId="20714" xr:uid="{372F5DF6-966F-4B50-8FB4-EFBD1E802C77}"/>
    <cellStyle name="Millares 2 4 7" xfId="20715" xr:uid="{8CA7E32A-5B7C-4E31-A0BD-B99D987852BA}"/>
    <cellStyle name="Millares 2 4 7 10" xfId="20716" xr:uid="{38386D12-D02A-4A65-9BBC-C16AAB66281B}"/>
    <cellStyle name="Millares 2 4 7 11" xfId="20717" xr:uid="{62B4CF34-2AA6-4A30-BCB5-0A6E3C7FFEB7}"/>
    <cellStyle name="Millares 2 4 7 12" xfId="20718" xr:uid="{EB98377E-C3BA-40E5-9F16-C1A1440DA85A}"/>
    <cellStyle name="Millares 2 4 7 13" xfId="20719" xr:uid="{7888ACF5-995B-4EAC-92F6-9D740C262024}"/>
    <cellStyle name="Millares 2 4 7 14" xfId="20720" xr:uid="{9DD226C0-E59A-4753-8605-2160A01131FD}"/>
    <cellStyle name="Millares 2 4 7 15" xfId="20721" xr:uid="{46D88EF8-FFD4-473A-8474-69238009F480}"/>
    <cellStyle name="Millares 2 4 7 16" xfId="20722" xr:uid="{8B673840-1DB3-4775-9F5D-438C933A1D68}"/>
    <cellStyle name="Millares 2 4 7 17" xfId="20723" xr:uid="{0A8CB6DE-D1D2-431C-A53F-519A00468EA0}"/>
    <cellStyle name="Millares 2 4 7 2" xfId="20724" xr:uid="{F1F9DC69-BA1A-4E3C-8FE5-80942561A64B}"/>
    <cellStyle name="Millares 2 4 7 3" xfId="20725" xr:uid="{DD7CB9B0-9F1A-4722-8416-0109157BF627}"/>
    <cellStyle name="Millares 2 4 7 4" xfId="20726" xr:uid="{CD8230D4-B83D-488E-AA70-EA3D1413D0CF}"/>
    <cellStyle name="Millares 2 4 7 5" xfId="20727" xr:uid="{6555B87D-0893-4BF0-93A0-6EED409AF543}"/>
    <cellStyle name="Millares 2 4 7 6" xfId="20728" xr:uid="{048B091C-56ED-4F7D-A9EC-105366BF79AB}"/>
    <cellStyle name="Millares 2 4 7 7" xfId="20729" xr:uid="{74184497-C22C-4A8C-8CC3-132AD94A8220}"/>
    <cellStyle name="Millares 2 4 7 8" xfId="20730" xr:uid="{2AE88EE6-7FC7-498E-8A44-2AD1EF95F692}"/>
    <cellStyle name="Millares 2 4 7 9" xfId="20731" xr:uid="{DC105AD7-38A4-4CF0-AC42-773598D1B249}"/>
    <cellStyle name="Millares 2 4 7_Hoja1" xfId="20732" xr:uid="{BA95D1E8-0476-4A83-826F-505986BCA22D}"/>
    <cellStyle name="Millares 2 4 8" xfId="20733" xr:uid="{11576CBE-5897-4FD7-A6E8-C57735D52E3F}"/>
    <cellStyle name="Millares 2 4 8 10" xfId="20734" xr:uid="{6AC70B31-5588-4712-B397-4CFC47DC4F09}"/>
    <cellStyle name="Millares 2 4 8 11" xfId="20735" xr:uid="{FDBC21E2-A864-49A9-91C5-F5C15838C9B7}"/>
    <cellStyle name="Millares 2 4 8 12" xfId="20736" xr:uid="{C775A38C-08C9-4C55-BDE0-865E18277FDB}"/>
    <cellStyle name="Millares 2 4 8 13" xfId="20737" xr:uid="{1ABE3DD9-2458-43AA-9645-481C9B4E86BA}"/>
    <cellStyle name="Millares 2 4 8 14" xfId="20738" xr:uid="{C9D6C232-4541-4E7B-A2A4-CE92526A2BFE}"/>
    <cellStyle name="Millares 2 4 8 15" xfId="20739" xr:uid="{E5F4DD3C-DA91-4295-9542-E227A6550D70}"/>
    <cellStyle name="Millares 2 4 8 16" xfId="20740" xr:uid="{53210BB1-175A-442D-940C-CED3867B7CFD}"/>
    <cellStyle name="Millares 2 4 8 17" xfId="20741" xr:uid="{1CA91499-929B-459B-AC99-5F90D9D8E239}"/>
    <cellStyle name="Millares 2 4 8 2" xfId="20742" xr:uid="{A2ECD66D-AB92-48AC-B506-DDEC9BC3DA3F}"/>
    <cellStyle name="Millares 2 4 8 3" xfId="20743" xr:uid="{74503777-C17F-4F31-9E6F-15F01349F4E1}"/>
    <cellStyle name="Millares 2 4 8 4" xfId="20744" xr:uid="{B102CCEE-7023-4A16-83B2-E068A7048EF4}"/>
    <cellStyle name="Millares 2 4 8 5" xfId="20745" xr:uid="{A7A1724F-E0ED-4B1B-9040-DC12FF50438A}"/>
    <cellStyle name="Millares 2 4 8 6" xfId="20746" xr:uid="{A0B54206-F06E-468C-B3DE-D06CA9A9141C}"/>
    <cellStyle name="Millares 2 4 8 7" xfId="20747" xr:uid="{41E3D9C8-9B86-414B-B02C-4AE3D206D02C}"/>
    <cellStyle name="Millares 2 4 8 8" xfId="20748" xr:uid="{C88C755B-4BFD-4F0A-B168-40A8605C32E9}"/>
    <cellStyle name="Millares 2 4 8 9" xfId="20749" xr:uid="{20C5220E-A355-44B3-9B1C-740F9183E1FF}"/>
    <cellStyle name="Millares 2 4 8_Hoja1" xfId="20750" xr:uid="{3C426AC6-44F4-4A93-9BA9-DC95082155E6}"/>
    <cellStyle name="Millares 2 4 9" xfId="20751" xr:uid="{799DF0E4-A7A5-4378-86C7-0F02B534506A}"/>
    <cellStyle name="Millares 2 4 9 10" xfId="20752" xr:uid="{319850FB-F37C-4251-BB22-D952EBD88A1A}"/>
    <cellStyle name="Millares 2 4 9 11" xfId="20753" xr:uid="{1CF62460-2640-4116-9680-E372CCD924AD}"/>
    <cellStyle name="Millares 2 4 9 12" xfId="20754" xr:uid="{CB20701D-901D-4F61-BB58-93F63C5D9BD0}"/>
    <cellStyle name="Millares 2 4 9 13" xfId="20755" xr:uid="{256DECD9-F841-4F54-AE3C-58FBC04E046E}"/>
    <cellStyle name="Millares 2 4 9 2" xfId="20756" xr:uid="{6F1803BC-D780-4965-9390-C750C0E533A6}"/>
    <cellStyle name="Millares 2 4 9 3" xfId="20757" xr:uid="{C3A4C3D1-5650-475E-8136-C6D9AE17D3BE}"/>
    <cellStyle name="Millares 2 4 9 4" xfId="20758" xr:uid="{A9BC8580-E9D1-43F3-9D39-51903B48D744}"/>
    <cellStyle name="Millares 2 4 9 5" xfId="20759" xr:uid="{508A8769-34B4-4A0F-A63C-9C21544EF771}"/>
    <cellStyle name="Millares 2 4 9 6" xfId="20760" xr:uid="{CD29D433-CB73-48ED-A2EA-2B525C671071}"/>
    <cellStyle name="Millares 2 4 9 7" xfId="20761" xr:uid="{C64F140E-520A-44F6-853F-6E910DB8333F}"/>
    <cellStyle name="Millares 2 4 9 8" xfId="20762" xr:uid="{8E042F94-AD35-4233-8FF8-0ECFA166D2B9}"/>
    <cellStyle name="Millares 2 4 9 9" xfId="20763" xr:uid="{8DB07388-1BE0-4EEE-BFAE-2DAFFC3E4B6D}"/>
    <cellStyle name="Millares 2 4 9_Hoja1" xfId="20764" xr:uid="{65DD47CF-3F14-4AAA-AF8D-DD7C9805FF04}"/>
    <cellStyle name="Millares 2 4_Hoja1" xfId="20765" xr:uid="{60E0B63D-CF5F-4DAC-97B1-4DC1900DAC26}"/>
    <cellStyle name="Millares 2 40" xfId="20766" xr:uid="{3C756E73-7741-4C87-9DA7-0BEA16C992BE}"/>
    <cellStyle name="Millares 2 40 2" xfId="20767" xr:uid="{BEAB3F53-72AE-427D-81FC-ABB55A317115}"/>
    <cellStyle name="Millares 2 40 3" xfId="20768" xr:uid="{A59AA356-9ABA-459A-9464-DC19D24BB80B}"/>
    <cellStyle name="Millares 2 41" xfId="20769" xr:uid="{4936CCE0-5BE3-41DE-A1A7-A5D60291B3AB}"/>
    <cellStyle name="Millares 2 41 2" xfId="20770" xr:uid="{64971FB8-F29F-4BAE-A9C5-CF285781586B}"/>
    <cellStyle name="Millares 2 42" xfId="20771" xr:uid="{94F9323D-ABDB-4BC1-B0B7-36A744352242}"/>
    <cellStyle name="Millares 2 43" xfId="20772" xr:uid="{BAE5BE25-451C-44C2-A25A-377E3560AA94}"/>
    <cellStyle name="Millares 2 44" xfId="20773" xr:uid="{D843DCF0-B9EF-4A09-A714-899221143887}"/>
    <cellStyle name="Millares 2 45" xfId="20774" xr:uid="{92924021-67E8-428D-9A19-F9D9AF076E20}"/>
    <cellStyle name="Millares 2 46" xfId="20775" xr:uid="{37A5DBB1-CA6E-4708-83D3-2C03032C05DC}"/>
    <cellStyle name="Millares 2 47" xfId="20776" xr:uid="{48E98294-9DE0-4A2B-9FE4-C4FC4A3FA2C5}"/>
    <cellStyle name="Millares 2 48" xfId="20777" xr:uid="{8B4543A2-1EB9-4553-A5C6-64008EDC681C}"/>
    <cellStyle name="Millares 2 49" xfId="20778" xr:uid="{6B71234D-8A3C-4B27-BD66-6DF66B5C031A}"/>
    <cellStyle name="Millares 2 5" xfId="1637" xr:uid="{56A70791-0A24-41C8-B733-387D098D2244}"/>
    <cellStyle name="Millares 2 5 10" xfId="20779" xr:uid="{19CA9D48-6FAE-42CD-94CE-3FD756E775A2}"/>
    <cellStyle name="Millares 2 5 10 10" xfId="20780" xr:uid="{33180A5F-444E-4D9C-BD53-89A6281BA34E}"/>
    <cellStyle name="Millares 2 5 10 11" xfId="20781" xr:uid="{2140A6B0-D499-48E3-85CB-18B41B479123}"/>
    <cellStyle name="Millares 2 5 10 12" xfId="20782" xr:uid="{0CC2E0B1-1BBB-4D8C-A9BF-0289D5C1FF73}"/>
    <cellStyle name="Millares 2 5 10 13" xfId="20783" xr:uid="{6F392B53-BE80-4906-8A7B-B8575D4CCDFC}"/>
    <cellStyle name="Millares 2 5 10 2" xfId="20784" xr:uid="{771E4818-C9DB-4269-94DC-A18E2784C732}"/>
    <cellStyle name="Millares 2 5 10 3" xfId="20785" xr:uid="{8D4C7F96-2973-464F-A2D2-B8A979C79026}"/>
    <cellStyle name="Millares 2 5 10 4" xfId="20786" xr:uid="{6118ECD7-2250-424B-8F3D-8AA36D1431C8}"/>
    <cellStyle name="Millares 2 5 10 5" xfId="20787" xr:uid="{A176F7AB-80AF-4684-890B-0922489AF398}"/>
    <cellStyle name="Millares 2 5 10 6" xfId="20788" xr:uid="{A29DA8BC-98EF-4266-9F28-004410004EF7}"/>
    <cellStyle name="Millares 2 5 10 7" xfId="20789" xr:uid="{85837E2F-D02A-494A-A229-4391AA052B2A}"/>
    <cellStyle name="Millares 2 5 10 8" xfId="20790" xr:uid="{4B11618D-A658-43D5-95E6-DFED42D2BB81}"/>
    <cellStyle name="Millares 2 5 10 9" xfId="20791" xr:uid="{6C538EE3-1475-4634-9F6F-A65F4A3B31F3}"/>
    <cellStyle name="Millares 2 5 10_Hoja1" xfId="20792" xr:uid="{9E599E5F-DD68-4763-A7C5-3CAAC6314937}"/>
    <cellStyle name="Millares 2 5 11" xfId="20793" xr:uid="{E347F75D-F76B-44C9-AE91-CA4380FE65E1}"/>
    <cellStyle name="Millares 2 5 11 10" xfId="20794" xr:uid="{B76F5692-0334-4EEE-BE88-896E67FD2026}"/>
    <cellStyle name="Millares 2 5 11 11" xfId="20795" xr:uid="{342C05F8-2483-405B-AF9D-596A1AC9DA4C}"/>
    <cellStyle name="Millares 2 5 11 12" xfId="20796" xr:uid="{57976B69-A129-49AE-BC62-3F128A7F714A}"/>
    <cellStyle name="Millares 2 5 11 13" xfId="20797" xr:uid="{D7C2958F-7848-431D-8025-1D8B40B76CCA}"/>
    <cellStyle name="Millares 2 5 11 2" xfId="20798" xr:uid="{50ED2266-C9E2-460F-B9CF-D5249913321F}"/>
    <cellStyle name="Millares 2 5 11 3" xfId="20799" xr:uid="{B9496F6E-A03E-43E8-BCDD-7E67C92D9B65}"/>
    <cellStyle name="Millares 2 5 11 4" xfId="20800" xr:uid="{A82A0A50-04B3-4588-98EF-E4B35A9D526E}"/>
    <cellStyle name="Millares 2 5 11 5" xfId="20801" xr:uid="{DDF6CB01-5CB7-4310-AB0B-5470039DE5C6}"/>
    <cellStyle name="Millares 2 5 11 6" xfId="20802" xr:uid="{69C26013-0EDE-4D64-8E1E-57C619D8EBFB}"/>
    <cellStyle name="Millares 2 5 11 7" xfId="20803" xr:uid="{C20E6335-DC86-473C-B0B6-B1ABBF919988}"/>
    <cellStyle name="Millares 2 5 11 8" xfId="20804" xr:uid="{3B4288F9-F779-417C-9BF0-D5A26AF83A9B}"/>
    <cellStyle name="Millares 2 5 11 9" xfId="20805" xr:uid="{391A4D6B-32E2-4636-AE81-F80CE97E84D2}"/>
    <cellStyle name="Millares 2 5 11_Hoja1" xfId="20806" xr:uid="{FD65014A-C49A-4F0D-ACB6-A27A4A84E87E}"/>
    <cellStyle name="Millares 2 5 12" xfId="20807" xr:uid="{6BD5CB7C-1DE3-4E59-92AE-5D26EDC9102C}"/>
    <cellStyle name="Millares 2 5 12 10" xfId="20808" xr:uid="{3B10F58F-DC4B-494E-B085-CA375EA8B3DE}"/>
    <cellStyle name="Millares 2 5 12 11" xfId="20809" xr:uid="{6E5B1081-A0ED-4440-B2BF-349D92A90BC7}"/>
    <cellStyle name="Millares 2 5 12 12" xfId="20810" xr:uid="{B72900AA-F0A5-4B2E-BA38-EBBE73EB4EB4}"/>
    <cellStyle name="Millares 2 5 12 13" xfId="20811" xr:uid="{74929140-F08F-4EBA-8644-92B0D840F191}"/>
    <cellStyle name="Millares 2 5 12 2" xfId="20812" xr:uid="{36B1DCD4-5432-4B3F-B225-DA030EF88A6B}"/>
    <cellStyle name="Millares 2 5 12 3" xfId="20813" xr:uid="{FCB307E8-B680-430D-BF21-544B59BD53EA}"/>
    <cellStyle name="Millares 2 5 12 4" xfId="20814" xr:uid="{DBB0D8C8-D954-4288-9BBD-A5608105A554}"/>
    <cellStyle name="Millares 2 5 12 5" xfId="20815" xr:uid="{4D1A629E-57C5-49AA-A772-750714533D29}"/>
    <cellStyle name="Millares 2 5 12 6" xfId="20816" xr:uid="{D81FFFA3-984E-4763-901D-AD92F0A0AD8F}"/>
    <cellStyle name="Millares 2 5 12 7" xfId="20817" xr:uid="{6044A8E1-1361-404C-AD6A-F72CE2297D1B}"/>
    <cellStyle name="Millares 2 5 12 8" xfId="20818" xr:uid="{AF1D4131-F759-494D-AB06-887913E43B8C}"/>
    <cellStyle name="Millares 2 5 12 9" xfId="20819" xr:uid="{1D7CEF36-7265-40AA-BA84-18FCE9354ADD}"/>
    <cellStyle name="Millares 2 5 12_Hoja1" xfId="20820" xr:uid="{2926CFCF-D93E-4056-A3C7-8AD0AECFD737}"/>
    <cellStyle name="Millares 2 5 13" xfId="20821" xr:uid="{F20E4992-4799-4BDF-9203-71A1E56BF8CF}"/>
    <cellStyle name="Millares 2 5 13 10" xfId="20822" xr:uid="{A8CD331A-C84B-47ED-A689-47F84E89323E}"/>
    <cellStyle name="Millares 2 5 13 11" xfId="20823" xr:uid="{4C37A513-8866-4C98-8BCD-70880F2425C2}"/>
    <cellStyle name="Millares 2 5 13 12" xfId="20824" xr:uid="{4307A61C-91D5-4708-8878-3F81582D1D78}"/>
    <cellStyle name="Millares 2 5 13 13" xfId="20825" xr:uid="{818211FB-D085-47C7-9F8F-7FD175655746}"/>
    <cellStyle name="Millares 2 5 13 2" xfId="20826" xr:uid="{AF87E53A-8FDC-400B-9FEE-834E08546817}"/>
    <cellStyle name="Millares 2 5 13 3" xfId="20827" xr:uid="{D70123E3-7702-4015-A1B7-101B5BEFAC29}"/>
    <cellStyle name="Millares 2 5 13 4" xfId="20828" xr:uid="{67C0F9F7-FEC5-4080-A113-EAEB1D9591B1}"/>
    <cellStyle name="Millares 2 5 13 5" xfId="20829" xr:uid="{4C58B5C1-99DB-4972-9D24-287B9A4B93D9}"/>
    <cellStyle name="Millares 2 5 13 6" xfId="20830" xr:uid="{C9F595D7-9B82-4D59-A337-8A819B657264}"/>
    <cellStyle name="Millares 2 5 13 7" xfId="20831" xr:uid="{C81DA91A-3F69-4D56-89C5-8D265784E5AE}"/>
    <cellStyle name="Millares 2 5 13 8" xfId="20832" xr:uid="{7F62D858-12CF-49A0-9E13-7CDC218D578E}"/>
    <cellStyle name="Millares 2 5 13 9" xfId="20833" xr:uid="{CCABF748-6859-4DBF-BCD6-912CF1B8C9EB}"/>
    <cellStyle name="Millares 2 5 13_Hoja1" xfId="20834" xr:uid="{97BD516C-C4AD-4B6F-9915-E1242D7A270D}"/>
    <cellStyle name="Millares 2 5 14" xfId="20835" xr:uid="{6A21E902-0843-49D8-A317-4021129DF510}"/>
    <cellStyle name="Millares 2 5 14 10" xfId="20836" xr:uid="{F904FA4D-6F8F-45DE-A636-18A7F1B2EDC8}"/>
    <cellStyle name="Millares 2 5 14 11" xfId="20837" xr:uid="{0C218C29-68FA-4561-9B1E-CE437CB26935}"/>
    <cellStyle name="Millares 2 5 14 12" xfId="20838" xr:uid="{F0D86123-62D4-4E7F-8321-E16D370B260E}"/>
    <cellStyle name="Millares 2 5 14 13" xfId="20839" xr:uid="{BE90C52E-DB62-4892-8F92-8954F6DEFCA5}"/>
    <cellStyle name="Millares 2 5 14 2" xfId="20840" xr:uid="{3A102946-3273-4F9A-BDDA-AD99933F96C6}"/>
    <cellStyle name="Millares 2 5 14 3" xfId="20841" xr:uid="{E05CF8C3-10DD-47F1-834A-697A95E283A6}"/>
    <cellStyle name="Millares 2 5 14 4" xfId="20842" xr:uid="{99327CA8-097A-4FC2-8821-7CECA71FBE61}"/>
    <cellStyle name="Millares 2 5 14 5" xfId="20843" xr:uid="{774E1F8F-A0B4-4305-A39D-D3B033C9E8FF}"/>
    <cellStyle name="Millares 2 5 14 6" xfId="20844" xr:uid="{115A4344-8E16-44E1-8558-783B35D4EFA4}"/>
    <cellStyle name="Millares 2 5 14 7" xfId="20845" xr:uid="{7F496C1C-D71F-4FC1-8525-ECFDB6C32EED}"/>
    <cellStyle name="Millares 2 5 14 8" xfId="20846" xr:uid="{63CB83B5-2095-46ED-BF18-DE3615ABAAF9}"/>
    <cellStyle name="Millares 2 5 14 9" xfId="20847" xr:uid="{783DDB63-F218-43FC-B3BB-DFD381343675}"/>
    <cellStyle name="Millares 2 5 14_Hoja1" xfId="20848" xr:uid="{40C0543B-1126-4B06-9330-91557DCBA5C5}"/>
    <cellStyle name="Millares 2 5 15" xfId="20849" xr:uid="{BA0E672C-2260-4E26-9438-BB1FE18DEE5D}"/>
    <cellStyle name="Millares 2 5 15 2" xfId="20850" xr:uid="{AFE5B432-2C1B-4907-806A-5FBA9169ACEF}"/>
    <cellStyle name="Millares 2 5 15_Hoja1" xfId="20851" xr:uid="{B41EAE3C-76FB-426F-9994-6210D4708089}"/>
    <cellStyle name="Millares 2 5 16" xfId="20852" xr:uid="{B7A656E8-0720-4FBF-BFF0-2A2A1B8ED3A4}"/>
    <cellStyle name="Millares 2 5 17" xfId="20853" xr:uid="{E2BFBA2D-1234-418B-BF95-803C1FE8D3A1}"/>
    <cellStyle name="Millares 2 5 18" xfId="20854" xr:uid="{1A84C34B-234B-4843-AEC3-525EEF1C0A29}"/>
    <cellStyle name="Millares 2 5 19" xfId="20855" xr:uid="{00870B7B-E83D-465B-9AEC-8B96346F41BA}"/>
    <cellStyle name="Millares 2 5 2" xfId="20856" xr:uid="{802862E1-5A00-4F11-8D97-42E29367D0B2}"/>
    <cellStyle name="Millares 2 5 2 10" xfId="20857" xr:uid="{E50EEE6D-4965-4EE1-A449-89FFC8636D6B}"/>
    <cellStyle name="Millares 2 5 2 11" xfId="20858" xr:uid="{6B2CFFB4-6E4B-4622-A32C-BF0AE1F9FB81}"/>
    <cellStyle name="Millares 2 5 2 12" xfId="20859" xr:uid="{638FB32E-BAA0-4119-B478-F3158B4A4B15}"/>
    <cellStyle name="Millares 2 5 2 13" xfId="20860" xr:uid="{E4129A8B-F028-4E01-9BA8-1F370F169B0E}"/>
    <cellStyle name="Millares 2 5 2 14" xfId="20861" xr:uid="{E8946059-FE0B-4F51-B0FE-AC7310516F9A}"/>
    <cellStyle name="Millares 2 5 2 15" xfId="20862" xr:uid="{5CF90621-CA18-4C67-BDC5-C5C20B11117B}"/>
    <cellStyle name="Millares 2 5 2 16" xfId="20863" xr:uid="{38943F16-E677-40E0-A2DB-13A42B06C828}"/>
    <cellStyle name="Millares 2 5 2 17" xfId="20864" xr:uid="{1C411B32-7373-4259-A64A-A412647D0860}"/>
    <cellStyle name="Millares 2 5 2 18" xfId="20865" xr:uid="{3E077AD2-E742-4A1D-8442-707EBA338CA6}"/>
    <cellStyle name="Millares 2 5 2 19" xfId="20866" xr:uid="{71C6C50B-9750-4B9B-B722-A969A9894EC3}"/>
    <cellStyle name="Millares 2 5 2 2" xfId="20867" xr:uid="{BEAEC491-BD8C-48C1-84E3-805C0C8C946A}"/>
    <cellStyle name="Millares 2 5 2 2 10" xfId="20868" xr:uid="{B29891A0-C5DC-4516-BFA2-B726061507D0}"/>
    <cellStyle name="Millares 2 5 2 2 11" xfId="20869" xr:uid="{9B69F810-CFAF-4750-924B-5EAC37DC4D80}"/>
    <cellStyle name="Millares 2 5 2 2 12" xfId="20870" xr:uid="{61B2C858-0AD6-48FF-8D43-245B75F48105}"/>
    <cellStyle name="Millares 2 5 2 2 13" xfId="20871" xr:uid="{0F3083CD-9F55-412B-89C4-56251743E7A5}"/>
    <cellStyle name="Millares 2 5 2 2 14" xfId="20872" xr:uid="{6836CD09-52FB-44CB-A041-55555898B607}"/>
    <cellStyle name="Millares 2 5 2 2 15" xfId="20873" xr:uid="{29EE520D-1A73-4CE2-A8B0-35F87E5FAA74}"/>
    <cellStyle name="Millares 2 5 2 2 2" xfId="20874" xr:uid="{69059371-1939-4ED1-9863-671A7A5BCE5F}"/>
    <cellStyle name="Millares 2 5 2 2 3" xfId="20875" xr:uid="{4041BB27-32FE-407C-A7FE-0DD968D8B0A4}"/>
    <cellStyle name="Millares 2 5 2 2 4" xfId="20876" xr:uid="{6FB12EDE-AED4-4E8C-89B3-533FB18E807E}"/>
    <cellStyle name="Millares 2 5 2 2 5" xfId="20877" xr:uid="{1703AC6D-CD2C-4783-B077-EA2BCB292B10}"/>
    <cellStyle name="Millares 2 5 2 2 6" xfId="20878" xr:uid="{11900118-EDD3-4B8B-BE1E-486C9BC56D76}"/>
    <cellStyle name="Millares 2 5 2 2 7" xfId="20879" xr:uid="{45E76DFF-D592-4822-89A4-47170813016B}"/>
    <cellStyle name="Millares 2 5 2 2 8" xfId="20880" xr:uid="{D6D79A90-C634-4D29-8864-E6ABADBE48AE}"/>
    <cellStyle name="Millares 2 5 2 2 9" xfId="20881" xr:uid="{62229557-90B0-42FF-ACD4-EC680D10BA2F}"/>
    <cellStyle name="Millares 2 5 2 2_Hoja1" xfId="20882" xr:uid="{4A514D39-0F8D-4018-A48B-E13550DF58FF}"/>
    <cellStyle name="Millares 2 5 2 20" xfId="20883" xr:uid="{D721F47F-CE6C-4A17-9676-7AC48F6214F7}"/>
    <cellStyle name="Millares 2 5 2 21" xfId="20884" xr:uid="{5885880D-13CB-4BF2-87EC-DD3BE8748278}"/>
    <cellStyle name="Millares 2 5 2 22" xfId="53325" xr:uid="{247335AB-866C-4DF4-8144-F554E7FF89F7}"/>
    <cellStyle name="Millares 2 5 2 23" xfId="53338" xr:uid="{EC234B9B-E72B-49F6-A226-DD1383F183D6}"/>
    <cellStyle name="Millares 2 5 2 3" xfId="20885" xr:uid="{FFDA4399-791A-4CBB-A7C6-CB3D651482B3}"/>
    <cellStyle name="Millares 2 5 2 4" xfId="20886" xr:uid="{ADAEA590-5ED0-4C31-89A5-10A1AB520490}"/>
    <cellStyle name="Millares 2 5 2 5" xfId="20887" xr:uid="{BA6CFB41-873B-4E47-8305-E8EA3172459B}"/>
    <cellStyle name="Millares 2 5 2 6" xfId="20888" xr:uid="{EF2C4609-EBCF-43BC-97EB-AFFF16E75FE9}"/>
    <cellStyle name="Millares 2 5 2 7" xfId="20889" xr:uid="{85344D51-2033-47D8-8FCD-940F2C38507F}"/>
    <cellStyle name="Millares 2 5 2 8" xfId="20890" xr:uid="{688AB48B-878A-423A-B2CD-307D2B52D991}"/>
    <cellStyle name="Millares 2 5 2 9" xfId="20891" xr:uid="{C40CA774-FF80-4C58-B1EC-40219BED71B4}"/>
    <cellStyle name="Millares 2 5 2_Hoja1" xfId="20892" xr:uid="{0F76826B-23DE-462B-8734-6170339BAE81}"/>
    <cellStyle name="Millares 2 5 20" xfId="20893" xr:uid="{460D0B3A-C4E6-47BC-B5C4-C5C034FAAC6E}"/>
    <cellStyle name="Millares 2 5 21" xfId="20894" xr:uid="{604F7BF4-9DAD-4BC4-B6E0-09FDC5D81EE0}"/>
    <cellStyle name="Millares 2 5 22" xfId="20895" xr:uid="{D4F3F7AD-4213-44E8-B5ED-9BBC4F8514F0}"/>
    <cellStyle name="Millares 2 5 23" xfId="20896" xr:uid="{CC4F6112-CAB2-4FD7-B81F-A2B6D7D62C40}"/>
    <cellStyle name="Millares 2 5 24" xfId="20897" xr:uid="{5D87852B-728A-4BBD-8365-90064DFE4DA2}"/>
    <cellStyle name="Millares 2 5 25" xfId="20898" xr:uid="{C72AEF30-F86E-44DD-AC12-B83986022CB2}"/>
    <cellStyle name="Millares 2 5 26" xfId="20899" xr:uid="{6495CFBB-263B-487F-9DFB-23CF2074A186}"/>
    <cellStyle name="Millares 2 5 27" xfId="20900" xr:uid="{DC3A1D09-8046-40FC-9BDB-FD39309769D8}"/>
    <cellStyle name="Millares 2 5 28" xfId="20901" xr:uid="{9696F7D2-C8EA-44F4-9709-2211CF72FB49}"/>
    <cellStyle name="Millares 2 5 29" xfId="20902" xr:uid="{3762B1D5-5D11-461E-BB67-CEDABADF5C5E}"/>
    <cellStyle name="Millares 2 5 3" xfId="20903" xr:uid="{272D9BA3-BD79-4EB8-9CE1-FAA7BFC83953}"/>
    <cellStyle name="Millares 2 5 3 10" xfId="20904" xr:uid="{38904175-62B7-45B2-9EAF-20334A48153E}"/>
    <cellStyle name="Millares 2 5 3 11" xfId="20905" xr:uid="{728F8B4D-0B4E-4FCA-B972-1B66515583BA}"/>
    <cellStyle name="Millares 2 5 3 12" xfId="20906" xr:uid="{F8B337E5-0402-4642-A87F-45EE4237E325}"/>
    <cellStyle name="Millares 2 5 3 13" xfId="20907" xr:uid="{E3C22EA1-FE79-4541-AA5C-1F3B95BD1FB4}"/>
    <cellStyle name="Millares 2 5 3 14" xfId="20908" xr:uid="{FF0F8B66-E185-4F8D-8328-0F2E2AEA52C4}"/>
    <cellStyle name="Millares 2 5 3 15" xfId="20909" xr:uid="{C396CEED-EAD1-4CEE-81C1-C07B6691A853}"/>
    <cellStyle name="Millares 2 5 3 16" xfId="20910" xr:uid="{C9C22D9A-3C7A-47A1-AE48-0B63916DDE26}"/>
    <cellStyle name="Millares 2 5 3 17" xfId="20911" xr:uid="{BF2BB0D7-C883-4B85-922D-70DFBED6C1CD}"/>
    <cellStyle name="Millares 2 5 3 18" xfId="52605" xr:uid="{1ABA1C60-E2D8-443E-8DD7-FF4EF738778C}"/>
    <cellStyle name="Millares 2 5 3 2" xfId="20912" xr:uid="{4B3BA9C8-576D-489A-87B7-0ED1846CDF54}"/>
    <cellStyle name="Millares 2 5 3 3" xfId="20913" xr:uid="{B57E12F3-038D-4526-855D-8EEE85E1A02A}"/>
    <cellStyle name="Millares 2 5 3 4" xfId="20914" xr:uid="{DDED2E4F-41EA-413B-8EF0-D730750499B2}"/>
    <cellStyle name="Millares 2 5 3 5" xfId="20915" xr:uid="{0FA56DF6-EF69-4A80-A1D8-B6DEB6150DB7}"/>
    <cellStyle name="Millares 2 5 3 6" xfId="20916" xr:uid="{06EC78A4-230C-419A-9A97-930DD9E549C6}"/>
    <cellStyle name="Millares 2 5 3 7" xfId="20917" xr:uid="{9C181809-5BF5-4AFD-98A0-FB8D36164728}"/>
    <cellStyle name="Millares 2 5 3 8" xfId="20918" xr:uid="{2C8FDE87-1370-4C0E-9CD4-EB77C1127B22}"/>
    <cellStyle name="Millares 2 5 3 9" xfId="20919" xr:uid="{329EB268-EA0A-4F99-AD94-5134CC037D20}"/>
    <cellStyle name="Millares 2 5 3_Hoja1" xfId="20920" xr:uid="{FC670025-895F-42A6-AFA0-6561BEEC87B9}"/>
    <cellStyle name="Millares 2 5 30" xfId="20921" xr:uid="{F13AA773-5FD4-4D2B-9317-9027F666AB4A}"/>
    <cellStyle name="Millares 2 5 31" xfId="20922" xr:uid="{78111799-6797-4EAB-BC9C-7FCC537E8C26}"/>
    <cellStyle name="Millares 2 5 32" xfId="20923" xr:uid="{E8488B7F-7415-4B91-9B91-3BBAEB1C590C}"/>
    <cellStyle name="Millares 2 5 33" xfId="48905" xr:uid="{0A0DF5F4-5E4A-43CE-A83D-B194B45D843A}"/>
    <cellStyle name="Millares 2 5 34" xfId="49055" xr:uid="{48BEED13-FCEE-4477-BD1D-EFD61A1C5E73}"/>
    <cellStyle name="Millares 2 5 35" xfId="51756" xr:uid="{F51E0603-3115-4AE0-B768-5C60B55812C5}"/>
    <cellStyle name="Millares 2 5 36" xfId="53336" xr:uid="{014F8DC7-28B9-4EF9-9F25-9A4BF22A5356}"/>
    <cellStyle name="Millares 2 5 4" xfId="20924" xr:uid="{E531CF11-2BA1-44EE-B9F9-B5484C752481}"/>
    <cellStyle name="Millares 2 5 4 10" xfId="20925" xr:uid="{3C54137B-7FBE-4E92-A8B0-DFE73ECC7D70}"/>
    <cellStyle name="Millares 2 5 4 11" xfId="20926" xr:uid="{A593A1D2-C8B0-4CBD-9CD3-947E15992129}"/>
    <cellStyle name="Millares 2 5 4 12" xfId="20927" xr:uid="{E56C8B47-9AB3-4FF1-BB2F-7ACCA0AA9388}"/>
    <cellStyle name="Millares 2 5 4 13" xfId="20928" xr:uid="{72F7A25C-3135-4A06-8A90-B86FABD73C4B}"/>
    <cellStyle name="Millares 2 5 4 14" xfId="20929" xr:uid="{6AEA2A6C-E783-41B3-888D-7117112EFC26}"/>
    <cellStyle name="Millares 2 5 4 15" xfId="20930" xr:uid="{AA4EAFEE-765D-4C7E-8D5A-04B44F1C7C37}"/>
    <cellStyle name="Millares 2 5 4 16" xfId="20931" xr:uid="{AFEAEE4A-F287-47AB-AAA3-9804FE1A1EF4}"/>
    <cellStyle name="Millares 2 5 4 17" xfId="20932" xr:uid="{2F1F4FA5-86A9-42EF-BD56-810E4A203F68}"/>
    <cellStyle name="Millares 2 5 4 2" xfId="20933" xr:uid="{1BCE5ED5-F243-4F0B-BC07-A961E4C631B3}"/>
    <cellStyle name="Millares 2 5 4 3" xfId="20934" xr:uid="{B9582C05-C2C0-41A7-8039-66C6D4487FAB}"/>
    <cellStyle name="Millares 2 5 4 4" xfId="20935" xr:uid="{816A79FA-87FB-41B1-B636-968E4C65B4AD}"/>
    <cellStyle name="Millares 2 5 4 5" xfId="20936" xr:uid="{02366681-CED7-4B73-A356-F6D8B8D1C36F}"/>
    <cellStyle name="Millares 2 5 4 6" xfId="20937" xr:uid="{26AC64DA-A50D-48B5-86FE-FA506CF86899}"/>
    <cellStyle name="Millares 2 5 4 7" xfId="20938" xr:uid="{6522C9C2-B60F-46B9-86C3-7DF790E89B7A}"/>
    <cellStyle name="Millares 2 5 4 8" xfId="20939" xr:uid="{483DA74B-0AAC-4716-A3F7-3E2F32AB535A}"/>
    <cellStyle name="Millares 2 5 4 9" xfId="20940" xr:uid="{E0253B94-A7BE-4311-B1B5-F4D07A365181}"/>
    <cellStyle name="Millares 2 5 4_Hoja1" xfId="20941" xr:uid="{2A1B5E17-47EA-4574-9EBE-82446DD37B0B}"/>
    <cellStyle name="Millares 2 5 5" xfId="20942" xr:uid="{C03AEBE9-0A53-477B-BE18-800261F6BB4B}"/>
    <cellStyle name="Millares 2 5 5 10" xfId="20943" xr:uid="{B5DB15B8-E1EC-4D01-8C02-FFB65C030A52}"/>
    <cellStyle name="Millares 2 5 5 11" xfId="20944" xr:uid="{1F4100A2-7BDF-4D91-B7FC-BDED20BD5950}"/>
    <cellStyle name="Millares 2 5 5 12" xfId="20945" xr:uid="{7C602006-7E18-4FAE-9AC0-0988627F41AD}"/>
    <cellStyle name="Millares 2 5 5 13" xfId="20946" xr:uid="{37F5651C-2D9D-4097-9342-D4878A71C334}"/>
    <cellStyle name="Millares 2 5 5 14" xfId="20947" xr:uid="{588C9BB4-0548-478C-8F8E-28B2B36869F1}"/>
    <cellStyle name="Millares 2 5 5 15" xfId="20948" xr:uid="{53198926-475B-4E9E-B5D6-A50E1392A6C6}"/>
    <cellStyle name="Millares 2 5 5 16" xfId="20949" xr:uid="{40425F82-6423-47E8-A550-029613E976CB}"/>
    <cellStyle name="Millares 2 5 5 17" xfId="20950" xr:uid="{E13A1376-C929-4CFD-95D1-801234F91AC9}"/>
    <cellStyle name="Millares 2 5 5 2" xfId="20951" xr:uid="{C4BF8B22-4FCA-4E36-9AF3-8B2DA376F109}"/>
    <cellStyle name="Millares 2 5 5 3" xfId="20952" xr:uid="{BD2B3064-AF17-498D-8924-9616FD50848D}"/>
    <cellStyle name="Millares 2 5 5 4" xfId="20953" xr:uid="{ED4C6F57-2336-4F9D-8CCD-091421EFD64F}"/>
    <cellStyle name="Millares 2 5 5 5" xfId="20954" xr:uid="{05C62A68-133A-4777-98C2-6A2CF88F31EE}"/>
    <cellStyle name="Millares 2 5 5 6" xfId="20955" xr:uid="{DF059415-4A64-4B6A-938E-C8909224AD8B}"/>
    <cellStyle name="Millares 2 5 5 7" xfId="20956" xr:uid="{F54F3F5C-AAB5-4497-88F4-B1B827DC0B49}"/>
    <cellStyle name="Millares 2 5 5 8" xfId="20957" xr:uid="{C3DFA0E0-CCE6-4D33-BC17-BE53B3B61AE4}"/>
    <cellStyle name="Millares 2 5 5 9" xfId="20958" xr:uid="{CDB23F65-ADC7-4FD7-AAF2-C139C4F45046}"/>
    <cellStyle name="Millares 2 5 5_Hoja1" xfId="20959" xr:uid="{919FC5D5-8A29-4F98-8908-DDF5BF00A50F}"/>
    <cellStyle name="Millares 2 5 6" xfId="20960" xr:uid="{9C96F0D6-EC52-40BD-98A4-0F361363BD88}"/>
    <cellStyle name="Millares 2 5 6 10" xfId="20961" xr:uid="{3E01E75B-F89F-4BD9-88FF-1B9284973FBF}"/>
    <cellStyle name="Millares 2 5 6 11" xfId="20962" xr:uid="{F1B71F01-B735-42D6-A8A2-40373812D8AE}"/>
    <cellStyle name="Millares 2 5 6 12" xfId="20963" xr:uid="{C63123C2-A54E-4634-860C-3C1C0C902ECD}"/>
    <cellStyle name="Millares 2 5 6 13" xfId="20964" xr:uid="{30837E3E-F815-4F17-A3CF-75093C14FB7E}"/>
    <cellStyle name="Millares 2 5 6 14" xfId="20965" xr:uid="{15BECD86-3E94-4ADB-A0D4-E16DA1F1A22B}"/>
    <cellStyle name="Millares 2 5 6 15" xfId="20966" xr:uid="{95707306-69FF-4A46-80DF-E3859EC35FC1}"/>
    <cellStyle name="Millares 2 5 6 16" xfId="20967" xr:uid="{CC14F2B8-9894-4147-AE64-ED80736E6109}"/>
    <cellStyle name="Millares 2 5 6 17" xfId="20968" xr:uid="{6181A73A-06DC-4D2A-A106-00B1A44D911B}"/>
    <cellStyle name="Millares 2 5 6 2" xfId="20969" xr:uid="{97B5D4A5-C3DA-4791-920F-692B527687DE}"/>
    <cellStyle name="Millares 2 5 6 3" xfId="20970" xr:uid="{C88C40F2-69F5-424F-8D3C-DB3144ED0B3A}"/>
    <cellStyle name="Millares 2 5 6 4" xfId="20971" xr:uid="{5ED984B2-BB7E-4EEE-8F81-171F588D5CA4}"/>
    <cellStyle name="Millares 2 5 6 5" xfId="20972" xr:uid="{3CC5DA23-EC1F-4344-AAB3-3544F498A966}"/>
    <cellStyle name="Millares 2 5 6 6" xfId="20973" xr:uid="{5A3EE104-6DD7-40CE-96B2-FCC7882547FA}"/>
    <cellStyle name="Millares 2 5 6 7" xfId="20974" xr:uid="{D161622C-CA2D-4011-92ED-5DDDA703F4F8}"/>
    <cellStyle name="Millares 2 5 6 8" xfId="20975" xr:uid="{0D7330AC-36E3-41D8-9D57-D03DDBBEE84E}"/>
    <cellStyle name="Millares 2 5 6 9" xfId="20976" xr:uid="{AC131EF0-E31E-4CAF-9729-A2B9B6BEC34B}"/>
    <cellStyle name="Millares 2 5 6_Hoja1" xfId="20977" xr:uid="{265286E2-9B07-45BA-ABC6-E10CFB557E75}"/>
    <cellStyle name="Millares 2 5 7" xfId="20978" xr:uid="{333CD8D5-051A-402C-8DF7-891069931F46}"/>
    <cellStyle name="Millares 2 5 7 10" xfId="20979" xr:uid="{5E090F08-211A-4695-B23F-F371CC91FFF8}"/>
    <cellStyle name="Millares 2 5 7 11" xfId="20980" xr:uid="{6734CA99-DACF-47BB-9B6B-635721126D88}"/>
    <cellStyle name="Millares 2 5 7 12" xfId="20981" xr:uid="{6D0B6A78-AD65-4F72-81FF-926FD9EE2730}"/>
    <cellStyle name="Millares 2 5 7 13" xfId="20982" xr:uid="{96265C69-E8B9-4831-9DF9-F34137C0C353}"/>
    <cellStyle name="Millares 2 5 7 14" xfId="20983" xr:uid="{2D185DDF-90DC-4A43-923C-6344F62ED581}"/>
    <cellStyle name="Millares 2 5 7 15" xfId="20984" xr:uid="{DD2051A9-EF69-4F65-8789-3D59D2AE4736}"/>
    <cellStyle name="Millares 2 5 7 16" xfId="20985" xr:uid="{954A275D-297D-48AF-ADA4-5BF830B3CCC7}"/>
    <cellStyle name="Millares 2 5 7 17" xfId="20986" xr:uid="{3BC7034C-13BE-4B44-A2E3-4DDA6B58FFAE}"/>
    <cellStyle name="Millares 2 5 7 2" xfId="20987" xr:uid="{D11782EC-622C-467D-8C3E-072FFA8F084F}"/>
    <cellStyle name="Millares 2 5 7 3" xfId="20988" xr:uid="{614C95A8-38BC-477F-8CE1-0C403BF263D3}"/>
    <cellStyle name="Millares 2 5 7 4" xfId="20989" xr:uid="{534AD71A-0777-474D-BD55-5B32FCAAD617}"/>
    <cellStyle name="Millares 2 5 7 5" xfId="20990" xr:uid="{BBE657D4-79E2-4D39-8FA7-1E8C3CDB04FE}"/>
    <cellStyle name="Millares 2 5 7 6" xfId="20991" xr:uid="{8A9FAFE4-6A09-48A8-BCF6-EF43628FF17C}"/>
    <cellStyle name="Millares 2 5 7 7" xfId="20992" xr:uid="{6CC6CBFD-8CA0-43CD-AD1F-3DFACFA1DC50}"/>
    <cellStyle name="Millares 2 5 7 8" xfId="20993" xr:uid="{088346A2-319C-4004-86F8-F24BFEF855C2}"/>
    <cellStyle name="Millares 2 5 7 9" xfId="20994" xr:uid="{66AA4032-85CA-4E14-8E0D-5A1A07515A6F}"/>
    <cellStyle name="Millares 2 5 7_Hoja1" xfId="20995" xr:uid="{66E1BA92-0C4E-4505-9A10-045F7AAF479A}"/>
    <cellStyle name="Millares 2 5 8" xfId="20996" xr:uid="{16410200-46F7-477F-9E71-03878DAE9523}"/>
    <cellStyle name="Millares 2 5 8 10" xfId="20997" xr:uid="{7B25D5C2-D0E7-49F1-807D-7FC67A5E8218}"/>
    <cellStyle name="Millares 2 5 8 11" xfId="20998" xr:uid="{21EF7592-D664-4996-B32B-7E5CABED7932}"/>
    <cellStyle name="Millares 2 5 8 12" xfId="20999" xr:uid="{249FEB59-6B55-404C-B1C1-5E82EFFE9F3B}"/>
    <cellStyle name="Millares 2 5 8 13" xfId="21000" xr:uid="{C7B966FB-96D2-4A16-8802-0E72A6D18C22}"/>
    <cellStyle name="Millares 2 5 8 14" xfId="21001" xr:uid="{B3B36A00-C08C-4665-AA33-9B6D9D8CEDBA}"/>
    <cellStyle name="Millares 2 5 8 15" xfId="21002" xr:uid="{2223BC2B-726E-4CD1-A46F-7E383F6C3AF7}"/>
    <cellStyle name="Millares 2 5 8 16" xfId="21003" xr:uid="{652F6A52-F97D-4245-B069-3F66A32D4805}"/>
    <cellStyle name="Millares 2 5 8 17" xfId="21004" xr:uid="{404FF2CA-C034-4BA8-A7E6-3E8486AC4AAC}"/>
    <cellStyle name="Millares 2 5 8 2" xfId="21005" xr:uid="{F97CD395-A068-42B6-A84C-A2638A9CF2E7}"/>
    <cellStyle name="Millares 2 5 8 3" xfId="21006" xr:uid="{1E8BA45E-5A60-4BF1-94B3-A0DC2C6BB05E}"/>
    <cellStyle name="Millares 2 5 8 4" xfId="21007" xr:uid="{FBDF05D7-7C08-497F-9010-C986E9D71805}"/>
    <cellStyle name="Millares 2 5 8 5" xfId="21008" xr:uid="{FEA98BF5-3D78-4BAE-A41D-2C80071D18A8}"/>
    <cellStyle name="Millares 2 5 8 6" xfId="21009" xr:uid="{8BDA0270-304D-4CC6-A6DD-44908B90F80F}"/>
    <cellStyle name="Millares 2 5 8 7" xfId="21010" xr:uid="{84FFC0D9-3E3B-438C-A4BF-E14540B7199B}"/>
    <cellStyle name="Millares 2 5 8 8" xfId="21011" xr:uid="{A83E3BE7-5FAB-4854-9479-4996C9C33057}"/>
    <cellStyle name="Millares 2 5 8 9" xfId="21012" xr:uid="{EF75CA57-ACC3-4802-A4C0-D9C65FE3A7E9}"/>
    <cellStyle name="Millares 2 5 8_Hoja1" xfId="21013" xr:uid="{C381E479-5518-4EEB-882A-773C6A041E28}"/>
    <cellStyle name="Millares 2 5 9" xfId="21014" xr:uid="{431B7A62-B626-42C6-98BD-4EE98D4EAF2D}"/>
    <cellStyle name="Millares 2 5 9 10" xfId="21015" xr:uid="{14652437-C807-4459-B419-973BDD4F21FA}"/>
    <cellStyle name="Millares 2 5 9 11" xfId="21016" xr:uid="{25818F26-1235-494B-B386-B97ACF5D0807}"/>
    <cellStyle name="Millares 2 5 9 12" xfId="21017" xr:uid="{27597EA4-C0B7-4A97-8135-A8270840393A}"/>
    <cellStyle name="Millares 2 5 9 13" xfId="21018" xr:uid="{93577B63-EFC2-4279-A3B0-328003BB2EFE}"/>
    <cellStyle name="Millares 2 5 9 14" xfId="21019" xr:uid="{09FF5AA1-6E8F-4091-930A-F11D1DA0EEE9}"/>
    <cellStyle name="Millares 2 5 9 15" xfId="21020" xr:uid="{58FDA774-23C0-4C8B-935D-E48D47A24383}"/>
    <cellStyle name="Millares 2 5 9 16" xfId="21021" xr:uid="{C681833F-7739-48C7-A030-D722CEF45587}"/>
    <cellStyle name="Millares 2 5 9 17" xfId="21022" xr:uid="{8BC36810-8201-43B3-8120-2AA22C4C52BB}"/>
    <cellStyle name="Millares 2 5 9 2" xfId="21023" xr:uid="{EF20ED78-8774-4DCA-B2D0-AB4C8EA47672}"/>
    <cellStyle name="Millares 2 5 9 3" xfId="21024" xr:uid="{B416CBBE-7D52-4916-A3D5-F75C2A1CBDD6}"/>
    <cellStyle name="Millares 2 5 9 4" xfId="21025" xr:uid="{582F2BBB-2AED-44C6-8D94-CCF57EF18EDE}"/>
    <cellStyle name="Millares 2 5 9 5" xfId="21026" xr:uid="{19312D39-58FE-4C14-B2EF-F1D7D39AF8CF}"/>
    <cellStyle name="Millares 2 5 9 6" xfId="21027" xr:uid="{34A13202-1233-4036-98F0-1E85B0386FFC}"/>
    <cellStyle name="Millares 2 5 9 7" xfId="21028" xr:uid="{B9CCA5CC-F174-4DC3-A420-4A8CDE605D3A}"/>
    <cellStyle name="Millares 2 5 9 8" xfId="21029" xr:uid="{42F86C46-5DC4-40A4-A04F-D4A7B39304F0}"/>
    <cellStyle name="Millares 2 5 9 9" xfId="21030" xr:uid="{A70AF85B-C701-47F1-AA4B-79AE43CB0108}"/>
    <cellStyle name="Millares 2 5 9_Hoja1" xfId="21031" xr:uid="{08551B3F-F55B-444F-9A7A-309E44102C02}"/>
    <cellStyle name="Millares 2 5_Hoja1" xfId="21032" xr:uid="{BFCA885E-11ED-46D5-92BA-5110740C0141}"/>
    <cellStyle name="Millares 2 50" xfId="21033" xr:uid="{7AF6BDA8-8645-4747-A752-6AA69C94D650}"/>
    <cellStyle name="Millares 2 51" xfId="21034" xr:uid="{3A587EFE-4529-4CAD-BEDA-E8E2B8713D82}"/>
    <cellStyle name="Millares 2 52" xfId="21035" xr:uid="{3E2AFA23-AE80-4329-B781-E311A60F0BB5}"/>
    <cellStyle name="Millares 2 53" xfId="21036" xr:uid="{E87BCEEB-A463-4FFF-B184-CE2212BE4F15}"/>
    <cellStyle name="Millares 2 54" xfId="21037" xr:uid="{597FDC85-E7AA-4000-9D00-580C41A6CB86}"/>
    <cellStyle name="Millares 2 55" xfId="21038" xr:uid="{EBFCCABF-77B3-49A3-8C12-B38B2B525185}"/>
    <cellStyle name="Millares 2 56" xfId="21039" xr:uid="{7500A4F7-0D9F-4C5D-A43B-FD2A46B49282}"/>
    <cellStyle name="Millares 2 57" xfId="21040" xr:uid="{193A48FA-6A46-4264-A39F-D3AB03455EBB}"/>
    <cellStyle name="Millares 2 58" xfId="21041" xr:uid="{56A917FA-F4B8-4567-8C54-FEBFFF52B52E}"/>
    <cellStyle name="Millares 2 59" xfId="21042" xr:uid="{A1BDFCAB-1F20-4906-82CE-97517C127A34}"/>
    <cellStyle name="Millares 2 6" xfId="1638" xr:uid="{198C782C-C4F9-4907-8F9C-23772954C43A}"/>
    <cellStyle name="Millares 2 6 10" xfId="21043" xr:uid="{FC70E9B0-1FFA-483A-9291-3D2AA3FD3F1E}"/>
    <cellStyle name="Millares 2 6 10 10" xfId="21044" xr:uid="{C6700C6C-CE7E-473E-9F21-54651F8D6358}"/>
    <cellStyle name="Millares 2 6 10 11" xfId="21045" xr:uid="{A713589E-BF84-4261-8CFE-487696299AAA}"/>
    <cellStyle name="Millares 2 6 10 12" xfId="21046" xr:uid="{159A2A57-653A-4C66-B517-6B632D0A49AC}"/>
    <cellStyle name="Millares 2 6 10 13" xfId="21047" xr:uid="{548828D1-248D-458C-A82D-39818B652525}"/>
    <cellStyle name="Millares 2 6 10 2" xfId="21048" xr:uid="{0C23A161-FEC1-412A-8026-B8E6E8641B0C}"/>
    <cellStyle name="Millares 2 6 10 3" xfId="21049" xr:uid="{CB8B9CCA-465D-4956-89AB-D6037D6CCCF0}"/>
    <cellStyle name="Millares 2 6 10 4" xfId="21050" xr:uid="{B4FFA8FB-1B0B-40E9-BF05-2B109AE92D9A}"/>
    <cellStyle name="Millares 2 6 10 5" xfId="21051" xr:uid="{691C62E8-87AF-42EC-9D8D-A8726172D324}"/>
    <cellStyle name="Millares 2 6 10 6" xfId="21052" xr:uid="{BCDCF766-21A1-4287-989F-FE91F73E6425}"/>
    <cellStyle name="Millares 2 6 10 7" xfId="21053" xr:uid="{27CBEFD3-AA56-4E8E-BABF-AABE8FF4647D}"/>
    <cellStyle name="Millares 2 6 10 8" xfId="21054" xr:uid="{FBC9878E-536A-4ACA-A8B8-8BABC448DF37}"/>
    <cellStyle name="Millares 2 6 10 9" xfId="21055" xr:uid="{1EC29720-F5F6-42BB-B697-7A1CD7417836}"/>
    <cellStyle name="Millares 2 6 10_Hoja1" xfId="21056" xr:uid="{C23FBDAC-899E-4F70-BE46-1CB430FB604B}"/>
    <cellStyle name="Millares 2 6 11" xfId="21057" xr:uid="{F33D754D-0852-460C-A8ED-E7D2BABBF041}"/>
    <cellStyle name="Millares 2 6 11 10" xfId="21058" xr:uid="{AA45D082-92A5-44DA-A552-F1E06F1EC074}"/>
    <cellStyle name="Millares 2 6 11 11" xfId="21059" xr:uid="{DF138B6B-7B5F-48EC-9109-E6D50F8AB5C8}"/>
    <cellStyle name="Millares 2 6 11 12" xfId="21060" xr:uid="{D292A8AB-18E4-4753-BC4F-7A1AA39BA447}"/>
    <cellStyle name="Millares 2 6 11 13" xfId="21061" xr:uid="{63F274AD-3AB4-453D-8D16-8B1D5218D475}"/>
    <cellStyle name="Millares 2 6 11 2" xfId="21062" xr:uid="{76765637-65D2-4A1D-A628-86A610B25855}"/>
    <cellStyle name="Millares 2 6 11 3" xfId="21063" xr:uid="{E0BFD46C-D428-46CF-BC11-98B35C752CBA}"/>
    <cellStyle name="Millares 2 6 11 4" xfId="21064" xr:uid="{F2D56A39-AC02-4AE7-862B-F961ACFF1A50}"/>
    <cellStyle name="Millares 2 6 11 5" xfId="21065" xr:uid="{394671B7-6BB7-49F4-9DCC-2BAE1BF70F37}"/>
    <cellStyle name="Millares 2 6 11 6" xfId="21066" xr:uid="{8D4C5FC2-6C6C-4C00-B1C7-7010121264C2}"/>
    <cellStyle name="Millares 2 6 11 7" xfId="21067" xr:uid="{EBBAB013-8391-43BD-80C3-94F6A456BB4F}"/>
    <cellStyle name="Millares 2 6 11 8" xfId="21068" xr:uid="{7F16868B-32FA-429C-9616-ACDC589F43F5}"/>
    <cellStyle name="Millares 2 6 11 9" xfId="21069" xr:uid="{4BE6C75D-C8FF-4CF4-8078-C910F02931E3}"/>
    <cellStyle name="Millares 2 6 11_Hoja1" xfId="21070" xr:uid="{CFBD9C4B-1846-4BA3-A68D-E171DB320535}"/>
    <cellStyle name="Millares 2 6 12" xfId="21071" xr:uid="{881864E7-F031-4682-BF62-9841E0678ED4}"/>
    <cellStyle name="Millares 2 6 12 10" xfId="21072" xr:uid="{3EFD6CF8-5D12-46AC-9227-70F7A3263246}"/>
    <cellStyle name="Millares 2 6 12 11" xfId="21073" xr:uid="{EA1236DD-A37D-48BA-9EB5-6A88BBAD8E85}"/>
    <cellStyle name="Millares 2 6 12 12" xfId="21074" xr:uid="{7D9380C5-93D0-427F-88F9-F1249E582481}"/>
    <cellStyle name="Millares 2 6 12 13" xfId="21075" xr:uid="{721E51AD-E800-4B61-AF52-14729305B859}"/>
    <cellStyle name="Millares 2 6 12 2" xfId="21076" xr:uid="{71E03B2A-E472-4CC0-B56C-56FEAD402A9E}"/>
    <cellStyle name="Millares 2 6 12 3" xfId="21077" xr:uid="{DBDDFFC4-9A01-485D-AB30-F495CA791375}"/>
    <cellStyle name="Millares 2 6 12 4" xfId="21078" xr:uid="{236981F0-FE0A-4020-8012-630E38BB2F42}"/>
    <cellStyle name="Millares 2 6 12 5" xfId="21079" xr:uid="{AC4D51F8-A200-4525-BD93-82AFFF700F14}"/>
    <cellStyle name="Millares 2 6 12 6" xfId="21080" xr:uid="{C664628E-53B2-4184-A09D-CBE79C28E420}"/>
    <cellStyle name="Millares 2 6 12 7" xfId="21081" xr:uid="{F71F2790-E45D-4145-9D6D-221D697A576D}"/>
    <cellStyle name="Millares 2 6 12 8" xfId="21082" xr:uid="{4EA8903A-85B3-4636-B3B8-B6370153BA89}"/>
    <cellStyle name="Millares 2 6 12 9" xfId="21083" xr:uid="{3BCC52DE-2F83-437F-B893-C4027DCFD21C}"/>
    <cellStyle name="Millares 2 6 12_Hoja1" xfId="21084" xr:uid="{25988359-8A4B-418E-8DC2-2C47B3E5A0BA}"/>
    <cellStyle name="Millares 2 6 13" xfId="21085" xr:uid="{328472BB-3301-49CF-93E0-CFDDE793FEDB}"/>
    <cellStyle name="Millares 2 6 13 10" xfId="21086" xr:uid="{E2DE674E-684D-408B-998D-6E9DB6287A96}"/>
    <cellStyle name="Millares 2 6 13 11" xfId="21087" xr:uid="{8B978639-F9FC-47B3-AF12-30C8314EB6AA}"/>
    <cellStyle name="Millares 2 6 13 12" xfId="21088" xr:uid="{925394E1-F290-4272-9C01-EACF89B1F540}"/>
    <cellStyle name="Millares 2 6 13 13" xfId="21089" xr:uid="{F4642B26-5C1A-4AD1-A19A-5EE50DCDD7EB}"/>
    <cellStyle name="Millares 2 6 13 2" xfId="21090" xr:uid="{AA7429C7-3A40-429F-81A1-8480A3EC92BB}"/>
    <cellStyle name="Millares 2 6 13 3" xfId="21091" xr:uid="{E7A99258-E0A6-4281-B872-E37EE4D2A147}"/>
    <cellStyle name="Millares 2 6 13 4" xfId="21092" xr:uid="{20B7A550-A18C-4ACC-97E0-F33D50661516}"/>
    <cellStyle name="Millares 2 6 13 5" xfId="21093" xr:uid="{AF308F2C-2A51-4DEA-952D-C84F1A52D0E4}"/>
    <cellStyle name="Millares 2 6 13 6" xfId="21094" xr:uid="{8F115B6F-6C61-4225-AA04-248879564ED5}"/>
    <cellStyle name="Millares 2 6 13 7" xfId="21095" xr:uid="{16E6AE8B-D81F-4107-9880-84FEF4E28A90}"/>
    <cellStyle name="Millares 2 6 13 8" xfId="21096" xr:uid="{F2578EEF-8F6D-4EC3-86B4-AAF120963EEB}"/>
    <cellStyle name="Millares 2 6 13 9" xfId="21097" xr:uid="{BFE2B840-EE72-4343-8BD0-D3E989A111A8}"/>
    <cellStyle name="Millares 2 6 13_Hoja1" xfId="21098" xr:uid="{A1104EC1-F017-410E-A3D7-E4A751E92BF3}"/>
    <cellStyle name="Millares 2 6 14" xfId="21099" xr:uid="{3C953902-2861-4E72-896D-1FEB513E35F2}"/>
    <cellStyle name="Millares 2 6 14 2" xfId="21100" xr:uid="{7C308943-1C72-4682-BCCE-FAAC7559E84D}"/>
    <cellStyle name="Millares 2 6 14_Hoja1" xfId="21101" xr:uid="{690EEDCE-E3AE-4F97-9805-253EF4362F51}"/>
    <cellStyle name="Millares 2 6 15" xfId="21102" xr:uid="{594D6F96-51B7-4F99-B9BC-C9F8DE3EE6E2}"/>
    <cellStyle name="Millares 2 6 16" xfId="21103" xr:uid="{CE00395F-8AE2-487A-B677-49EAB2507C67}"/>
    <cellStyle name="Millares 2 6 17" xfId="21104" xr:uid="{FBD8E7A3-B2B3-40A0-937B-41CA546E1481}"/>
    <cellStyle name="Millares 2 6 18" xfId="21105" xr:uid="{68FDD812-B54D-4B6B-A66E-AF32807043F7}"/>
    <cellStyle name="Millares 2 6 19" xfId="21106" xr:uid="{9139445F-7FFB-490E-A66C-2699D36C6568}"/>
    <cellStyle name="Millares 2 6 2" xfId="21107" xr:uid="{38D53959-1400-4768-AE87-9A30C9D8AE0C}"/>
    <cellStyle name="Millares 2 6 2 10" xfId="21108" xr:uid="{A73380A8-A32C-47CE-B82D-CB98CB5E4880}"/>
    <cellStyle name="Millares 2 6 2 11" xfId="21109" xr:uid="{53E703D1-8487-4CA2-8F94-08599C609F7C}"/>
    <cellStyle name="Millares 2 6 2 12" xfId="21110" xr:uid="{781027FD-18CC-4297-97E5-D2AE0C48DE31}"/>
    <cellStyle name="Millares 2 6 2 13" xfId="21111" xr:uid="{1D7E4A5F-49CC-489E-943F-DC4DA69E35EA}"/>
    <cellStyle name="Millares 2 6 2 14" xfId="21112" xr:uid="{BAB8B4FC-2EAF-4F38-B82A-F4BD0BD7B538}"/>
    <cellStyle name="Millares 2 6 2 15" xfId="21113" xr:uid="{04C78226-291F-4C04-BB2D-C782BE3E2BB5}"/>
    <cellStyle name="Millares 2 6 2 2" xfId="21114" xr:uid="{29E60F81-465E-4560-9494-5B4ECAA07969}"/>
    <cellStyle name="Millares 2 6 2 2 2" xfId="21115" xr:uid="{7ED0A9D7-8D38-4F51-AA98-12A229C86D51}"/>
    <cellStyle name="Millares 2 6 2 2 3" xfId="21116" xr:uid="{FD02D92A-E8AE-48CE-B961-44BBAA74BFB3}"/>
    <cellStyle name="Millares 2 6 2 2 4" xfId="21117" xr:uid="{D71013E3-A533-4365-B5B3-DE4B36CAAA93}"/>
    <cellStyle name="Millares 2 6 2 3" xfId="21118" xr:uid="{A7E192E8-F0D4-45DA-8E2A-D1C4640D71D7}"/>
    <cellStyle name="Millares 2 6 2 3 2" xfId="21119" xr:uid="{67B17CA2-6ED7-4F34-935A-89921CB5D185}"/>
    <cellStyle name="Millares 2 6 2 4" xfId="21120" xr:uid="{4E6D9FFA-F161-4659-B562-CBCFD8FE809F}"/>
    <cellStyle name="Millares 2 6 2 5" xfId="21121" xr:uid="{B1A80958-8A03-4EF0-B155-D4B9DC781910}"/>
    <cellStyle name="Millares 2 6 2 6" xfId="21122" xr:uid="{AA9F7ECC-70D2-4611-A6F8-4AB9BE2927FA}"/>
    <cellStyle name="Millares 2 6 2 7" xfId="21123" xr:uid="{38C672F4-E4A7-40F0-841D-A67EA679E2DB}"/>
    <cellStyle name="Millares 2 6 2 8" xfId="21124" xr:uid="{643D0F03-E0EA-455E-94E9-BDF8A41CEFAA}"/>
    <cellStyle name="Millares 2 6 2 9" xfId="21125" xr:uid="{CDCA065F-F074-4AE0-935C-34243E8F904E}"/>
    <cellStyle name="Millares 2 6 2_Hoja1" xfId="21126" xr:uid="{DC754122-406F-490C-ABC2-0183B2D03A69}"/>
    <cellStyle name="Millares 2 6 20" xfId="21127" xr:uid="{ADFCA929-7CFC-4E78-80C6-502AB1D0CC3F}"/>
    <cellStyle name="Millares 2 6 21" xfId="21128" xr:uid="{BA206928-29A2-4E9B-807F-266532000493}"/>
    <cellStyle name="Millares 2 6 22" xfId="21129" xr:uid="{437FD3B4-706A-4044-9D7C-49EC9C923FBB}"/>
    <cellStyle name="Millares 2 6 23" xfId="21130" xr:uid="{2FD2FB77-A7D1-4A20-ADCB-18587301ED97}"/>
    <cellStyle name="Millares 2 6 24" xfId="21131" xr:uid="{28B62FA3-B127-4B5B-955F-0458C6596CE1}"/>
    <cellStyle name="Millares 2 6 25" xfId="21132" xr:uid="{D393E3B4-384B-4F7F-BEA7-59916BE43074}"/>
    <cellStyle name="Millares 2 6 26" xfId="21133" xr:uid="{586E418B-D319-48F2-8357-EB03D48A1F48}"/>
    <cellStyle name="Millares 2 6 27" xfId="21134" xr:uid="{F20F6C4B-4E17-4DA4-80B3-A2D58D982FE7}"/>
    <cellStyle name="Millares 2 6 28" xfId="21135" xr:uid="{5B74F265-44E2-45E7-8FEE-BDC040471FCC}"/>
    <cellStyle name="Millares 2 6 29" xfId="21136" xr:uid="{A17B19E2-D1E9-434C-9C84-34C2365744F1}"/>
    <cellStyle name="Millares 2 6 3" xfId="21137" xr:uid="{1468F769-5483-4056-BCED-8DA0FB06CE3C}"/>
    <cellStyle name="Millares 2 6 3 10" xfId="21138" xr:uid="{3AF24506-115C-4074-9DC3-2F4E30F3E3E8}"/>
    <cellStyle name="Millares 2 6 3 11" xfId="21139" xr:uid="{F95CCB58-4871-4664-8ACE-2257766243E7}"/>
    <cellStyle name="Millares 2 6 3 12" xfId="21140" xr:uid="{74C79877-1CD0-47D6-8F28-75C5BCEC8536}"/>
    <cellStyle name="Millares 2 6 3 13" xfId="21141" xr:uid="{1768986C-44E1-42D8-892F-C3F644DFBA86}"/>
    <cellStyle name="Millares 2 6 3 14" xfId="21142" xr:uid="{1149E04D-5338-4DD2-A06F-F3A7C71B64F5}"/>
    <cellStyle name="Millares 2 6 3 15" xfId="21143" xr:uid="{C96D4AF1-5AB2-415E-87BB-2E236FD713E7}"/>
    <cellStyle name="Millares 2 6 3 16" xfId="21144" xr:uid="{8C3883C3-18FA-4D4C-93C3-E7A01128AA49}"/>
    <cellStyle name="Millares 2 6 3 17" xfId="21145" xr:uid="{45EE58BD-82A9-4BB4-92DD-6BF24AE9C37D}"/>
    <cellStyle name="Millares 2 6 3 2" xfId="21146" xr:uid="{550236F3-E360-4A52-8ACA-8905421ED3E2}"/>
    <cellStyle name="Millares 2 6 3 3" xfId="21147" xr:uid="{DA0D6631-9F5F-49D9-B685-B9C0CA4814FF}"/>
    <cellStyle name="Millares 2 6 3 4" xfId="21148" xr:uid="{B225FD4A-148C-44A3-90B1-D0D896F939C6}"/>
    <cellStyle name="Millares 2 6 3 5" xfId="21149" xr:uid="{58364CEF-A9F6-4410-8234-7E4BCA837D96}"/>
    <cellStyle name="Millares 2 6 3 6" xfId="21150" xr:uid="{EA806792-5BAA-40E9-867D-699BD5473B80}"/>
    <cellStyle name="Millares 2 6 3 7" xfId="21151" xr:uid="{521B49A3-3DCE-4EEA-B7B3-0278DF23BB9B}"/>
    <cellStyle name="Millares 2 6 3 8" xfId="21152" xr:uid="{7D12CD37-022F-47F8-AB7B-CFCD27E143A6}"/>
    <cellStyle name="Millares 2 6 3 9" xfId="21153" xr:uid="{D5B528E8-763F-45D8-9ABD-C3DF9C0A63E7}"/>
    <cellStyle name="Millares 2 6 3_Hoja1" xfId="21154" xr:uid="{70A10F10-1665-462D-A0B9-7C094D56CFCA}"/>
    <cellStyle name="Millares 2 6 30" xfId="21155" xr:uid="{2E80CB37-2397-40B5-A9F8-1995AAADF62D}"/>
    <cellStyle name="Millares 2 6 31" xfId="21156" xr:uid="{463C2BD4-1B60-4C5D-8006-A8CF6AC89638}"/>
    <cellStyle name="Millares 2 6 32" xfId="21157" xr:uid="{AD029B12-9755-493C-BCD8-25D38A30003B}"/>
    <cellStyle name="Millares 2 6 33" xfId="48906" xr:uid="{125ACD35-D513-4C87-BC24-C5DF6B79F559}"/>
    <cellStyle name="Millares 2 6 34" xfId="49054" xr:uid="{A213F74B-15A5-422D-B9DA-B9849A6ADD1E}"/>
    <cellStyle name="Millares 2 6 4" xfId="21158" xr:uid="{63127F82-786C-4CEA-9E70-90D2D555997E}"/>
    <cellStyle name="Millares 2 6 4 10" xfId="21159" xr:uid="{DED84D61-E650-42A0-A32E-4E9BF87FCCF2}"/>
    <cellStyle name="Millares 2 6 4 11" xfId="21160" xr:uid="{0CA3A54D-AF8B-40F9-AA4A-A05D8F69EBD9}"/>
    <cellStyle name="Millares 2 6 4 12" xfId="21161" xr:uid="{4A0CD5F3-EB56-45D7-8739-D51322484ABF}"/>
    <cellStyle name="Millares 2 6 4 13" xfId="21162" xr:uid="{F20FC984-E60A-4627-83F2-ABD678878C69}"/>
    <cellStyle name="Millares 2 6 4 14" xfId="21163" xr:uid="{9CB7EFE8-4A4A-46A1-B97C-E62DCF7D57C1}"/>
    <cellStyle name="Millares 2 6 4 15" xfId="21164" xr:uid="{2A70AFEA-444F-42B1-BC8F-613F7288727B}"/>
    <cellStyle name="Millares 2 6 4 16" xfId="21165" xr:uid="{E856FF38-3B6E-403A-81AE-D9440E0F4A51}"/>
    <cellStyle name="Millares 2 6 4 17" xfId="21166" xr:uid="{2CDA23AA-3190-4F26-B2E2-1DDED89D9B76}"/>
    <cellStyle name="Millares 2 6 4 2" xfId="21167" xr:uid="{BB36E65B-843A-41AC-8AFC-D4808A64FEAA}"/>
    <cellStyle name="Millares 2 6 4 3" xfId="21168" xr:uid="{5E17E9B1-33C3-4D60-8331-736E23330C1B}"/>
    <cellStyle name="Millares 2 6 4 4" xfId="21169" xr:uid="{208598D4-29EA-4923-8427-29D7C26057C5}"/>
    <cellStyle name="Millares 2 6 4 5" xfId="21170" xr:uid="{F4FA5856-886D-48B5-9043-86E7FED313BD}"/>
    <cellStyle name="Millares 2 6 4 6" xfId="21171" xr:uid="{204CDCF5-E20D-4948-8AC5-DD635ECA38F6}"/>
    <cellStyle name="Millares 2 6 4 7" xfId="21172" xr:uid="{05E135C2-A6E2-441C-A839-F3EAB05AF4E0}"/>
    <cellStyle name="Millares 2 6 4 8" xfId="21173" xr:uid="{EF76238B-EA2B-4EF8-9EC6-D70816116D63}"/>
    <cellStyle name="Millares 2 6 4 9" xfId="21174" xr:uid="{9FAB1C06-3971-4D32-88DF-7A689EAAE677}"/>
    <cellStyle name="Millares 2 6 4_Hoja1" xfId="21175" xr:uid="{BA90CB37-5697-4600-9445-C11A416D1C3F}"/>
    <cellStyle name="Millares 2 6 5" xfId="21176" xr:uid="{AC0D8103-0147-4110-81E5-ED8C5E11A0CB}"/>
    <cellStyle name="Millares 2 6 5 10" xfId="21177" xr:uid="{7B691741-05B8-4CD9-8408-DC8EBF7D32A1}"/>
    <cellStyle name="Millares 2 6 5 11" xfId="21178" xr:uid="{8FF20E4E-C20F-4F0D-A7EB-C20E2EE26896}"/>
    <cellStyle name="Millares 2 6 5 12" xfId="21179" xr:uid="{6B4A344E-AD9C-423D-A182-01321D4ED12C}"/>
    <cellStyle name="Millares 2 6 5 13" xfId="21180" xr:uid="{D4EF4020-B0C2-49F3-9760-FFAF6031FCEA}"/>
    <cellStyle name="Millares 2 6 5 14" xfId="21181" xr:uid="{471DF2B9-6949-44CD-8E3A-B13153552F0C}"/>
    <cellStyle name="Millares 2 6 5 15" xfId="21182" xr:uid="{9377BC4D-E563-4F9A-944C-FFC1192AC50B}"/>
    <cellStyle name="Millares 2 6 5 16" xfId="21183" xr:uid="{5C337BBC-A22B-40F9-800D-7CA93942E82C}"/>
    <cellStyle name="Millares 2 6 5 17" xfId="21184" xr:uid="{17843EFA-2F63-45C7-A459-29B4BF5C27C4}"/>
    <cellStyle name="Millares 2 6 5 2" xfId="21185" xr:uid="{67982529-3682-44EF-B854-8124B515AAB3}"/>
    <cellStyle name="Millares 2 6 5 3" xfId="21186" xr:uid="{72EEC90B-AE5F-4D06-B9F3-D1E09A8CB541}"/>
    <cellStyle name="Millares 2 6 5 4" xfId="21187" xr:uid="{0249942E-CBEA-4D58-BEE4-C9877B315976}"/>
    <cellStyle name="Millares 2 6 5 5" xfId="21188" xr:uid="{6C017E1C-4320-432D-A378-73ABEE6B4BF3}"/>
    <cellStyle name="Millares 2 6 5 6" xfId="21189" xr:uid="{5F838954-190A-4F8F-B78F-6C2ABBE2D16B}"/>
    <cellStyle name="Millares 2 6 5 7" xfId="21190" xr:uid="{EC23931E-B85F-4F9E-B409-44C4114D8E6C}"/>
    <cellStyle name="Millares 2 6 5 8" xfId="21191" xr:uid="{CDCD6B31-4D46-4C3D-B4D5-709224555097}"/>
    <cellStyle name="Millares 2 6 5 9" xfId="21192" xr:uid="{17064BC3-FA1F-4D65-A5B7-42C25D867839}"/>
    <cellStyle name="Millares 2 6 5_Hoja1" xfId="21193" xr:uid="{E0883E31-66AD-4A6C-8E25-D81335A4C6AF}"/>
    <cellStyle name="Millares 2 6 6" xfId="21194" xr:uid="{4633C0EA-4A45-4FEE-9BF1-C7D80F7125D0}"/>
    <cellStyle name="Millares 2 6 6 10" xfId="21195" xr:uid="{E5897427-4127-4FD0-AD56-A533B6A858F9}"/>
    <cellStyle name="Millares 2 6 6 11" xfId="21196" xr:uid="{84B1118A-4FE6-44D6-BEE1-D0642432BD07}"/>
    <cellStyle name="Millares 2 6 6 12" xfId="21197" xr:uid="{8FE55F42-21FB-42DB-BA5B-F9580A812B83}"/>
    <cellStyle name="Millares 2 6 6 13" xfId="21198" xr:uid="{C16ABF88-D48E-4BF9-953C-E7577C3E8421}"/>
    <cellStyle name="Millares 2 6 6 14" xfId="21199" xr:uid="{8A3920A7-7A70-43DA-87F5-0EA8E88447BC}"/>
    <cellStyle name="Millares 2 6 6 15" xfId="21200" xr:uid="{42DCDFAE-FDF9-447F-9158-7ACD7D8AC50F}"/>
    <cellStyle name="Millares 2 6 6 16" xfId="21201" xr:uid="{0433BA4A-062E-4925-8F34-28E6FBA14671}"/>
    <cellStyle name="Millares 2 6 6 17" xfId="21202" xr:uid="{C68B8F2A-C7F8-4628-BA95-99E3B271DF0B}"/>
    <cellStyle name="Millares 2 6 6 2" xfId="21203" xr:uid="{BDB5E538-D654-4C34-BED5-6254FE4BB72E}"/>
    <cellStyle name="Millares 2 6 6 3" xfId="21204" xr:uid="{0155EF92-C205-45AF-B556-45FA9BFEAF11}"/>
    <cellStyle name="Millares 2 6 6 4" xfId="21205" xr:uid="{A4646665-049C-413F-9E00-7837D04092C4}"/>
    <cellStyle name="Millares 2 6 6 5" xfId="21206" xr:uid="{8A0A0883-4B51-4EA4-A296-E2CFFC8CF75B}"/>
    <cellStyle name="Millares 2 6 6 6" xfId="21207" xr:uid="{11BAC8A5-D556-45BF-81AB-8E8A422E9BCE}"/>
    <cellStyle name="Millares 2 6 6 7" xfId="21208" xr:uid="{E205BBEC-C71F-4B39-B0BD-94BE9A20E8EF}"/>
    <cellStyle name="Millares 2 6 6 8" xfId="21209" xr:uid="{B59466DE-B01E-41B7-A1F4-F739C78AA9A3}"/>
    <cellStyle name="Millares 2 6 6 9" xfId="21210" xr:uid="{14CC2E21-1267-49A6-90AA-CCC853FA83DD}"/>
    <cellStyle name="Millares 2 6 6_Hoja1" xfId="21211" xr:uid="{DFA604EA-C46E-4CA4-9306-2739CE7BEE8F}"/>
    <cellStyle name="Millares 2 6 7" xfId="21212" xr:uid="{12F1858B-A780-4A02-90DD-6D9B0FE9A70C}"/>
    <cellStyle name="Millares 2 6 7 10" xfId="21213" xr:uid="{57FDB556-1166-4CBF-882F-6117510F7154}"/>
    <cellStyle name="Millares 2 6 7 11" xfId="21214" xr:uid="{D5D7DB69-E6CC-4A30-B01D-297A347949C6}"/>
    <cellStyle name="Millares 2 6 7 12" xfId="21215" xr:uid="{BEEF7D63-EB03-4957-A3AE-E65A9B1C878B}"/>
    <cellStyle name="Millares 2 6 7 13" xfId="21216" xr:uid="{6980904A-E3E7-43E4-AA02-B1F20E10B2AA}"/>
    <cellStyle name="Millares 2 6 7 14" xfId="21217" xr:uid="{F5783665-D260-4E38-8F99-9D2ACC63703B}"/>
    <cellStyle name="Millares 2 6 7 15" xfId="21218" xr:uid="{39A8B175-83C6-4EE5-B185-407E4FC96699}"/>
    <cellStyle name="Millares 2 6 7 16" xfId="21219" xr:uid="{FB784623-2478-4D74-8C04-F83A9E881488}"/>
    <cellStyle name="Millares 2 6 7 17" xfId="21220" xr:uid="{6617B393-7CBE-40F6-A7EC-61A4EE5FD27A}"/>
    <cellStyle name="Millares 2 6 7 2" xfId="21221" xr:uid="{3C552B62-6C29-424B-A93B-A9D9D2858D0A}"/>
    <cellStyle name="Millares 2 6 7 3" xfId="21222" xr:uid="{C1CD4C45-0963-4A4C-9889-D7B0DCC64BAD}"/>
    <cellStyle name="Millares 2 6 7 4" xfId="21223" xr:uid="{C03E6A43-1B5E-42E5-9942-82BAF1D313A3}"/>
    <cellStyle name="Millares 2 6 7 5" xfId="21224" xr:uid="{2DCDE2E2-3DFF-4415-AA88-53E4690647C5}"/>
    <cellStyle name="Millares 2 6 7 6" xfId="21225" xr:uid="{0B28A195-9D10-4ED1-8ADF-01B748D036E7}"/>
    <cellStyle name="Millares 2 6 7 7" xfId="21226" xr:uid="{8F8A653B-5A4D-46AF-AF55-3723E12F3F4B}"/>
    <cellStyle name="Millares 2 6 7 8" xfId="21227" xr:uid="{BF78DD18-91B1-40A4-A99A-DA3F7B420A76}"/>
    <cellStyle name="Millares 2 6 7 9" xfId="21228" xr:uid="{9CA2365D-997B-4518-AB1A-597195A5F962}"/>
    <cellStyle name="Millares 2 6 7_Hoja1" xfId="21229" xr:uid="{76F1C7F9-38C2-47F5-A158-F4DA906CCDAC}"/>
    <cellStyle name="Millares 2 6 8" xfId="21230" xr:uid="{8902A4F6-8377-4C7D-AEA0-2087EA78CA4D}"/>
    <cellStyle name="Millares 2 6 8 10" xfId="21231" xr:uid="{6530DF5B-FEC8-472C-89A8-B50747BFC12F}"/>
    <cellStyle name="Millares 2 6 8 11" xfId="21232" xr:uid="{EE774582-6959-4E42-A87B-536471294554}"/>
    <cellStyle name="Millares 2 6 8 12" xfId="21233" xr:uid="{D44002E1-4628-4212-8A98-89B0637B7FD8}"/>
    <cellStyle name="Millares 2 6 8 13" xfId="21234" xr:uid="{E1080956-95BA-4C81-A4B2-47C5E99F8A39}"/>
    <cellStyle name="Millares 2 6 8 14" xfId="21235" xr:uid="{C8F666DB-56C9-4948-8AA8-27F75E27CADB}"/>
    <cellStyle name="Millares 2 6 8 15" xfId="21236" xr:uid="{E001CC19-10AB-43A6-9115-39089B7E713E}"/>
    <cellStyle name="Millares 2 6 8 16" xfId="21237" xr:uid="{23619E83-8C4E-416F-9E26-D81C32840992}"/>
    <cellStyle name="Millares 2 6 8 17" xfId="21238" xr:uid="{74A69DE1-2C91-43F6-AE99-471213A8744A}"/>
    <cellStyle name="Millares 2 6 8 2" xfId="21239" xr:uid="{8D62339D-3F8F-4F0B-9E64-B25C53F438AD}"/>
    <cellStyle name="Millares 2 6 8 3" xfId="21240" xr:uid="{95340DB2-8067-40D6-A0FC-9187F9B17714}"/>
    <cellStyle name="Millares 2 6 8 4" xfId="21241" xr:uid="{E8783074-CCA4-45B1-8757-AFDA04B4D1C4}"/>
    <cellStyle name="Millares 2 6 8 5" xfId="21242" xr:uid="{F658AF4F-3DF7-43A4-AAD2-106799447485}"/>
    <cellStyle name="Millares 2 6 8 6" xfId="21243" xr:uid="{B98BA6A9-AC31-4004-9B73-66301F111233}"/>
    <cellStyle name="Millares 2 6 8 7" xfId="21244" xr:uid="{7C7D0085-4302-43E0-9E29-ED24F9528D27}"/>
    <cellStyle name="Millares 2 6 8 8" xfId="21245" xr:uid="{7D923F86-C710-4FA1-844E-9145CE756ACB}"/>
    <cellStyle name="Millares 2 6 8 9" xfId="21246" xr:uid="{5E451687-00BF-4EC0-8094-6A780F9DCFD2}"/>
    <cellStyle name="Millares 2 6 8_Hoja1" xfId="21247" xr:uid="{BD1331A2-E69F-4E39-9E38-7432363AA1DE}"/>
    <cellStyle name="Millares 2 6 9" xfId="21248" xr:uid="{640F6CB0-3303-46FC-88C5-AB03A2DC6AAF}"/>
    <cellStyle name="Millares 2 6 9 10" xfId="21249" xr:uid="{9DF46A01-CF24-4EE5-843B-1279DF53AB1D}"/>
    <cellStyle name="Millares 2 6 9 11" xfId="21250" xr:uid="{F353CBAF-C62B-406B-9F9D-07745C7D4793}"/>
    <cellStyle name="Millares 2 6 9 12" xfId="21251" xr:uid="{C490F2D9-02C1-4894-AB19-067ADD21E7A8}"/>
    <cellStyle name="Millares 2 6 9 13" xfId="21252" xr:uid="{4700B6B0-2417-4CEC-920A-A1F51F7AAEB4}"/>
    <cellStyle name="Millares 2 6 9 2" xfId="21253" xr:uid="{56A497E9-18D1-44FE-960E-33F9E0A0593B}"/>
    <cellStyle name="Millares 2 6 9 3" xfId="21254" xr:uid="{0382FCD2-665A-4C40-A257-AD06CDA72AD6}"/>
    <cellStyle name="Millares 2 6 9 4" xfId="21255" xr:uid="{7413BF25-136E-4922-B088-297F154E29CE}"/>
    <cellStyle name="Millares 2 6 9 5" xfId="21256" xr:uid="{D9677D25-A0DA-486E-88AA-572E0B328532}"/>
    <cellStyle name="Millares 2 6 9 6" xfId="21257" xr:uid="{ED3F6E74-EDB9-4D07-B109-E90DFBE9C4D5}"/>
    <cellStyle name="Millares 2 6 9 7" xfId="21258" xr:uid="{B7B1D2EA-F597-473E-827E-A15ED40C7C5C}"/>
    <cellStyle name="Millares 2 6 9 8" xfId="21259" xr:uid="{8EFB1FEE-C386-4E54-901E-F40DB0FC18FE}"/>
    <cellStyle name="Millares 2 6 9 9" xfId="21260" xr:uid="{94532781-2C9B-4233-873F-CBF600D1306F}"/>
    <cellStyle name="Millares 2 6 9_Hoja1" xfId="21261" xr:uid="{B2D279B6-FF79-4749-A030-83957E8B44B6}"/>
    <cellStyle name="Millares 2 6_Hoja1" xfId="21262" xr:uid="{12E8F8FB-D017-4C6E-B584-3278C0E6DD90}"/>
    <cellStyle name="Millares 2 60" xfId="21263" xr:uid="{FFB562EF-52AA-4948-A488-3F7889A9A061}"/>
    <cellStyle name="Millares 2 61" xfId="21264" xr:uid="{7AC32EC0-20B4-48BA-88B5-77C86C54F5B2}"/>
    <cellStyle name="Millares 2 62" xfId="21265" xr:uid="{181236E2-69A1-4D74-B61F-6F3864A53A94}"/>
    <cellStyle name="Millares 2 63" xfId="21266" xr:uid="{02918F9D-B65A-42A5-A3EC-A776198524F2}"/>
    <cellStyle name="Millares 2 64" xfId="21267" xr:uid="{2098CB0C-A5A1-4F73-B1C1-A835A0B8BB1E}"/>
    <cellStyle name="Millares 2 65" xfId="21268" xr:uid="{02FCB709-E4BC-43F9-9A0B-7EA3DD6417C5}"/>
    <cellStyle name="Millares 2 66" xfId="21269" xr:uid="{5D5B6CDD-866F-4CD1-8DF6-60E85112D423}"/>
    <cellStyle name="Millares 2 67" xfId="21270" xr:uid="{2F47AFB3-FBCD-43C6-9E4E-3860D3F32DC0}"/>
    <cellStyle name="Millares 2 68" xfId="21271" xr:uid="{93400F0D-40FF-4082-8B93-C7D684DECFDF}"/>
    <cellStyle name="Millares 2 69" xfId="21272" xr:uid="{8F16AB41-DD60-4001-8584-7D0B898A8948}"/>
    <cellStyle name="Millares 2 7" xfId="1639" xr:uid="{4ECCB683-62D4-49E4-9E8E-DDE84E086543}"/>
    <cellStyle name="Millares 2 7 10" xfId="21273" xr:uid="{6AFD2947-BCAE-4451-84D4-1DEB2D9DBBFC}"/>
    <cellStyle name="Millares 2 7 11" xfId="21274" xr:uid="{1D32F5CB-10A2-41F0-BCA3-061D63849E3F}"/>
    <cellStyle name="Millares 2 7 12" xfId="21275" xr:uid="{DEDB5A61-6674-4D01-9763-DBE9098E745C}"/>
    <cellStyle name="Millares 2 7 13" xfId="21276" xr:uid="{049B0058-D4BE-4766-B2B7-1A785F7F3657}"/>
    <cellStyle name="Millares 2 7 14" xfId="21277" xr:uid="{F41A4DD4-1F8B-45C4-8FD5-D8584B83A604}"/>
    <cellStyle name="Millares 2 7 15" xfId="21278" xr:uid="{7080B7E1-5EF4-470D-8724-6B8C79470A33}"/>
    <cellStyle name="Millares 2 7 16" xfId="21279" xr:uid="{B7088839-A39B-4A0B-82D3-E163E7F4736E}"/>
    <cellStyle name="Millares 2 7 17" xfId="21280" xr:uid="{7D8FB372-6610-4321-8AD3-BDF3E0A00973}"/>
    <cellStyle name="Millares 2 7 18" xfId="21281" xr:uid="{10C1DF0B-478A-4462-8C2C-B54C89E41E12}"/>
    <cellStyle name="Millares 2 7 19" xfId="21282" xr:uid="{6E2F1607-46BB-41A5-9650-E3CCDEBE38D1}"/>
    <cellStyle name="Millares 2 7 2" xfId="21283" xr:uid="{D9380480-FDAC-4774-B4FD-8376B431556C}"/>
    <cellStyle name="Millares 2 7 2 10" xfId="21284" xr:uid="{9ECD17FC-1061-4DFD-93FB-4C839D0EFB86}"/>
    <cellStyle name="Millares 2 7 2 11" xfId="21285" xr:uid="{EEEC01D4-CF2A-4565-BBDA-B2568DF36E9D}"/>
    <cellStyle name="Millares 2 7 2 12" xfId="21286" xr:uid="{C0220C32-A622-40BB-A8FC-14ED59F3CB21}"/>
    <cellStyle name="Millares 2 7 2 13" xfId="21287" xr:uid="{9401AB76-56FE-442A-9A0D-ED0E4673808C}"/>
    <cellStyle name="Millares 2 7 2 14" xfId="21288" xr:uid="{F71BFE97-6AFA-4A1B-9A70-1B1CB4F29D5A}"/>
    <cellStyle name="Millares 2 7 2 15" xfId="21289" xr:uid="{9272BA6F-B498-45A8-9196-5FA559492964}"/>
    <cellStyle name="Millares 2 7 2 2" xfId="21290" xr:uid="{E0AB8856-A028-427C-88C1-F4B5DB0DFEC7}"/>
    <cellStyle name="Millares 2 7 2 3" xfId="21291" xr:uid="{6226BEBB-3674-42A5-9248-D0A445E2C71A}"/>
    <cellStyle name="Millares 2 7 2 4" xfId="21292" xr:uid="{ED348F4E-8D14-43A1-B654-84056D2D1BC0}"/>
    <cellStyle name="Millares 2 7 2 5" xfId="21293" xr:uid="{81469D9C-1A70-45E0-B744-9D355C55BE0E}"/>
    <cellStyle name="Millares 2 7 2 6" xfId="21294" xr:uid="{A16C76FA-D58C-48EE-8174-2A17220B3CEA}"/>
    <cellStyle name="Millares 2 7 2 7" xfId="21295" xr:uid="{EA98B5FB-ADE5-41BC-8015-B3F81289613B}"/>
    <cellStyle name="Millares 2 7 2 8" xfId="21296" xr:uid="{835143AE-FBF2-4FF6-AAE8-B69F2854C8A7}"/>
    <cellStyle name="Millares 2 7 2 9" xfId="21297" xr:uid="{7B5D8D9C-01C6-4572-8E4B-48DEF88306DD}"/>
    <cellStyle name="Millares 2 7 2_Hoja1" xfId="21298" xr:uid="{A4A05A17-7C33-4129-AFE6-21EBBE6B21A8}"/>
    <cellStyle name="Millares 2 7 20" xfId="21299" xr:uid="{D474392B-ED67-4D8A-98C4-2A0CC593CD90}"/>
    <cellStyle name="Millares 2 7 21" xfId="21300" xr:uid="{23360B9C-3DE6-47F7-B9E5-917CF36AD27F}"/>
    <cellStyle name="Millares 2 7 22" xfId="21301" xr:uid="{A22CAF0C-4A7C-446D-99ED-814690D37323}"/>
    <cellStyle name="Millares 2 7 23" xfId="21302" xr:uid="{70AB5A95-0C76-4235-A111-E0A71AC21A11}"/>
    <cellStyle name="Millares 2 7 24" xfId="21303" xr:uid="{D20882F1-9B76-4E2C-9132-E6EB4C8339E0}"/>
    <cellStyle name="Millares 2 7 25" xfId="21304" xr:uid="{806EAB57-F15D-4BEF-BF9B-72507C6FAC1A}"/>
    <cellStyle name="Millares 2 7 26" xfId="21305" xr:uid="{26DB5A3C-65F8-42D8-B99B-82406AB20959}"/>
    <cellStyle name="Millares 2 7 27" xfId="21306" xr:uid="{3EBB3054-57FF-4A83-9774-8952E3462658}"/>
    <cellStyle name="Millares 2 7 28" xfId="21307" xr:uid="{26A027CE-DDC6-4F2A-B2B2-5EB13CD66639}"/>
    <cellStyle name="Millares 2 7 29" xfId="21308" xr:uid="{CF56C551-37E0-490D-8E93-A1CEBAD4F3D9}"/>
    <cellStyle name="Millares 2 7 3" xfId="21309" xr:uid="{DA48169B-CC1C-42D4-B205-28F895ECC8A0}"/>
    <cellStyle name="Millares 2 7 3 10" xfId="21310" xr:uid="{1E1E5298-A5AB-447D-8E32-85FD024F83B2}"/>
    <cellStyle name="Millares 2 7 3 11" xfId="21311" xr:uid="{494E142A-C3E5-4EBE-BC2B-2A3817F6EBAE}"/>
    <cellStyle name="Millares 2 7 3 12" xfId="21312" xr:uid="{52F2934C-8A92-4BEF-9EA0-FB7788F4DB44}"/>
    <cellStyle name="Millares 2 7 3 13" xfId="21313" xr:uid="{9379E953-B200-4C47-AFB8-4402403228AF}"/>
    <cellStyle name="Millares 2 7 3 14" xfId="21314" xr:uid="{145E58E9-4390-41FE-9FE3-42C27C6739B5}"/>
    <cellStyle name="Millares 2 7 3 15" xfId="21315" xr:uid="{6B182FC2-1B38-4BC2-88E4-A195073A3AAB}"/>
    <cellStyle name="Millares 2 7 3 16" xfId="21316" xr:uid="{CEAA0EBA-0F4B-4964-B114-8071D8D28581}"/>
    <cellStyle name="Millares 2 7 3 17" xfId="21317" xr:uid="{8F3C9D9E-E861-4535-A322-ED17C429CBF6}"/>
    <cellStyle name="Millares 2 7 3 2" xfId="21318" xr:uid="{B4D8CC1D-CCE7-493C-BD26-9C89C0E9A810}"/>
    <cellStyle name="Millares 2 7 3 3" xfId="21319" xr:uid="{804ACC8B-00BC-4BAA-B651-F0487F27880E}"/>
    <cellStyle name="Millares 2 7 3 4" xfId="21320" xr:uid="{AA505F5A-EAF3-4300-8458-469BD666AFA8}"/>
    <cellStyle name="Millares 2 7 3 5" xfId="21321" xr:uid="{330CFCD9-E871-4AEF-9C20-C68A2743604A}"/>
    <cellStyle name="Millares 2 7 3 6" xfId="21322" xr:uid="{D94FCAC7-C802-4BBA-9557-A23789777CFE}"/>
    <cellStyle name="Millares 2 7 3 7" xfId="21323" xr:uid="{529B2101-5106-4DE3-9EDA-8D72C968046F}"/>
    <cellStyle name="Millares 2 7 3 8" xfId="21324" xr:uid="{E4273C0E-AC1E-4892-AD73-3680D6BD209F}"/>
    <cellStyle name="Millares 2 7 3 9" xfId="21325" xr:uid="{69A90E63-8069-4E7A-85ED-9DE06377FC76}"/>
    <cellStyle name="Millares 2 7 3_Hoja1" xfId="21326" xr:uid="{1227F762-12AC-48F0-A807-95464C3195AA}"/>
    <cellStyle name="Millares 2 7 30" xfId="21327" xr:uid="{59CF06E7-8C76-4026-95E3-D40CADD32E2A}"/>
    <cellStyle name="Millares 2 7 31" xfId="21328" xr:uid="{9617AC81-5B99-4616-A2BD-A0E4D45B11A9}"/>
    <cellStyle name="Millares 2 7 32" xfId="21329" xr:uid="{0C0879E7-2729-4571-841A-E6DBB4120E5A}"/>
    <cellStyle name="Millares 2 7 33" xfId="48907" xr:uid="{EA113AB5-E1C6-409C-A4BA-C452BAD62DAF}"/>
    <cellStyle name="Millares 2 7 34" xfId="49053" xr:uid="{30C2CED9-235E-42B8-9EFC-D1D4FF8ADD0E}"/>
    <cellStyle name="Millares 2 7 4" xfId="21330" xr:uid="{81E9AC0C-F129-4AAE-B3ED-AE816750ABD0}"/>
    <cellStyle name="Millares 2 7 4 10" xfId="21331" xr:uid="{88A1C308-BDEA-4DB3-9AE9-F3126FE80D2E}"/>
    <cellStyle name="Millares 2 7 4 11" xfId="21332" xr:uid="{A2E94B91-B129-4807-8485-4E41C04C6E3E}"/>
    <cellStyle name="Millares 2 7 4 12" xfId="21333" xr:uid="{D35E5786-8DBA-4ED7-A424-C1B499EE5AD8}"/>
    <cellStyle name="Millares 2 7 4 13" xfId="21334" xr:uid="{3D74F353-8A0A-4563-9B7A-A857B61BA1ED}"/>
    <cellStyle name="Millares 2 7 4 14" xfId="21335" xr:uid="{853B55BD-2C2E-4403-BEBB-9A5C3E512569}"/>
    <cellStyle name="Millares 2 7 4 15" xfId="21336" xr:uid="{86C7E3A4-2832-42DB-B819-9864748AACFE}"/>
    <cellStyle name="Millares 2 7 4 16" xfId="21337" xr:uid="{DEBD3BA4-E92F-4DE0-9C3B-1EF0AD439F43}"/>
    <cellStyle name="Millares 2 7 4 17" xfId="21338" xr:uid="{AB292362-627F-400C-BF13-D0BCA0F97256}"/>
    <cellStyle name="Millares 2 7 4 2" xfId="21339" xr:uid="{9C163D49-0DA0-4E55-94D4-B4C38B68EC92}"/>
    <cellStyle name="Millares 2 7 4 3" xfId="21340" xr:uid="{BF6F4413-40EF-4480-8790-79051FF98784}"/>
    <cellStyle name="Millares 2 7 4 4" xfId="21341" xr:uid="{E9806CC7-FFE5-4CC7-A9C6-4D1E8B27B28D}"/>
    <cellStyle name="Millares 2 7 4 5" xfId="21342" xr:uid="{BACF91B3-8F04-4783-8C22-0ED98DF0E18A}"/>
    <cellStyle name="Millares 2 7 4 6" xfId="21343" xr:uid="{83DB3F70-B774-43D1-98E5-875DA519B5C7}"/>
    <cellStyle name="Millares 2 7 4 7" xfId="21344" xr:uid="{9CE3EF02-19DE-4923-9502-0A95589AE92B}"/>
    <cellStyle name="Millares 2 7 4 8" xfId="21345" xr:uid="{E9EC8129-1823-44A3-B3F9-73A07C37B65D}"/>
    <cellStyle name="Millares 2 7 4 9" xfId="21346" xr:uid="{22E34407-7FE3-4A9F-9531-F49B01322D48}"/>
    <cellStyle name="Millares 2 7 4_Hoja1" xfId="21347" xr:uid="{A5939DDE-0A43-4ACB-9A5A-3962FD7FF54D}"/>
    <cellStyle name="Millares 2 7 5" xfId="21348" xr:uid="{B3FCFF62-4434-4793-9FC3-AB8C9BC72EDA}"/>
    <cellStyle name="Millares 2 7 5 10" xfId="21349" xr:uid="{98A01202-488E-4DAF-9CC0-44EDF2E15299}"/>
    <cellStyle name="Millares 2 7 5 11" xfId="21350" xr:uid="{ABC360FF-5685-4383-87CA-10A2C760CA18}"/>
    <cellStyle name="Millares 2 7 5 12" xfId="21351" xr:uid="{AEE45CA6-123A-440E-BACC-D2FFA203B5A2}"/>
    <cellStyle name="Millares 2 7 5 13" xfId="21352" xr:uid="{C4D027BB-2531-43CD-905A-FDD7523E6771}"/>
    <cellStyle name="Millares 2 7 5 14" xfId="21353" xr:uid="{BF0FC4F8-F900-4381-91C1-6AFD504B309E}"/>
    <cellStyle name="Millares 2 7 5 15" xfId="21354" xr:uid="{234B5123-A67A-472D-9597-81788BEAC2AE}"/>
    <cellStyle name="Millares 2 7 5 16" xfId="21355" xr:uid="{C77B9729-D28F-4785-B9EF-90E0AC13A069}"/>
    <cellStyle name="Millares 2 7 5 17" xfId="21356" xr:uid="{5811B529-E6D4-4E97-BA52-69BE79823EC6}"/>
    <cellStyle name="Millares 2 7 5 2" xfId="21357" xr:uid="{53A97603-BF25-4476-B022-1E07327167E2}"/>
    <cellStyle name="Millares 2 7 5 3" xfId="21358" xr:uid="{3B402F1E-AF02-4AEE-8688-FF1D6EA2ED07}"/>
    <cellStyle name="Millares 2 7 5 4" xfId="21359" xr:uid="{CEF89AD4-97CF-4BB2-B9AA-D8E89F7EC01B}"/>
    <cellStyle name="Millares 2 7 5 5" xfId="21360" xr:uid="{79A4DB85-BDF2-4BFD-8E55-7F9FE36EB8C0}"/>
    <cellStyle name="Millares 2 7 5 6" xfId="21361" xr:uid="{DD9047F3-2673-42E4-BBA9-224BB9CF2FAD}"/>
    <cellStyle name="Millares 2 7 5 7" xfId="21362" xr:uid="{B4F4CED2-0DD1-4BAE-86D0-605B307B5684}"/>
    <cellStyle name="Millares 2 7 5 8" xfId="21363" xr:uid="{122ADF75-2425-4612-BA95-CD1D2202A973}"/>
    <cellStyle name="Millares 2 7 5 9" xfId="21364" xr:uid="{7D0D7BDB-669C-4224-8641-A1DFD2EB3C44}"/>
    <cellStyle name="Millares 2 7 5_Hoja1" xfId="21365" xr:uid="{B5FE07C6-BB31-427B-93BA-8D2857EF0A5D}"/>
    <cellStyle name="Millares 2 7 6" xfId="21366" xr:uid="{1EFE6745-6C04-44C4-939B-4CAA81E1123B}"/>
    <cellStyle name="Millares 2 7 6 10" xfId="21367" xr:uid="{113D69D8-1A0C-439F-9F3B-F0536DFDFF5B}"/>
    <cellStyle name="Millares 2 7 6 11" xfId="21368" xr:uid="{2F4F7F9B-7C8E-4FF0-AA40-7153C42DBBF9}"/>
    <cellStyle name="Millares 2 7 6 12" xfId="21369" xr:uid="{C7D1E1EB-265D-4AAC-A051-CB36868FB35E}"/>
    <cellStyle name="Millares 2 7 6 13" xfId="21370" xr:uid="{C3209E19-8FC5-481A-9C85-278E5CAE05FC}"/>
    <cellStyle name="Millares 2 7 6 14" xfId="21371" xr:uid="{7B94A154-C3DA-4D4B-92BE-DE8F6FBC785C}"/>
    <cellStyle name="Millares 2 7 6 15" xfId="21372" xr:uid="{4946AE87-6830-4824-AB3A-0C319755D264}"/>
    <cellStyle name="Millares 2 7 6 16" xfId="21373" xr:uid="{1BB798C1-2317-4D85-B351-254682AF9136}"/>
    <cellStyle name="Millares 2 7 6 17" xfId="21374" xr:uid="{596A052F-425E-4B4B-A516-E911A3782457}"/>
    <cellStyle name="Millares 2 7 6 2" xfId="21375" xr:uid="{5291F0C6-899B-46FE-BD56-6330B0D3305D}"/>
    <cellStyle name="Millares 2 7 6 3" xfId="21376" xr:uid="{AC2C1F91-4534-4972-991B-7E7806651A4F}"/>
    <cellStyle name="Millares 2 7 6 4" xfId="21377" xr:uid="{3CD381BE-5281-460D-AAB7-189D9206A423}"/>
    <cellStyle name="Millares 2 7 6 5" xfId="21378" xr:uid="{8DBAE67E-7848-4454-B845-EA733D4ACD22}"/>
    <cellStyle name="Millares 2 7 6 6" xfId="21379" xr:uid="{E6BE9D83-4FB8-419F-AAA1-4A4413450139}"/>
    <cellStyle name="Millares 2 7 6 7" xfId="21380" xr:uid="{95B7A64E-A65E-4F0B-B2FE-9FDAC6A4B827}"/>
    <cellStyle name="Millares 2 7 6 8" xfId="21381" xr:uid="{3D3A44E5-83BD-4D16-AAA7-8BE53FA47347}"/>
    <cellStyle name="Millares 2 7 6 9" xfId="21382" xr:uid="{385699D1-B5A0-4E36-B463-E7A10527A0B6}"/>
    <cellStyle name="Millares 2 7 6_Hoja1" xfId="21383" xr:uid="{6B1DCB7A-4CC7-4FC6-A511-84502566E3D5}"/>
    <cellStyle name="Millares 2 7 7" xfId="21384" xr:uid="{7DB7D58E-3B16-4B9A-86EA-28E6497DF912}"/>
    <cellStyle name="Millares 2 7 7 10" xfId="21385" xr:uid="{AF489CCB-2A91-4F46-B5F5-A1AA549C7BC9}"/>
    <cellStyle name="Millares 2 7 7 11" xfId="21386" xr:uid="{325B8F4D-B816-4D83-8D05-EA1FE0389104}"/>
    <cellStyle name="Millares 2 7 7 12" xfId="21387" xr:uid="{1ADD9407-C958-4639-8CCD-9C75FBFE542B}"/>
    <cellStyle name="Millares 2 7 7 13" xfId="21388" xr:uid="{12560D8F-7093-4838-A5D1-302D738528D8}"/>
    <cellStyle name="Millares 2 7 7 14" xfId="21389" xr:uid="{84311C43-0052-4D40-AEC0-FD2F3D9899F9}"/>
    <cellStyle name="Millares 2 7 7 15" xfId="21390" xr:uid="{D20BB592-E82D-4FFE-A7A3-034E4B1ADF19}"/>
    <cellStyle name="Millares 2 7 7 16" xfId="21391" xr:uid="{4D1012D7-5D27-447E-B888-1CBDD59C4DCF}"/>
    <cellStyle name="Millares 2 7 7 17" xfId="21392" xr:uid="{C2DD3102-D7AE-4CE4-A288-830723482C63}"/>
    <cellStyle name="Millares 2 7 7 2" xfId="21393" xr:uid="{923281ED-2B48-4E3C-B04F-3CE4C7B406C3}"/>
    <cellStyle name="Millares 2 7 7 3" xfId="21394" xr:uid="{FC1A4F4D-C560-49D4-91A7-090488782386}"/>
    <cellStyle name="Millares 2 7 7 4" xfId="21395" xr:uid="{6B95E0B4-DC12-4CD0-97FC-4D49C113F1CF}"/>
    <cellStyle name="Millares 2 7 7 5" xfId="21396" xr:uid="{ACEAF52C-71C5-499D-9487-1D3761568AB4}"/>
    <cellStyle name="Millares 2 7 7 6" xfId="21397" xr:uid="{88511B12-BC0C-4902-9818-33C1736B3C1D}"/>
    <cellStyle name="Millares 2 7 7 7" xfId="21398" xr:uid="{844E40E6-65DC-42A5-AD1E-4F11899CAC60}"/>
    <cellStyle name="Millares 2 7 7 8" xfId="21399" xr:uid="{AF23FB59-4001-416E-931E-66CCE75A8FF7}"/>
    <cellStyle name="Millares 2 7 7 9" xfId="21400" xr:uid="{70C8239E-584B-44ED-90A1-A7324A1E16B4}"/>
    <cellStyle name="Millares 2 7 7_Hoja1" xfId="21401" xr:uid="{33072C63-E83E-425C-9CC2-76ABDF841429}"/>
    <cellStyle name="Millares 2 7 8" xfId="21402" xr:uid="{C5E3C9D6-CDB5-4609-BFCD-35DDA0468C31}"/>
    <cellStyle name="Millares 2 7 8 10" xfId="21403" xr:uid="{AC1B2238-BE6C-4B98-ACEE-93F15C81D578}"/>
    <cellStyle name="Millares 2 7 8 11" xfId="21404" xr:uid="{2CB88735-843C-4F13-91C0-411744DEA9AB}"/>
    <cellStyle name="Millares 2 7 8 12" xfId="21405" xr:uid="{EC2080FD-E8D1-4EA3-A4D4-52364D346484}"/>
    <cellStyle name="Millares 2 7 8 13" xfId="21406" xr:uid="{1F0FA3B7-1644-453D-B478-74312A5E4839}"/>
    <cellStyle name="Millares 2 7 8 14" xfId="21407" xr:uid="{401273DA-A000-4532-9AB4-E15BA89920C6}"/>
    <cellStyle name="Millares 2 7 8 15" xfId="21408" xr:uid="{09A27C80-E1D2-404F-AF7E-69146E3801DC}"/>
    <cellStyle name="Millares 2 7 8 16" xfId="21409" xr:uid="{28BE340E-F0C6-4252-939F-BAABCA35A19A}"/>
    <cellStyle name="Millares 2 7 8 17" xfId="21410" xr:uid="{CE22AE95-7D3E-402B-87F2-3DED401C3D45}"/>
    <cellStyle name="Millares 2 7 8 2" xfId="21411" xr:uid="{E8751CBB-899E-4FBC-9566-1E5C045DA321}"/>
    <cellStyle name="Millares 2 7 8 3" xfId="21412" xr:uid="{CE4B34C1-E077-4419-9360-A6D484423574}"/>
    <cellStyle name="Millares 2 7 8 4" xfId="21413" xr:uid="{98B1B52C-C065-4FAE-9677-74C8E824CA1B}"/>
    <cellStyle name="Millares 2 7 8 5" xfId="21414" xr:uid="{F10BB55D-2CF3-4BC4-9DC4-3F674998F78D}"/>
    <cellStyle name="Millares 2 7 8 6" xfId="21415" xr:uid="{8EC24681-FAAA-4C6F-A68B-49E340D0A48C}"/>
    <cellStyle name="Millares 2 7 8 7" xfId="21416" xr:uid="{A23E66C4-30A6-4AEB-8655-44E1406664B2}"/>
    <cellStyle name="Millares 2 7 8 8" xfId="21417" xr:uid="{21E7BE42-C58F-4795-9D99-D8C201A3B878}"/>
    <cellStyle name="Millares 2 7 8 9" xfId="21418" xr:uid="{7576FDDF-0DB8-4B97-9FCE-7CD8EFACF2B1}"/>
    <cellStyle name="Millares 2 7 8_Hoja1" xfId="21419" xr:uid="{3789B69F-87BB-4E53-BECF-716D669390A2}"/>
    <cellStyle name="Millares 2 7 9" xfId="21420" xr:uid="{D54EB366-A4A3-4BB0-928B-AFC1C806EF92}"/>
    <cellStyle name="Millares 2 7 9 2" xfId="21421" xr:uid="{EA286905-750F-4317-93C8-6B8ABEF9FB21}"/>
    <cellStyle name="Millares 2 7 9_Hoja1" xfId="21422" xr:uid="{FC5F96EE-EB8B-498E-890C-61C827F029AA}"/>
    <cellStyle name="Millares 2 7_Hoja1" xfId="21423" xr:uid="{9707B5EF-CB27-448D-AFAA-8C564D2C3004}"/>
    <cellStyle name="Millares 2 70" xfId="21424" xr:uid="{8C614410-A0BD-4526-887F-610E22DE6D3C}"/>
    <cellStyle name="Millares 2 71" xfId="21425" xr:uid="{9174FF4B-4C76-44EB-902D-DB9DBA2B2683}"/>
    <cellStyle name="Millares 2 72" xfId="21426" xr:uid="{4C781E55-4ACF-4457-AE19-B8D21D76884F}"/>
    <cellStyle name="Millares 2 73" xfId="21427" xr:uid="{E5423EEB-E3D6-4180-B072-7FED8715A5B6}"/>
    <cellStyle name="Millares 2 74" xfId="21428" xr:uid="{FB14458E-B185-4D53-8F7F-B4331415DF9B}"/>
    <cellStyle name="Millares 2 75" xfId="21429" xr:uid="{EDB85219-4B8E-4CB5-823E-F5B9E476D5F9}"/>
    <cellStyle name="Millares 2 76" xfId="21430" xr:uid="{1965131B-34A0-4B8A-8154-D110C43EFDC0}"/>
    <cellStyle name="Millares 2 77" xfId="21431" xr:uid="{21AC5AB2-F769-41CC-BC7C-50391CD3074E}"/>
    <cellStyle name="Millares 2 78" xfId="21432" xr:uid="{9F4E9F44-745C-4005-AA51-D742565FEB61}"/>
    <cellStyle name="Millares 2 79" xfId="21433" xr:uid="{F20E4221-2542-4A26-9875-1E79D5FD0A79}"/>
    <cellStyle name="Millares 2 8" xfId="1640" xr:uid="{279ED727-0084-453D-A856-1638B1AB6732}"/>
    <cellStyle name="Millares 2 8 10" xfId="21434" xr:uid="{B7B32028-19D5-427A-8050-7D5BAF926B6E}"/>
    <cellStyle name="Millares 2 8 11" xfId="21435" xr:uid="{A7BEAC8D-25A6-43BB-9A17-31F4E122C01C}"/>
    <cellStyle name="Millares 2 8 12" xfId="21436" xr:uid="{47070E52-DB49-4271-ADD7-C891F992A55C}"/>
    <cellStyle name="Millares 2 8 13" xfId="21437" xr:uid="{6D6F3376-3B72-4C27-8B00-0AF9E52A8621}"/>
    <cellStyle name="Millares 2 8 14" xfId="21438" xr:uid="{2BD1861C-7414-45FA-A57A-00C9C825CA25}"/>
    <cellStyle name="Millares 2 8 15" xfId="21439" xr:uid="{4482D6D8-212F-4F3D-B26F-B768AEA9C844}"/>
    <cellStyle name="Millares 2 8 16" xfId="21440" xr:uid="{34BE93D1-36E9-450B-8AC0-A37C2A0FC379}"/>
    <cellStyle name="Millares 2 8 17" xfId="21441" xr:uid="{5DCD64C6-9F11-48AA-B654-F4F386E694E8}"/>
    <cellStyle name="Millares 2 8 18" xfId="21442" xr:uid="{552EA997-7CF8-4B4A-AE33-1C76D2E91844}"/>
    <cellStyle name="Millares 2 8 19" xfId="21443" xr:uid="{C27A0F76-14F6-424E-80E8-3062FC14B32B}"/>
    <cellStyle name="Millares 2 8 2" xfId="21444" xr:uid="{70035A42-121D-42AD-B3A0-CA4B24439CD4}"/>
    <cellStyle name="Millares 2 8 2 10" xfId="21445" xr:uid="{A88B38E4-DD7B-455B-97A4-406CD010A405}"/>
    <cellStyle name="Millares 2 8 2 11" xfId="21446" xr:uid="{471EF8DA-72DF-44E8-80CF-81A7C5084AEE}"/>
    <cellStyle name="Millares 2 8 2 12" xfId="21447" xr:uid="{D40051E5-3271-486A-AAB9-C0140E56F8F0}"/>
    <cellStyle name="Millares 2 8 2 13" xfId="21448" xr:uid="{312A24B6-B432-4037-AA69-1B710B00756B}"/>
    <cellStyle name="Millares 2 8 2 14" xfId="21449" xr:uid="{56B44B2C-DC65-4ACE-A30A-CB721E3B03CF}"/>
    <cellStyle name="Millares 2 8 2 15" xfId="21450" xr:uid="{3FE09F9B-CEA6-43A5-9421-18FC7D43A6D7}"/>
    <cellStyle name="Millares 2 8 2 16" xfId="53368" xr:uid="{9052423B-8AC5-4672-B419-2B66C7725208}"/>
    <cellStyle name="Millares 2 8 2 2" xfId="21451" xr:uid="{4D3F4B97-4797-4363-944F-DAAF8F4D03DE}"/>
    <cellStyle name="Millares 2 8 2 3" xfId="21452" xr:uid="{E5A0DC3F-76F4-438E-ACB1-D308D069E6CC}"/>
    <cellStyle name="Millares 2 8 2 4" xfId="21453" xr:uid="{F58D54D7-97D0-45BA-B31E-222535B29C9B}"/>
    <cellStyle name="Millares 2 8 2 5" xfId="21454" xr:uid="{E50B7D42-1D6B-4D37-8C49-6F2A3B7E7D67}"/>
    <cellStyle name="Millares 2 8 2 6" xfId="21455" xr:uid="{2A96D87F-802C-4520-9476-81F68D5E8181}"/>
    <cellStyle name="Millares 2 8 2 7" xfId="21456" xr:uid="{6F3F28BE-7334-4102-8785-564A6E21CC43}"/>
    <cellStyle name="Millares 2 8 2 8" xfId="21457" xr:uid="{A8EE5EF7-BBD3-470A-8C73-207629DBBB20}"/>
    <cellStyle name="Millares 2 8 2 9" xfId="21458" xr:uid="{2D8895BB-2A3E-4B84-8FDE-8189D034D6A8}"/>
    <cellStyle name="Millares 2 8 2_Hoja1" xfId="21459" xr:uid="{6394734F-BA8F-460B-A624-A9443B2C8BDF}"/>
    <cellStyle name="Millares 2 8 20" xfId="21460" xr:uid="{466416FC-2ADA-431D-B007-89E5E7A66B40}"/>
    <cellStyle name="Millares 2 8 21" xfId="21461" xr:uid="{C44A830D-F4BA-483A-9736-27AE14A9CD32}"/>
    <cellStyle name="Millares 2 8 22" xfId="21462" xr:uid="{EF1FC38C-5366-4889-A14E-18ACD7D36D1A}"/>
    <cellStyle name="Millares 2 8 23" xfId="21463" xr:uid="{5152D678-60C4-4245-AA21-1B0E24E2140F}"/>
    <cellStyle name="Millares 2 8 24" xfId="21464" xr:uid="{01E9CBF4-9B47-4B7B-AF8F-F212ABC03E0E}"/>
    <cellStyle name="Millares 2 8 25" xfId="21465" xr:uid="{095009C1-679D-4FA3-9684-14BC633B4653}"/>
    <cellStyle name="Millares 2 8 26" xfId="21466" xr:uid="{BDF218F7-C87D-4955-8C9F-57CE22F2A511}"/>
    <cellStyle name="Millares 2 8 27" xfId="21467" xr:uid="{6004C041-B135-43C0-AFAA-DD84292417B0}"/>
    <cellStyle name="Millares 2 8 28" xfId="21468" xr:uid="{34EDE07B-F407-408B-83FA-D03BDFD0F083}"/>
    <cellStyle name="Millares 2 8 29" xfId="21469" xr:uid="{97F3BDC4-2AE9-4EE8-AF3D-0F85148880F2}"/>
    <cellStyle name="Millares 2 8 3" xfId="21470" xr:uid="{C345FC19-9177-4336-BD59-A22E593DD562}"/>
    <cellStyle name="Millares 2 8 3 10" xfId="21471" xr:uid="{4C951446-992D-4289-BBA5-0B8E463FEB22}"/>
    <cellStyle name="Millares 2 8 3 11" xfId="21472" xr:uid="{5843D6B6-2AA0-4F03-A13B-1931687F912B}"/>
    <cellStyle name="Millares 2 8 3 12" xfId="21473" xr:uid="{01C66452-518F-47CF-AF50-B0BFAEC9A5D1}"/>
    <cellStyle name="Millares 2 8 3 13" xfId="21474" xr:uid="{25E1EFF8-6530-470F-B7B4-A51253034690}"/>
    <cellStyle name="Millares 2 8 3 14" xfId="21475" xr:uid="{7ECCC6B1-42D4-4980-BB09-89D643B064F6}"/>
    <cellStyle name="Millares 2 8 3 15" xfId="21476" xr:uid="{A8184A5B-7928-439B-A3D2-054370609DFC}"/>
    <cellStyle name="Millares 2 8 3 16" xfId="21477" xr:uid="{29275B83-5F4D-49CE-8A1F-2D2A5DDE1C9A}"/>
    <cellStyle name="Millares 2 8 3 17" xfId="21478" xr:uid="{A66ACB7C-1A65-43C7-B5C6-97F548B267A2}"/>
    <cellStyle name="Millares 2 8 3 2" xfId="21479" xr:uid="{A3941F3D-56E3-4393-9552-5AC4826F851D}"/>
    <cellStyle name="Millares 2 8 3 3" xfId="21480" xr:uid="{4BDEF947-798D-4720-AA97-6A1B2CD1ED40}"/>
    <cellStyle name="Millares 2 8 3 4" xfId="21481" xr:uid="{38D49C27-8B07-41E7-A482-1ED83F3F096F}"/>
    <cellStyle name="Millares 2 8 3 5" xfId="21482" xr:uid="{B0313EF8-B2B9-4F11-A248-299D71C90435}"/>
    <cellStyle name="Millares 2 8 3 6" xfId="21483" xr:uid="{3C37A81F-3E55-400F-BDD4-9A353B378DB7}"/>
    <cellStyle name="Millares 2 8 3 7" xfId="21484" xr:uid="{3CD0EE55-5F21-46B9-92BE-8A576F4CF7F3}"/>
    <cellStyle name="Millares 2 8 3 8" xfId="21485" xr:uid="{0CBB9103-73BD-4C21-A74F-06FB7C9FE453}"/>
    <cellStyle name="Millares 2 8 3 9" xfId="21486" xr:uid="{B65A675F-44C6-4F3A-8F27-C7702003A834}"/>
    <cellStyle name="Millares 2 8 3_Hoja1" xfId="21487" xr:uid="{DE99D718-C096-41EC-931F-B353425520E9}"/>
    <cellStyle name="Millares 2 8 30" xfId="21488" xr:uid="{EAADECFB-A7B2-43B6-A3AC-7E668BDF529B}"/>
    <cellStyle name="Millares 2 8 31" xfId="21489" xr:uid="{51050521-4C48-44D1-A784-2F1C197C59E9}"/>
    <cellStyle name="Millares 2 8 32" xfId="21490" xr:uid="{944A84EC-B9DE-482D-82E1-8C51870CBD8C}"/>
    <cellStyle name="Millares 2 8 33" xfId="48908" xr:uid="{3E37695B-D760-4AC0-BFC6-D31260692A3F}"/>
    <cellStyle name="Millares 2 8 34" xfId="49052" xr:uid="{878E2FAD-64B9-400E-9171-E88F3CBF41EE}"/>
    <cellStyle name="Millares 2 8 4" xfId="21491" xr:uid="{1873E785-489B-47CB-B27A-7877651EDCC2}"/>
    <cellStyle name="Millares 2 8 4 10" xfId="21492" xr:uid="{FE17E5F0-3497-41EF-B355-FF1AC239263B}"/>
    <cellStyle name="Millares 2 8 4 11" xfId="21493" xr:uid="{0B0B13B1-5B44-417B-BD81-BDC55C3C6D2C}"/>
    <cellStyle name="Millares 2 8 4 12" xfId="21494" xr:uid="{12D5FCDD-C4B8-44C0-9AD2-858D9E4BBB3F}"/>
    <cellStyle name="Millares 2 8 4 13" xfId="21495" xr:uid="{D01687FA-8911-4CD3-8C68-D30008AB893F}"/>
    <cellStyle name="Millares 2 8 4 14" xfId="21496" xr:uid="{37142A5C-FA0B-466C-A8FB-DDBF5D1798CC}"/>
    <cellStyle name="Millares 2 8 4 15" xfId="21497" xr:uid="{81B83418-EFF1-4106-8E79-1DC5CEEE4EBF}"/>
    <cellStyle name="Millares 2 8 4 16" xfId="21498" xr:uid="{560575D1-9A8B-4391-800C-711BC41AAD93}"/>
    <cellStyle name="Millares 2 8 4 17" xfId="21499" xr:uid="{00FC2056-2A34-4B04-B80F-150D3E762E96}"/>
    <cellStyle name="Millares 2 8 4 2" xfId="21500" xr:uid="{B5FC9D14-8326-4008-8301-CDD9CB43330C}"/>
    <cellStyle name="Millares 2 8 4 3" xfId="21501" xr:uid="{BE958E70-0C67-41DB-8010-257784E6A915}"/>
    <cellStyle name="Millares 2 8 4 4" xfId="21502" xr:uid="{259BAA1C-57D3-483A-A553-B8466A31CE16}"/>
    <cellStyle name="Millares 2 8 4 5" xfId="21503" xr:uid="{8DBBD541-EEEC-4777-B6AB-C4B0BD2669C0}"/>
    <cellStyle name="Millares 2 8 4 6" xfId="21504" xr:uid="{DAF6A209-8070-43D8-A21C-F27B041D2917}"/>
    <cellStyle name="Millares 2 8 4 7" xfId="21505" xr:uid="{A7F57ABB-9D5F-47D8-BBC8-8263192B4D92}"/>
    <cellStyle name="Millares 2 8 4 8" xfId="21506" xr:uid="{33074DCF-2FE1-4B41-9C0F-122F1BCEAD16}"/>
    <cellStyle name="Millares 2 8 4 9" xfId="21507" xr:uid="{77812E57-1419-4191-96B2-09625507233A}"/>
    <cellStyle name="Millares 2 8 4_Hoja1" xfId="21508" xr:uid="{AC47C2B4-F80A-4CEF-B692-A74722051875}"/>
    <cellStyle name="Millares 2 8 5" xfId="21509" xr:uid="{863167A6-E359-49DC-975A-4CAB7162A3D1}"/>
    <cellStyle name="Millares 2 8 5 10" xfId="21510" xr:uid="{AB7F637C-63C8-4CBF-B4D9-14B4B8F2D3EA}"/>
    <cellStyle name="Millares 2 8 5 11" xfId="21511" xr:uid="{7970281C-5DBD-4A2F-AE9B-84ABE128688B}"/>
    <cellStyle name="Millares 2 8 5 12" xfId="21512" xr:uid="{37B688B4-0BEC-431C-8B4B-8DCC5DEBFA2B}"/>
    <cellStyle name="Millares 2 8 5 13" xfId="21513" xr:uid="{AF0526FA-B2B0-4739-AD03-642D0D4AA6C9}"/>
    <cellStyle name="Millares 2 8 5 14" xfId="21514" xr:uid="{AAAAFC7F-3A27-4080-AF31-2D312717D740}"/>
    <cellStyle name="Millares 2 8 5 15" xfId="21515" xr:uid="{C442135F-6C8C-4CC3-AAA2-6B3F13239B55}"/>
    <cellStyle name="Millares 2 8 5 16" xfId="21516" xr:uid="{80589FF6-C663-4A84-B468-D788C4381F75}"/>
    <cellStyle name="Millares 2 8 5 17" xfId="21517" xr:uid="{CEFB3169-5C1B-4593-9121-13A8B0DDD253}"/>
    <cellStyle name="Millares 2 8 5 2" xfId="21518" xr:uid="{F8F6F849-56E2-4B5C-A174-02F1DF2A0205}"/>
    <cellStyle name="Millares 2 8 5 3" xfId="21519" xr:uid="{5A6AC082-4C4F-45C1-BAF0-BB18BCD7CAD7}"/>
    <cellStyle name="Millares 2 8 5 4" xfId="21520" xr:uid="{52CD25E3-2182-4642-9E45-94025064D354}"/>
    <cellStyle name="Millares 2 8 5 5" xfId="21521" xr:uid="{A6292771-2090-483A-B882-9E5DE9C7B945}"/>
    <cellStyle name="Millares 2 8 5 6" xfId="21522" xr:uid="{AA7E69C3-9FCA-46B8-992A-E5EFB7EC8A0C}"/>
    <cellStyle name="Millares 2 8 5 7" xfId="21523" xr:uid="{01AA9956-DC35-4F11-80BA-99A08601C7B5}"/>
    <cellStyle name="Millares 2 8 5 8" xfId="21524" xr:uid="{2E193D28-C482-4EB1-8A57-961F1A1FBFB7}"/>
    <cellStyle name="Millares 2 8 5 9" xfId="21525" xr:uid="{65E0B284-876F-4955-9D05-1FEC75262F7D}"/>
    <cellStyle name="Millares 2 8 5_Hoja1" xfId="21526" xr:uid="{C34B179A-FA83-4FE2-A948-47629D3F9E7E}"/>
    <cellStyle name="Millares 2 8 6" xfId="21527" xr:uid="{C78C3BEF-6EEF-45F4-B101-B56E0482E5F0}"/>
    <cellStyle name="Millares 2 8 6 10" xfId="21528" xr:uid="{F1A4E774-74CF-4C64-8CA2-9C838BFBFDCF}"/>
    <cellStyle name="Millares 2 8 6 11" xfId="21529" xr:uid="{35745168-0BAB-4C98-9565-17ABB6C2207B}"/>
    <cellStyle name="Millares 2 8 6 12" xfId="21530" xr:uid="{0D001D3F-7387-444B-B43B-FD8AAAB3E272}"/>
    <cellStyle name="Millares 2 8 6 13" xfId="21531" xr:uid="{8DFC7668-92EF-4260-928D-F4C6B5BA4DCF}"/>
    <cellStyle name="Millares 2 8 6 14" xfId="21532" xr:uid="{0B5FCA89-076D-412B-9099-0EAAB38CC5A1}"/>
    <cellStyle name="Millares 2 8 6 15" xfId="21533" xr:uid="{7F5A1804-9025-4006-BB5A-1255CA9E9BB2}"/>
    <cellStyle name="Millares 2 8 6 16" xfId="21534" xr:uid="{8AD95A64-0DDF-4EBF-9081-5895B2C91CD2}"/>
    <cellStyle name="Millares 2 8 6 17" xfId="21535" xr:uid="{DC37AE61-3A45-43A6-8B78-A4930FF5CB7B}"/>
    <cellStyle name="Millares 2 8 6 2" xfId="21536" xr:uid="{A31BD5EA-2113-4D9B-84ED-E8EF74FB72AC}"/>
    <cellStyle name="Millares 2 8 6 3" xfId="21537" xr:uid="{BC68CFF0-5118-4176-94AC-4E24CCFCBFD7}"/>
    <cellStyle name="Millares 2 8 6 4" xfId="21538" xr:uid="{908828CC-8408-4B8C-B6BC-F16DF55B1650}"/>
    <cellStyle name="Millares 2 8 6 5" xfId="21539" xr:uid="{740D736F-476E-4CF7-A3DD-7804E712DFCD}"/>
    <cellStyle name="Millares 2 8 6 6" xfId="21540" xr:uid="{D7EF7D05-B9D4-494E-B793-EEE503D50A0C}"/>
    <cellStyle name="Millares 2 8 6 7" xfId="21541" xr:uid="{879C1444-BEA9-479B-BDD4-F470FF3C0A8B}"/>
    <cellStyle name="Millares 2 8 6 8" xfId="21542" xr:uid="{2F8567DF-A924-4970-AF8C-9D4C9B987215}"/>
    <cellStyle name="Millares 2 8 6 9" xfId="21543" xr:uid="{FE3D971F-3D44-4C62-9868-031A717C54F8}"/>
    <cellStyle name="Millares 2 8 6_Hoja1" xfId="21544" xr:uid="{98429602-744C-4551-A67A-C9136290ED8E}"/>
    <cellStyle name="Millares 2 8 7" xfId="21545" xr:uid="{0F0D1414-9306-4B4D-869C-BB7801737A7B}"/>
    <cellStyle name="Millares 2 8 7 10" xfId="21546" xr:uid="{71FEC1D9-4F42-4960-B4C5-1508E88E88A1}"/>
    <cellStyle name="Millares 2 8 7 11" xfId="21547" xr:uid="{242A7A79-3A1A-44E9-9249-5546E3CD9024}"/>
    <cellStyle name="Millares 2 8 7 12" xfId="21548" xr:uid="{A98FB18E-D81D-4462-B49C-C6A51007D6BB}"/>
    <cellStyle name="Millares 2 8 7 13" xfId="21549" xr:uid="{CF6183A4-A096-467E-A61F-43B1689E645F}"/>
    <cellStyle name="Millares 2 8 7 14" xfId="21550" xr:uid="{D6C34F35-2907-4D2C-81D1-507CFD9F6299}"/>
    <cellStyle name="Millares 2 8 7 15" xfId="21551" xr:uid="{8D03443E-FB55-47D7-8B12-4848EA18A864}"/>
    <cellStyle name="Millares 2 8 7 16" xfId="21552" xr:uid="{9D33EBA6-EC70-4BE6-9A48-8F14C0733CC4}"/>
    <cellStyle name="Millares 2 8 7 17" xfId="21553" xr:uid="{42023379-9BFE-4979-8BE2-E3F383E3678E}"/>
    <cellStyle name="Millares 2 8 7 2" xfId="21554" xr:uid="{30617B91-CC8D-439A-AD97-5F7CAE5996FD}"/>
    <cellStyle name="Millares 2 8 7 3" xfId="21555" xr:uid="{2BC8FFC2-78D8-4F3E-BA54-DD431FCE0384}"/>
    <cellStyle name="Millares 2 8 7 4" xfId="21556" xr:uid="{3B3D415F-A120-44B8-8C41-ADCBA604D4C1}"/>
    <cellStyle name="Millares 2 8 7 5" xfId="21557" xr:uid="{9EC067E3-5FED-4C9E-9F31-6B1AC5E8DF14}"/>
    <cellStyle name="Millares 2 8 7 6" xfId="21558" xr:uid="{390F8502-0DB3-45E3-9ED4-28124125F511}"/>
    <cellStyle name="Millares 2 8 7 7" xfId="21559" xr:uid="{80CF96DD-7EEF-4C71-AEA3-F8F20CDA2E4E}"/>
    <cellStyle name="Millares 2 8 7 8" xfId="21560" xr:uid="{6BFA8A3C-C002-4BE3-86B5-5816D8B2F5A7}"/>
    <cellStyle name="Millares 2 8 7 9" xfId="21561" xr:uid="{61265B72-CB3C-47C8-ABAC-CEC01AB233CA}"/>
    <cellStyle name="Millares 2 8 7_Hoja1" xfId="21562" xr:uid="{78077112-B306-4F34-8731-38653E104145}"/>
    <cellStyle name="Millares 2 8 8" xfId="21563" xr:uid="{C7F71563-A8F2-43D1-ACEF-EB9495FE63E1}"/>
    <cellStyle name="Millares 2 8 8 10" xfId="21564" xr:uid="{37080DBD-211E-4A19-8563-01EBBA12F99A}"/>
    <cellStyle name="Millares 2 8 8 11" xfId="21565" xr:uid="{A1113D79-865D-4B22-9F3F-522DD77892B3}"/>
    <cellStyle name="Millares 2 8 8 12" xfId="21566" xr:uid="{76AF70B1-41BD-4D81-9CAF-01270AD2CBB5}"/>
    <cellStyle name="Millares 2 8 8 13" xfId="21567" xr:uid="{53C9FDF6-B988-40E7-B6FC-6B7A299569F0}"/>
    <cellStyle name="Millares 2 8 8 14" xfId="21568" xr:uid="{7FBC6246-60C8-4BFF-8679-B65037791C05}"/>
    <cellStyle name="Millares 2 8 8 15" xfId="21569" xr:uid="{FFBC7110-38B9-4FA2-90CA-F6978185F2DC}"/>
    <cellStyle name="Millares 2 8 8 16" xfId="21570" xr:uid="{39328BE0-EB94-464F-9081-08AFF9B75F7E}"/>
    <cellStyle name="Millares 2 8 8 17" xfId="21571" xr:uid="{EA1B815D-3D2E-4FAF-A6DA-03F22DB42FEB}"/>
    <cellStyle name="Millares 2 8 8 2" xfId="21572" xr:uid="{DB00E077-08F8-40BB-B1F4-EADC20C46D81}"/>
    <cellStyle name="Millares 2 8 8 3" xfId="21573" xr:uid="{1589B06D-7CF7-4195-B301-FE3A326B6028}"/>
    <cellStyle name="Millares 2 8 8 4" xfId="21574" xr:uid="{B02D1C1F-8BD9-48EF-A18A-43FFA6692DFD}"/>
    <cellStyle name="Millares 2 8 8 5" xfId="21575" xr:uid="{5AF8443A-F258-4C30-991A-ADD999D54EEC}"/>
    <cellStyle name="Millares 2 8 8 6" xfId="21576" xr:uid="{883A4B39-6559-4775-8AE2-7B734911E559}"/>
    <cellStyle name="Millares 2 8 8 7" xfId="21577" xr:uid="{ABE93A64-43E2-45B5-B027-7989C797B44C}"/>
    <cellStyle name="Millares 2 8 8 8" xfId="21578" xr:uid="{E5D278A1-E2C0-4A77-A5D2-21E6053D24B3}"/>
    <cellStyle name="Millares 2 8 8 9" xfId="21579" xr:uid="{E344C583-5842-4FD7-B47C-623EC425C980}"/>
    <cellStyle name="Millares 2 8 8_Hoja1" xfId="21580" xr:uid="{9870DE0A-CC2E-45B6-BF64-DB1419BED535}"/>
    <cellStyle name="Millares 2 8 9" xfId="21581" xr:uid="{2716CAF0-4B6A-41C6-A7DE-AE05C77961B9}"/>
    <cellStyle name="Millares 2 8 9 2" xfId="21582" xr:uid="{8A0D152A-CBDD-4F70-8A59-95A5DEB7D033}"/>
    <cellStyle name="Millares 2 8 9_Hoja1" xfId="21583" xr:uid="{75CF44AA-5EA2-4445-91D0-F0DF1C66C141}"/>
    <cellStyle name="Millares 2 8_Hoja1" xfId="21584" xr:uid="{EC667B9E-98AF-46ED-9B7B-61DCC414F077}"/>
    <cellStyle name="Millares 2 80" xfId="21585" xr:uid="{9E6B3219-E9DD-4116-B572-E93255C16EF0}"/>
    <cellStyle name="Millares 2 81" xfId="21586" xr:uid="{7A05C59A-B467-4D26-BAB1-9A527B9D3240}"/>
    <cellStyle name="Millares 2 82" xfId="21587" xr:uid="{85735D8B-A92D-41B6-8A10-A0984228667D}"/>
    <cellStyle name="Millares 2 83" xfId="21588" xr:uid="{E83D9324-063B-4E14-B28B-A595D4719A14}"/>
    <cellStyle name="Millares 2 84" xfId="21589" xr:uid="{BBF9D999-9E55-41DF-A305-5CADE9378AE6}"/>
    <cellStyle name="Millares 2 84 2" xfId="21590" xr:uid="{DA5CB634-961C-423F-8FAF-2F0001F775A8}"/>
    <cellStyle name="Millares 2 84 3" xfId="21591" xr:uid="{A3289808-3192-475A-8408-1052370D31F2}"/>
    <cellStyle name="Millares 2 84 4" xfId="21592" xr:uid="{91620C9E-390B-4D28-A980-DBC90E90AFE9}"/>
    <cellStyle name="Millares 2 84 5" xfId="21593" xr:uid="{B10C4F11-D51E-4912-ADD1-AF6F9405804A}"/>
    <cellStyle name="Millares 2 84 6" xfId="21594" xr:uid="{C9A30F11-DC43-4216-AD89-5D79F2AF1817}"/>
    <cellStyle name="Millares 2 84 7" xfId="21595" xr:uid="{E3E301CC-C5E0-41EB-801A-A11C12F17FA7}"/>
    <cellStyle name="Millares 2 84 8" xfId="21596" xr:uid="{8751515D-582D-4EFB-83D9-91438AC049B2}"/>
    <cellStyle name="Millares 2 84_Hoja1" xfId="21597" xr:uid="{86B51ED0-5B79-4CA7-BCB6-59DBEE3F1A53}"/>
    <cellStyle name="Millares 2 85" xfId="21598" xr:uid="{4EA8C148-62C0-493E-BA26-E672A0DB85A7}"/>
    <cellStyle name="Millares 2 86" xfId="21599" xr:uid="{A987C938-2559-4ECC-A0C2-7C8F05059141}"/>
    <cellStyle name="Millares 2 87" xfId="21600" xr:uid="{5BAB8EFE-0118-478E-B99B-0D9D3559E6CA}"/>
    <cellStyle name="Millares 2 88" xfId="21601" xr:uid="{6FB90769-6E1B-4134-82A9-087F3A04568B}"/>
    <cellStyle name="Millares 2 89" xfId="21602" xr:uid="{26DC8592-AF3E-467D-8415-482498BBFA50}"/>
    <cellStyle name="Millares 2 9" xfId="1641" xr:uid="{86A7DDCE-2BBE-43F4-8FAF-29ED631F991F}"/>
    <cellStyle name="Millares 2 9 10" xfId="21603" xr:uid="{ABD22081-4C49-46D8-BEA1-891795E268F4}"/>
    <cellStyle name="Millares 2 9 11" xfId="21604" xr:uid="{6EFFA2D6-5730-4896-959F-C7C653EC6C05}"/>
    <cellStyle name="Millares 2 9 12" xfId="21605" xr:uid="{58674D5B-71C7-4866-8BCC-14E9914CFE43}"/>
    <cellStyle name="Millares 2 9 13" xfId="21606" xr:uid="{CBA7479D-F25F-450E-87E4-B218A73549C3}"/>
    <cellStyle name="Millares 2 9 14" xfId="21607" xr:uid="{FC026BC6-271E-42EE-97EB-343B6B4C121A}"/>
    <cellStyle name="Millares 2 9 15" xfId="21608" xr:uid="{802383A3-3442-4083-8FE3-8228B389554F}"/>
    <cellStyle name="Millares 2 9 16" xfId="21609" xr:uid="{7F20FA13-35FB-4D44-B000-B931C430C71C}"/>
    <cellStyle name="Millares 2 9 17" xfId="21610" xr:uid="{D39D6F56-BD67-4BDE-8282-56110A4946C0}"/>
    <cellStyle name="Millares 2 9 18" xfId="21611" xr:uid="{CCDE3BCC-1429-411B-B0EF-C1EFD86D4665}"/>
    <cellStyle name="Millares 2 9 19" xfId="21612" xr:uid="{D9093821-82D6-4FE3-9250-1670513D3F4B}"/>
    <cellStyle name="Millares 2 9 2" xfId="21613" xr:uid="{84CDA05D-F010-4EEF-AC09-3B9A947A8356}"/>
    <cellStyle name="Millares 2 9 2 10" xfId="21614" xr:uid="{A9B4A47A-4BFA-472E-A34A-107C10B8519D}"/>
    <cellStyle name="Millares 2 9 2 11" xfId="21615" xr:uid="{2FC512A4-D84D-4F2C-8457-160C65E51C21}"/>
    <cellStyle name="Millares 2 9 2 12" xfId="21616" xr:uid="{775942B9-11B4-4EE4-9F79-5622A0817B37}"/>
    <cellStyle name="Millares 2 9 2 13" xfId="21617" xr:uid="{0E0D19DB-39FF-4120-AE93-6361213F2FA9}"/>
    <cellStyle name="Millares 2 9 2 14" xfId="21618" xr:uid="{B4E2F437-DAD5-4AF9-B0E7-3F74FC30B44F}"/>
    <cellStyle name="Millares 2 9 2 15" xfId="21619" xr:uid="{1CAB8996-8BCB-4CDB-AAB7-5272DD76B777}"/>
    <cellStyle name="Millares 2 9 2 2" xfId="21620" xr:uid="{980050A7-E66D-4E8D-8459-C4ED533EB08F}"/>
    <cellStyle name="Millares 2 9 2 3" xfId="21621" xr:uid="{1D12CDD8-E61A-4851-9AA1-B4B624CC1C86}"/>
    <cellStyle name="Millares 2 9 2 4" xfId="21622" xr:uid="{D98308A6-1070-41AC-A48C-E2581FF16117}"/>
    <cellStyle name="Millares 2 9 2 5" xfId="21623" xr:uid="{A024444B-2499-425C-8317-9DDC2A09A074}"/>
    <cellStyle name="Millares 2 9 2 6" xfId="21624" xr:uid="{8263664F-7DCB-4D0C-8BF3-3764F84F64A5}"/>
    <cellStyle name="Millares 2 9 2 7" xfId="21625" xr:uid="{1E1997AF-3E1C-4B68-B475-CC0BBE665DCC}"/>
    <cellStyle name="Millares 2 9 2 8" xfId="21626" xr:uid="{A7C94FCF-266B-4FB8-B238-2F19AE236719}"/>
    <cellStyle name="Millares 2 9 2 9" xfId="21627" xr:uid="{8D723367-F4BA-429D-8B12-3E20742772C3}"/>
    <cellStyle name="Millares 2 9 2_Hoja1" xfId="21628" xr:uid="{681C5955-CBA3-44C6-B2D8-B6F75792D77E}"/>
    <cellStyle name="Millares 2 9 20" xfId="21629" xr:uid="{EAC99F2D-B561-4505-A715-DC4EEE75D410}"/>
    <cellStyle name="Millares 2 9 21" xfId="21630" xr:uid="{05159D02-EB8B-423A-B81E-C60F85B1FE0E}"/>
    <cellStyle name="Millares 2 9 22" xfId="21631" xr:uid="{0F53C450-8650-4B6C-9E3A-77064AEB08AF}"/>
    <cellStyle name="Millares 2 9 23" xfId="21632" xr:uid="{DDB040D1-DAB5-4B66-AB5E-FBA10290EEBA}"/>
    <cellStyle name="Millares 2 9 24" xfId="21633" xr:uid="{10AD53BD-86B9-4E22-8793-1BF435E476F3}"/>
    <cellStyle name="Millares 2 9 25" xfId="21634" xr:uid="{E73FAB12-B03C-43B7-9A42-742C76C737DF}"/>
    <cellStyle name="Millares 2 9 26" xfId="21635" xr:uid="{A99D0368-559D-4595-9778-0A5875F37CD2}"/>
    <cellStyle name="Millares 2 9 27" xfId="21636" xr:uid="{97B74C76-C8DC-48AA-BBF2-47DD7368E93E}"/>
    <cellStyle name="Millares 2 9 28" xfId="21637" xr:uid="{A249BC64-C635-4EB9-B36B-A058929E37D6}"/>
    <cellStyle name="Millares 2 9 29" xfId="21638" xr:uid="{DDBB4076-4079-4F04-81BC-1EB49083BA35}"/>
    <cellStyle name="Millares 2 9 3" xfId="21639" xr:uid="{09293251-9CE2-4019-8A7A-62394D5CCD4A}"/>
    <cellStyle name="Millares 2 9 3 10" xfId="21640" xr:uid="{639B598B-22F7-4479-989D-7B01D1D7EA35}"/>
    <cellStyle name="Millares 2 9 3 11" xfId="21641" xr:uid="{75E9F9D8-D1A3-40E1-AB06-BC579AF999EC}"/>
    <cellStyle name="Millares 2 9 3 12" xfId="21642" xr:uid="{7DC32901-BC8E-4EC8-B181-7DE7C0537C52}"/>
    <cellStyle name="Millares 2 9 3 13" xfId="21643" xr:uid="{BEA17C9C-EC6A-4338-862D-F1DF24D4A77E}"/>
    <cellStyle name="Millares 2 9 3 14" xfId="21644" xr:uid="{2384328A-B992-4A86-862E-F45305588083}"/>
    <cellStyle name="Millares 2 9 3 15" xfId="21645" xr:uid="{FB717E1B-51DE-41E9-9C24-ECCF17B6A37C}"/>
    <cellStyle name="Millares 2 9 3 16" xfId="21646" xr:uid="{0C283522-B2BD-42E3-88C7-C09C1D976A9A}"/>
    <cellStyle name="Millares 2 9 3 17" xfId="21647" xr:uid="{BC9D16D1-5542-45DE-AC88-1A30123364A1}"/>
    <cellStyle name="Millares 2 9 3 2" xfId="21648" xr:uid="{97C1CA3F-03B4-49E4-9DF3-D922F25F96FC}"/>
    <cellStyle name="Millares 2 9 3 3" xfId="21649" xr:uid="{0DC55AF7-69BF-47E1-AB31-30759703E40D}"/>
    <cellStyle name="Millares 2 9 3 4" xfId="21650" xr:uid="{11AE0AB8-CB3D-4254-963B-E26515FA6A8C}"/>
    <cellStyle name="Millares 2 9 3 5" xfId="21651" xr:uid="{2318FE26-7F4B-422D-8783-AE8AD186D194}"/>
    <cellStyle name="Millares 2 9 3 6" xfId="21652" xr:uid="{0F261B5D-DAC1-4107-AE1C-2A916F998985}"/>
    <cellStyle name="Millares 2 9 3 7" xfId="21653" xr:uid="{E058ABC7-1AD5-4E16-AC3A-A6DFFB5F36CD}"/>
    <cellStyle name="Millares 2 9 3 8" xfId="21654" xr:uid="{F3F8EC41-75ED-42FA-99ED-E3D5FA565D95}"/>
    <cellStyle name="Millares 2 9 3 9" xfId="21655" xr:uid="{DCBA9B1A-77A1-4285-865C-0ED1F549E395}"/>
    <cellStyle name="Millares 2 9 3_Hoja1" xfId="21656" xr:uid="{B4526188-C43A-4336-B2DB-C4234FB02623}"/>
    <cellStyle name="Millares 2 9 30" xfId="21657" xr:uid="{FD54A3D2-144F-43CB-B527-2B3E2D532905}"/>
    <cellStyle name="Millares 2 9 31" xfId="21658" xr:uid="{97E82698-CD49-4CDC-B744-A8E0B0099BD8}"/>
    <cellStyle name="Millares 2 9 32" xfId="21659" xr:uid="{A9CC4EED-0D6A-4CAF-A97E-2D9B91D70E10}"/>
    <cellStyle name="Millares 2 9 33" xfId="48909" xr:uid="{53188D90-879A-4459-819A-79E9FAAA2391}"/>
    <cellStyle name="Millares 2 9 34" xfId="49051" xr:uid="{6C0B7D92-4516-403C-A956-5037831604D1}"/>
    <cellStyle name="Millares 2 9 4" xfId="21660" xr:uid="{3758D36A-84BD-4991-A04D-ADA8DA0DB12E}"/>
    <cellStyle name="Millares 2 9 4 10" xfId="21661" xr:uid="{67C04746-58F6-4B96-B395-6BB9ED5AED83}"/>
    <cellStyle name="Millares 2 9 4 11" xfId="21662" xr:uid="{D558B430-7216-42AC-8D23-BE845213D942}"/>
    <cellStyle name="Millares 2 9 4 12" xfId="21663" xr:uid="{0158196D-FEE7-408E-975D-3893B118C869}"/>
    <cellStyle name="Millares 2 9 4 13" xfId="21664" xr:uid="{F9508486-A8C3-4AAA-996A-6000F2CA0020}"/>
    <cellStyle name="Millares 2 9 4 14" xfId="21665" xr:uid="{764AF4A9-45DE-40CA-B692-CA1F7DE2F007}"/>
    <cellStyle name="Millares 2 9 4 15" xfId="21666" xr:uid="{576C65DA-5887-4B82-84F3-4705741A690C}"/>
    <cellStyle name="Millares 2 9 4 16" xfId="21667" xr:uid="{F207D0B7-3E6C-4D31-AD30-229F7028B60E}"/>
    <cellStyle name="Millares 2 9 4 17" xfId="21668" xr:uid="{920A39A7-77B8-43AB-9A90-EAEADAEC6156}"/>
    <cellStyle name="Millares 2 9 4 2" xfId="21669" xr:uid="{774E8F31-AA75-408D-9A74-252D7BA97C12}"/>
    <cellStyle name="Millares 2 9 4 3" xfId="21670" xr:uid="{C2CD2F04-1347-4B61-8117-B74483074013}"/>
    <cellStyle name="Millares 2 9 4 4" xfId="21671" xr:uid="{34EF5EE5-B74F-446F-9B71-7CEEFA62CD58}"/>
    <cellStyle name="Millares 2 9 4 5" xfId="21672" xr:uid="{8F2644DD-B2A2-4D3F-9EF9-BAD0FA103C39}"/>
    <cellStyle name="Millares 2 9 4 6" xfId="21673" xr:uid="{2E5D0C5D-B05C-4F7A-B4F6-192A9F6ADCD8}"/>
    <cellStyle name="Millares 2 9 4 7" xfId="21674" xr:uid="{AB3CE3D9-4547-4783-A938-7E0FD2459402}"/>
    <cellStyle name="Millares 2 9 4 8" xfId="21675" xr:uid="{B249CBF4-90FE-4302-9E17-110EF2D53AE2}"/>
    <cellStyle name="Millares 2 9 4 9" xfId="21676" xr:uid="{C046523E-2CEB-41ED-AE4E-3F17A7291142}"/>
    <cellStyle name="Millares 2 9 4_Hoja1" xfId="21677" xr:uid="{2DE6344B-8495-402F-AC89-124059EC10DA}"/>
    <cellStyle name="Millares 2 9 5" xfId="21678" xr:uid="{B925F359-4ACD-44E0-8313-D6A7E5C01E62}"/>
    <cellStyle name="Millares 2 9 5 10" xfId="21679" xr:uid="{C533257C-5DDB-4FA8-B661-6166D99B8674}"/>
    <cellStyle name="Millares 2 9 5 11" xfId="21680" xr:uid="{30E70B68-C380-4389-8935-8AE421B584EF}"/>
    <cellStyle name="Millares 2 9 5 12" xfId="21681" xr:uid="{A85CA7CB-C9B0-42E3-9640-D9EAA5E0BE8F}"/>
    <cellStyle name="Millares 2 9 5 13" xfId="21682" xr:uid="{8CEBC3F5-026B-4A8E-BDF3-B87E319F84BF}"/>
    <cellStyle name="Millares 2 9 5 14" xfId="21683" xr:uid="{8C0A0EC0-C728-4DFE-9390-36B6E640F82A}"/>
    <cellStyle name="Millares 2 9 5 15" xfId="21684" xr:uid="{5CBE403E-2C37-478D-831F-07DC6ED9D248}"/>
    <cellStyle name="Millares 2 9 5 16" xfId="21685" xr:uid="{747C59A7-B3E8-4D7E-856E-1575BFC52518}"/>
    <cellStyle name="Millares 2 9 5 17" xfId="21686" xr:uid="{D8BD4979-4D5F-432B-AB6A-FC2E4F822E80}"/>
    <cellStyle name="Millares 2 9 5 2" xfId="21687" xr:uid="{8FF08CD8-0428-4439-B126-50C48CA84B3E}"/>
    <cellStyle name="Millares 2 9 5 3" xfId="21688" xr:uid="{CF016C38-9481-48A9-9764-AE9FB8C758B1}"/>
    <cellStyle name="Millares 2 9 5 4" xfId="21689" xr:uid="{D5C7C4FE-798D-406F-99BE-610A3EBD0A82}"/>
    <cellStyle name="Millares 2 9 5 5" xfId="21690" xr:uid="{A7E09F90-671F-4150-9AD5-0AC3B90088CA}"/>
    <cellStyle name="Millares 2 9 5 6" xfId="21691" xr:uid="{BC726591-86B5-442B-86F6-0929F4AE754B}"/>
    <cellStyle name="Millares 2 9 5 7" xfId="21692" xr:uid="{7531D46B-43ED-421F-84C6-C7089DE3523B}"/>
    <cellStyle name="Millares 2 9 5 8" xfId="21693" xr:uid="{BAC39D43-46E0-4838-9810-A14C590A1BBE}"/>
    <cellStyle name="Millares 2 9 5 9" xfId="21694" xr:uid="{346CEC19-63B0-4C3D-81BB-F49A89659656}"/>
    <cellStyle name="Millares 2 9 5_Hoja1" xfId="21695" xr:uid="{AE1B9C66-3747-4053-8118-BB79EFCB2337}"/>
    <cellStyle name="Millares 2 9 6" xfId="21696" xr:uid="{418F6C0C-F00F-42AE-990C-E304940C21A2}"/>
    <cellStyle name="Millares 2 9 6 10" xfId="21697" xr:uid="{AF4D796C-5A10-4A36-AF18-BBEF2FD27784}"/>
    <cellStyle name="Millares 2 9 6 11" xfId="21698" xr:uid="{05D92499-472D-45B7-87DA-D47780F1A4D6}"/>
    <cellStyle name="Millares 2 9 6 12" xfId="21699" xr:uid="{08D9B5DD-4A79-442C-ADF8-8A74118FBB64}"/>
    <cellStyle name="Millares 2 9 6 13" xfId="21700" xr:uid="{5C6A3E30-69DF-440D-A4B0-E4D9F23BC07A}"/>
    <cellStyle name="Millares 2 9 6 14" xfId="21701" xr:uid="{528E5C23-261D-4D30-AB2E-5283ED907A4C}"/>
    <cellStyle name="Millares 2 9 6 15" xfId="21702" xr:uid="{5F2A4C3E-30CA-44F3-B211-C224338022BE}"/>
    <cellStyle name="Millares 2 9 6 16" xfId="21703" xr:uid="{B6B66DAD-4444-488E-B989-BAFFE0EBEDDD}"/>
    <cellStyle name="Millares 2 9 6 17" xfId="21704" xr:uid="{28CEB77C-541C-464B-A282-6D3DB656633D}"/>
    <cellStyle name="Millares 2 9 6 2" xfId="21705" xr:uid="{75B88202-59F9-4B1D-9703-8D90818B5683}"/>
    <cellStyle name="Millares 2 9 6 3" xfId="21706" xr:uid="{5676956E-C138-42E3-97E9-DD264EBC0CC2}"/>
    <cellStyle name="Millares 2 9 6 4" xfId="21707" xr:uid="{F8495EBC-C127-436B-80C0-B7716C24AC2A}"/>
    <cellStyle name="Millares 2 9 6 5" xfId="21708" xr:uid="{763FD181-C95E-4329-BC4B-EA6CB97C6C89}"/>
    <cellStyle name="Millares 2 9 6 6" xfId="21709" xr:uid="{101C2496-D1B6-40FF-AC71-59F48E266CF7}"/>
    <cellStyle name="Millares 2 9 6 7" xfId="21710" xr:uid="{F19989AF-C67C-49D8-8E2D-F22FA2388456}"/>
    <cellStyle name="Millares 2 9 6 8" xfId="21711" xr:uid="{14D86B7A-F670-4BDD-BDA3-BEB2D1253595}"/>
    <cellStyle name="Millares 2 9 6 9" xfId="21712" xr:uid="{126D111B-B61E-4BB4-8D7B-CB896D693544}"/>
    <cellStyle name="Millares 2 9 6_Hoja1" xfId="21713" xr:uid="{46C5361C-32CB-4DB9-AEFD-1C8659DE5F43}"/>
    <cellStyle name="Millares 2 9 7" xfId="21714" xr:uid="{58983701-CC30-4BE0-A211-73A4F3D853A0}"/>
    <cellStyle name="Millares 2 9 7 10" xfId="21715" xr:uid="{CD591E20-F5E9-49C3-A17C-F405D662D3F3}"/>
    <cellStyle name="Millares 2 9 7 11" xfId="21716" xr:uid="{EA66E876-1A35-4B3E-A3BF-5C455526C919}"/>
    <cellStyle name="Millares 2 9 7 12" xfId="21717" xr:uid="{44D14DC6-4417-460A-B69E-0FD1BD99B944}"/>
    <cellStyle name="Millares 2 9 7 13" xfId="21718" xr:uid="{E91D969A-BB1C-4712-9C3E-BDFD7E525355}"/>
    <cellStyle name="Millares 2 9 7 14" xfId="21719" xr:uid="{A79DE3A7-8185-45AF-87F6-5959F494D3A7}"/>
    <cellStyle name="Millares 2 9 7 15" xfId="21720" xr:uid="{4D301F29-7817-4922-92B6-54CF327DFF63}"/>
    <cellStyle name="Millares 2 9 7 16" xfId="21721" xr:uid="{87F2D337-4876-4F20-B62C-0F66AAA9FE70}"/>
    <cellStyle name="Millares 2 9 7 17" xfId="21722" xr:uid="{B44721A4-0604-438F-AEBF-ED41DA37515E}"/>
    <cellStyle name="Millares 2 9 7 2" xfId="21723" xr:uid="{D6F00B43-33D3-4FA8-81FF-3A615CE31F27}"/>
    <cellStyle name="Millares 2 9 7 3" xfId="21724" xr:uid="{C7C63156-734A-46DD-BECA-3B893FA07651}"/>
    <cellStyle name="Millares 2 9 7 4" xfId="21725" xr:uid="{947FB2A7-18D4-4363-A96C-DBFA8AC52038}"/>
    <cellStyle name="Millares 2 9 7 5" xfId="21726" xr:uid="{8DFAD6F7-C152-4E84-AE18-5031EB7C5D72}"/>
    <cellStyle name="Millares 2 9 7 6" xfId="21727" xr:uid="{DABA5FD2-BBB0-4520-B334-794B6BC469AF}"/>
    <cellStyle name="Millares 2 9 7 7" xfId="21728" xr:uid="{312810A1-D028-43E9-AD26-2C62DD81744E}"/>
    <cellStyle name="Millares 2 9 7 8" xfId="21729" xr:uid="{9F6A4F59-6F4C-4DD2-8B23-70E52E3CA933}"/>
    <cellStyle name="Millares 2 9 7 9" xfId="21730" xr:uid="{5FD1D545-DA7B-4090-B5AF-756FD7A14CA5}"/>
    <cellStyle name="Millares 2 9 7_Hoja1" xfId="21731" xr:uid="{D9BFDF91-20F8-4A82-A465-41E9E092F67F}"/>
    <cellStyle name="Millares 2 9 8" xfId="21732" xr:uid="{82E32117-97F2-43E5-9B95-5924029E96D3}"/>
    <cellStyle name="Millares 2 9 8 10" xfId="21733" xr:uid="{7F47D026-C58F-48A6-92B0-C15A6CEBB538}"/>
    <cellStyle name="Millares 2 9 8 11" xfId="21734" xr:uid="{BA1B9A99-CCF4-4AEB-BDDC-A734842B9E1D}"/>
    <cellStyle name="Millares 2 9 8 12" xfId="21735" xr:uid="{014B5B6C-F5E2-4264-B688-D9B4BC13AA8D}"/>
    <cellStyle name="Millares 2 9 8 13" xfId="21736" xr:uid="{E7D8978F-7308-477C-A6D1-330416116726}"/>
    <cellStyle name="Millares 2 9 8 14" xfId="21737" xr:uid="{D1CE9A11-BEC6-4183-9A02-7C1C80FD97F4}"/>
    <cellStyle name="Millares 2 9 8 15" xfId="21738" xr:uid="{F0492EA9-B9A2-45EC-AE0E-59903ACE1E4C}"/>
    <cellStyle name="Millares 2 9 8 16" xfId="21739" xr:uid="{5490BFD3-5870-4F68-8164-0926CD821D36}"/>
    <cellStyle name="Millares 2 9 8 17" xfId="21740" xr:uid="{A984511F-C518-4D31-8C34-3F29B6169DF8}"/>
    <cellStyle name="Millares 2 9 8 2" xfId="21741" xr:uid="{76E304A0-D0AA-4BC4-9CB4-C3BF10492476}"/>
    <cellStyle name="Millares 2 9 8 3" xfId="21742" xr:uid="{810B2189-D216-4CD8-9510-DC1DAE721D14}"/>
    <cellStyle name="Millares 2 9 8 4" xfId="21743" xr:uid="{BAB6C2FE-3040-4CE1-A1ED-6DC49AA310F4}"/>
    <cellStyle name="Millares 2 9 8 5" xfId="21744" xr:uid="{DA1943BC-0378-4C27-A5D6-393418847126}"/>
    <cellStyle name="Millares 2 9 8 6" xfId="21745" xr:uid="{428B9E5C-3DC1-4674-8C01-DE028E858B97}"/>
    <cellStyle name="Millares 2 9 8 7" xfId="21746" xr:uid="{E18088EF-11E6-4267-AD24-8D855BCED071}"/>
    <cellStyle name="Millares 2 9 8 8" xfId="21747" xr:uid="{0C451648-3226-4E5E-9A22-CDDF0B865B5D}"/>
    <cellStyle name="Millares 2 9 8 9" xfId="21748" xr:uid="{93475355-3D26-4DB6-9521-CD8AEFD85FB5}"/>
    <cellStyle name="Millares 2 9 8_Hoja1" xfId="21749" xr:uid="{749C8B3B-3765-4978-8CCB-2C2F505FFBD4}"/>
    <cellStyle name="Millares 2 9 9" xfId="21750" xr:uid="{64DB479E-CE5C-46E6-84DC-8DEB82916B7A}"/>
    <cellStyle name="Millares 2 9 9 2" xfId="21751" xr:uid="{166B74E5-3BA7-41E4-9DD7-8FBC53B43D5C}"/>
    <cellStyle name="Millares 2 9 9_Hoja1" xfId="21752" xr:uid="{29FCFD83-605B-45AC-9745-AE2BA7214407}"/>
    <cellStyle name="Millares 2 9_Hoja1" xfId="21753" xr:uid="{BF70109C-DD91-47D3-B82C-F52D67E9D96A}"/>
    <cellStyle name="Millares 2 90" xfId="21754" xr:uid="{85365A36-9C5B-4324-9B1A-5E9BCF57AA81}"/>
    <cellStyle name="Millares 2 91" xfId="21755" xr:uid="{66FF17E9-EC70-46A8-9C72-CD643AF5A0B3}"/>
    <cellStyle name="Millares 2 92" xfId="21756" xr:uid="{2143F085-3084-4A55-B428-071F2757FD70}"/>
    <cellStyle name="Millares 2 93" xfId="21757" xr:uid="{7AA582AD-0D66-4AC1-83DD-35952E721221}"/>
    <cellStyle name="Millares 2 94" xfId="21758" xr:uid="{E9827DB3-ACEA-44C4-B511-3FEE2EB676D3}"/>
    <cellStyle name="Millares 2 95" xfId="21759" xr:uid="{16877F50-F686-47BB-AFD3-327AB85D5687}"/>
    <cellStyle name="Millares 2 96" xfId="21760" xr:uid="{15FA9DEE-AE9E-4207-985D-CA530171DE8B}"/>
    <cellStyle name="Millares 2 97" xfId="21761" xr:uid="{D847B859-61A6-4F19-8AC3-48A2E5712D4D}"/>
    <cellStyle name="Millares 2 98" xfId="21762" xr:uid="{44575322-F39C-439F-9824-063728BC12F4}"/>
    <cellStyle name="Millares 2 99" xfId="21763" xr:uid="{0EC9B2B6-9E7B-43CB-B36E-50D826230DC2}"/>
    <cellStyle name="Millares 2_Cartera" xfId="21764" xr:uid="{075ADDEF-3D79-416A-8E7E-5A28D782A025}"/>
    <cellStyle name="Millares 20" xfId="21765" xr:uid="{3A32C364-1125-4E83-BF26-548326399DE8}"/>
    <cellStyle name="Millares 20 10" xfId="21766" xr:uid="{711AD05E-0D16-4815-994B-E0F3C489A518}"/>
    <cellStyle name="Millares 20 11" xfId="21767" xr:uid="{741A76D0-5BD7-4961-A695-5AB9221081F5}"/>
    <cellStyle name="Millares 20 12" xfId="21768" xr:uid="{0CEA62F7-53F2-41A8-8195-21CAE0167CB0}"/>
    <cellStyle name="Millares 20 13" xfId="21769" xr:uid="{EA4E94B8-B88C-41EA-AC6B-54907A327981}"/>
    <cellStyle name="Millares 20 14" xfId="21770" xr:uid="{131EB0D6-F167-4D2C-932B-05B9BF0FB133}"/>
    <cellStyle name="Millares 20 15" xfId="21771" xr:uid="{0C4C1B9B-713B-4C48-A51B-DEF22A743B97}"/>
    <cellStyle name="Millares 20 16" xfId="21772" xr:uid="{E041B27F-4CAF-44EC-AFE5-E6A0350F30D1}"/>
    <cellStyle name="Millares 20 17" xfId="21773" xr:uid="{C7CC3E99-4057-4A78-838E-32A99D655D68}"/>
    <cellStyle name="Millares 20 18" xfId="21774" xr:uid="{57EB94BC-7C27-4C8C-BE91-CAA37C69DF18}"/>
    <cellStyle name="Millares 20 19" xfId="21775" xr:uid="{4B114171-8043-4A63-856F-E15854DF291F}"/>
    <cellStyle name="Millares 20 2" xfId="21776" xr:uid="{1C8E09DD-A414-41F3-9DC9-434049DED860}"/>
    <cellStyle name="Millares 20 2 10" xfId="21777" xr:uid="{F898282F-6D98-4F39-A10A-1D97499B78D2}"/>
    <cellStyle name="Millares 20 2 11" xfId="21778" xr:uid="{727AB2A5-83F6-4EA4-9028-B475AA3894F1}"/>
    <cellStyle name="Millares 20 2 12" xfId="21779" xr:uid="{BE1288E9-8FA1-4C13-BF01-6EEAA29132B4}"/>
    <cellStyle name="Millares 20 2 13" xfId="21780" xr:uid="{AE5830F3-FACC-44F8-8563-873C9F7F3F58}"/>
    <cellStyle name="Millares 20 2 14" xfId="21781" xr:uid="{83CCE67B-ADAE-4F20-9428-749F1FAB9132}"/>
    <cellStyle name="Millares 20 2 15" xfId="21782" xr:uid="{FC779F88-4457-4204-8F38-0E89AE2D10AE}"/>
    <cellStyle name="Millares 20 2 16" xfId="49744" xr:uid="{E67EBEE3-9B1A-4BD2-8250-F7EE5020BE7A}"/>
    <cellStyle name="Millares 20 2 2" xfId="21783" xr:uid="{68CCE71A-9B06-4A28-939C-5D5F85D78C1A}"/>
    <cellStyle name="Millares 20 2 2 2" xfId="52869" xr:uid="{BCF411B5-C02E-452F-810F-1D728D7E8E35}"/>
    <cellStyle name="Millares 20 2 2 3" xfId="52144" xr:uid="{EA14F97B-EC14-48BE-9BC6-6154DFF481FA}"/>
    <cellStyle name="Millares 20 2 2 4" xfId="49745" xr:uid="{EDA8CA36-7488-4FE0-AA97-7197996A9F72}"/>
    <cellStyle name="Millares 20 2 3" xfId="21784" xr:uid="{8E2DA04E-310B-4F7B-81EB-610AF5EA27A7}"/>
    <cellStyle name="Millares 20 2 3 2" xfId="53242" xr:uid="{4485818E-14EA-435C-B276-7BAF962F3D5E}"/>
    <cellStyle name="Millares 20 2 3 3" xfId="52522" xr:uid="{F3CBB026-E0BB-4A33-BC38-5ECD615759ED}"/>
    <cellStyle name="Millares 20 2 3 4" xfId="50506" xr:uid="{C91C7617-92D0-4D42-A876-448E397EDC28}"/>
    <cellStyle name="Millares 20 2 4" xfId="21785" xr:uid="{73BBF0C4-0AB1-4D4D-8A26-CB3BD259F611}"/>
    <cellStyle name="Millares 20 2 4 2" xfId="52868" xr:uid="{9FA75C77-E975-4383-9BC3-893B08FFCA5C}"/>
    <cellStyle name="Millares 20 2 5" xfId="21786" xr:uid="{7FC86CBD-F2FF-4033-A0F3-A03FCC4FA289}"/>
    <cellStyle name="Millares 20 2 5 2" xfId="52143" xr:uid="{3AD7C35C-9623-4069-AC27-364E9C8DF102}"/>
    <cellStyle name="Millares 20 2 6" xfId="21787" xr:uid="{7746BA5D-2529-4425-97AE-72328CFC5DF1}"/>
    <cellStyle name="Millares 20 2 7" xfId="21788" xr:uid="{19645496-879B-4A77-B3B0-4ADC50F235A9}"/>
    <cellStyle name="Millares 20 2 8" xfId="21789" xr:uid="{D6349DBA-1A80-45EF-A81A-25D63AD3C5E4}"/>
    <cellStyle name="Millares 20 2 9" xfId="21790" xr:uid="{E30780FA-F84E-49AB-8492-3B0EC3C74077}"/>
    <cellStyle name="Millares 20 2_Hoja1" xfId="21791" xr:uid="{CBE521E0-320F-48C6-81D2-99E5944DFC7D}"/>
    <cellStyle name="Millares 20 20" xfId="21792" xr:uid="{9C643BD5-DDF4-4377-9F3D-11951D3CCEC5}"/>
    <cellStyle name="Millares 20 21" xfId="21793" xr:uid="{0ED33094-787A-43EA-93D5-0833172E467E}"/>
    <cellStyle name="Millares 20 22" xfId="21794" xr:uid="{71E6C291-1D84-4D80-8EF8-444C0E53A832}"/>
    <cellStyle name="Millares 20 23" xfId="21795" xr:uid="{27AB5CD2-2AE5-4230-8037-330BDB6544C4}"/>
    <cellStyle name="Millares 20 24" xfId="21796" xr:uid="{402D994F-07A6-455D-A1EC-8C507C7B0DAA}"/>
    <cellStyle name="Millares 20 25" xfId="21797" xr:uid="{23D7BCBD-1A8A-4A2A-95C4-F5D61FE8F28E}"/>
    <cellStyle name="Millares 20 26" xfId="21798" xr:uid="{4BD7E175-E82C-420E-B023-DED0A2262408}"/>
    <cellStyle name="Millares 20 27" xfId="21799" xr:uid="{C982D051-BE4F-42F6-A51F-AA7EB18D4EC7}"/>
    <cellStyle name="Millares 20 28" xfId="21800" xr:uid="{B85D82D0-2B69-4A28-A32C-F43C1E3EBBE9}"/>
    <cellStyle name="Millares 20 29" xfId="21801" xr:uid="{6963F7E2-E062-4DC6-B2B3-C47EF09AB534}"/>
    <cellStyle name="Millares 20 3" xfId="21802" xr:uid="{A3B21B99-F449-4A97-8779-D4CC32E899CE}"/>
    <cellStyle name="Millares 20 3 10" xfId="21803" xr:uid="{5CBDD8A2-218C-474A-85C5-E09139AC70FF}"/>
    <cellStyle name="Millares 20 3 11" xfId="21804" xr:uid="{32788774-F380-406A-B9EA-BEC674B18345}"/>
    <cellStyle name="Millares 20 3 12" xfId="21805" xr:uid="{B6635B41-B8C6-4FC9-838D-830EF0D87042}"/>
    <cellStyle name="Millares 20 3 13" xfId="21806" xr:uid="{377120D8-EC30-4E82-9CF4-D00827AEAFE7}"/>
    <cellStyle name="Millares 20 3 14" xfId="21807" xr:uid="{3FAB9DC0-D29A-472A-8CF3-64F8797D499E}"/>
    <cellStyle name="Millares 20 3 15" xfId="21808" xr:uid="{5CA17315-7FC1-4B09-A5FB-C7640F850476}"/>
    <cellStyle name="Millares 20 3 16" xfId="21809" xr:uid="{A6115495-4FEB-45F0-A2EE-331DCE739819}"/>
    <cellStyle name="Millares 20 3 17" xfId="21810" xr:uid="{51E34C1F-05EF-491E-B8E9-CFD2E1955ABC}"/>
    <cellStyle name="Millares 20 3 18" xfId="49746" xr:uid="{F657B4FB-2EB7-49E4-B6C4-1C3F65E5CF05}"/>
    <cellStyle name="Millares 20 3 2" xfId="21811" xr:uid="{6C7C3606-2EDE-426D-B2DE-EABA323AD81E}"/>
    <cellStyle name="Millares 20 3 2 2" xfId="52871" xr:uid="{57E549A6-9BB0-4E2D-9507-6A09AA4A43F6}"/>
    <cellStyle name="Millares 20 3 2 3" xfId="52146" xr:uid="{EC2C826C-53EE-4EC1-8D5B-D568FCBA0C0C}"/>
    <cellStyle name="Millares 20 3 2 4" xfId="49747" xr:uid="{DBE8A6EF-B4B1-4BC1-8381-7EB042375F94}"/>
    <cellStyle name="Millares 20 3 3" xfId="21812" xr:uid="{7D306CD9-5FA7-42DD-A438-62524E11B7FA}"/>
    <cellStyle name="Millares 20 3 3 2" xfId="53243" xr:uid="{DBD6249A-F2CA-4F4A-907A-30E77F27ED49}"/>
    <cellStyle name="Millares 20 3 3 3" xfId="52523" xr:uid="{75E90B1F-B660-492F-9CBA-BF697CD899CF}"/>
    <cellStyle name="Millares 20 3 3 4" xfId="50507" xr:uid="{47F3754C-C0D2-449E-891C-C827AD778F47}"/>
    <cellStyle name="Millares 20 3 4" xfId="21813" xr:uid="{A2D24454-4AA9-4C09-BE09-E662F89A8B03}"/>
    <cellStyle name="Millares 20 3 4 2" xfId="52870" xr:uid="{7B4255D8-1D19-425D-99CE-B7B9F6E31A6A}"/>
    <cellStyle name="Millares 20 3 5" xfId="21814" xr:uid="{56F16BD9-8E7E-4460-9C2C-564ECF730469}"/>
    <cellStyle name="Millares 20 3 5 2" xfId="52145" xr:uid="{1BC542F9-448C-410F-A828-CF0043658BB0}"/>
    <cellStyle name="Millares 20 3 6" xfId="21815" xr:uid="{D4C796F8-1713-4017-8629-C65DA70B452B}"/>
    <cellStyle name="Millares 20 3 7" xfId="21816" xr:uid="{EAE3801F-0BDC-4438-BB2C-619F2DB62835}"/>
    <cellStyle name="Millares 20 3 8" xfId="21817" xr:uid="{DE3399CE-5A87-4225-96B3-1AED125EAE96}"/>
    <cellStyle name="Millares 20 3 9" xfId="21818" xr:uid="{311D4639-7D8C-4C68-957E-69169FEF181D}"/>
    <cellStyle name="Millares 20 3_Hoja1" xfId="21819" xr:uid="{8725A9C4-A2BD-4189-AAA2-893464519674}"/>
    <cellStyle name="Millares 20 30" xfId="21820" xr:uid="{F774F0A6-7E3A-44DF-98C7-0A24A0E05138}"/>
    <cellStyle name="Millares 20 31" xfId="21821" xr:uid="{A30CDFD7-6FB0-4C41-A749-175FBDC75615}"/>
    <cellStyle name="Millares 20 32" xfId="21822" xr:uid="{8AA3771A-6E7C-4E43-BE3A-ED0D472DA9DC}"/>
    <cellStyle name="Millares 20 33" xfId="21823" xr:uid="{E3B02429-1D63-45BF-9542-6838BE4F9001}"/>
    <cellStyle name="Millares 20 34" xfId="21824" xr:uid="{A7CF6EA3-85CD-4669-BC3B-A439B8DEA115}"/>
    <cellStyle name="Millares 20 35" xfId="21825" xr:uid="{40E8E3BC-FF7E-4563-9196-3E5179E2CC3D}"/>
    <cellStyle name="Millares 20 36" xfId="21826" xr:uid="{8D6C193C-8D11-4A1A-BC98-1C946A7B3DBD}"/>
    <cellStyle name="Millares 20 37" xfId="49743" xr:uid="{881A98D8-8EFB-447E-B268-C58625FB9B84}"/>
    <cellStyle name="Millares 20 4" xfId="21827" xr:uid="{0BA34FF8-D08A-477B-BF31-0EEA158A6A3F}"/>
    <cellStyle name="Millares 20 4 10" xfId="21828" xr:uid="{C4041762-5F76-4E2C-AAA2-195955021361}"/>
    <cellStyle name="Millares 20 4 11" xfId="21829" xr:uid="{AEA91442-77BC-4471-A630-0F856CBBED87}"/>
    <cellStyle name="Millares 20 4 12" xfId="21830" xr:uid="{EBB477D4-8213-42A0-AD76-81E0CC66D865}"/>
    <cellStyle name="Millares 20 4 13" xfId="21831" xr:uid="{9AE7519D-7D5A-4E72-AEFA-52E3F858D2FB}"/>
    <cellStyle name="Millares 20 4 14" xfId="21832" xr:uid="{FF8B0EBB-EE88-48E3-B553-14D588941E83}"/>
    <cellStyle name="Millares 20 4 15" xfId="21833" xr:uid="{D7188D77-FD0B-4641-AC41-9618F8821719}"/>
    <cellStyle name="Millares 20 4 16" xfId="21834" xr:uid="{828B7907-3963-4B26-99C1-B759F69E6D20}"/>
    <cellStyle name="Millares 20 4 17" xfId="21835" xr:uid="{1D71CD58-5A81-4DF7-897B-1C5C7B9758A3}"/>
    <cellStyle name="Millares 20 4 18" xfId="49748" xr:uid="{0A76F278-621A-4581-9B15-A786646B5ACE}"/>
    <cellStyle name="Millares 20 4 2" xfId="21836" xr:uid="{49C00293-1DC0-4AF0-9AEB-FB6B23418A5D}"/>
    <cellStyle name="Millares 20 4 2 2" xfId="52872" xr:uid="{46EA2321-9200-4CC9-90D5-179C78A6059E}"/>
    <cellStyle name="Millares 20 4 3" xfId="21837" xr:uid="{5FC89967-DCB9-44D7-AB5B-0005580C13EC}"/>
    <cellStyle name="Millares 20 4 3 2" xfId="52147" xr:uid="{0D1D3959-0837-4533-B861-80A64F43828E}"/>
    <cellStyle name="Millares 20 4 4" xfId="21838" xr:uid="{34928F45-8C21-4DE4-82AB-BFD1C23485E7}"/>
    <cellStyle name="Millares 20 4 5" xfId="21839" xr:uid="{C3BC92B8-F646-4274-9FFE-EE87FA073FF7}"/>
    <cellStyle name="Millares 20 4 6" xfId="21840" xr:uid="{3D8EE030-A1C8-46D0-941E-A44C32A41C13}"/>
    <cellStyle name="Millares 20 4 7" xfId="21841" xr:uid="{B2211B50-1E99-4844-B9C0-B112BDD32614}"/>
    <cellStyle name="Millares 20 4 8" xfId="21842" xr:uid="{29C50CAF-3AFB-4423-AF5E-13E7A26C92AA}"/>
    <cellStyle name="Millares 20 4 9" xfId="21843" xr:uid="{D2BB855A-9095-408B-B139-41B4F5A0C5C0}"/>
    <cellStyle name="Millares 20 4_Hoja1" xfId="21844" xr:uid="{E0D284CB-F306-498F-ACF1-3C8534CB1D3C}"/>
    <cellStyle name="Millares 20 5" xfId="21845" xr:uid="{B77C2638-FEDF-4AB1-97B4-B72F0C75FC75}"/>
    <cellStyle name="Millares 20 5 10" xfId="21846" xr:uid="{67298C3B-CC3D-48EB-90A6-7248B211249F}"/>
    <cellStyle name="Millares 20 5 11" xfId="21847" xr:uid="{458BECC2-B19E-4A3F-A317-1E7D497336F0}"/>
    <cellStyle name="Millares 20 5 12" xfId="21848" xr:uid="{95F7E103-B270-4650-BC56-D8FFFB156BA4}"/>
    <cellStyle name="Millares 20 5 13" xfId="21849" xr:uid="{59E51EB4-EA87-4713-82CD-2EEDCAB7757F}"/>
    <cellStyle name="Millares 20 5 14" xfId="21850" xr:uid="{4DEEAA5A-C74F-4DFF-B6F1-915A8E1F4F02}"/>
    <cellStyle name="Millares 20 5 15" xfId="21851" xr:uid="{5C779F45-FEEA-48C2-B3DA-7C658BD3BE53}"/>
    <cellStyle name="Millares 20 5 16" xfId="21852" xr:uid="{4814B637-62B7-4621-B99F-C7E7C24A5D44}"/>
    <cellStyle name="Millares 20 5 17" xfId="21853" xr:uid="{70E0F19E-0E73-4259-B934-84E0196AD87F}"/>
    <cellStyle name="Millares 20 5 18" xfId="50505" xr:uid="{EEB4FADE-B278-4E2F-8809-52BDE5B4F4E4}"/>
    <cellStyle name="Millares 20 5 2" xfId="21854" xr:uid="{3386D620-5E7A-4934-ABFE-575455F84660}"/>
    <cellStyle name="Millares 20 5 2 2" xfId="53241" xr:uid="{6857AEC0-C929-4A84-A6FA-26BE4514C659}"/>
    <cellStyle name="Millares 20 5 3" xfId="21855" xr:uid="{4E6E96C8-1D8B-4513-8083-3532525F0CE5}"/>
    <cellStyle name="Millares 20 5 3 2" xfId="52521" xr:uid="{2D3BC87D-526F-4B9A-BDFD-7D49D3648BC3}"/>
    <cellStyle name="Millares 20 5 4" xfId="21856" xr:uid="{E542E9C9-5E9A-422D-8BA4-D051FDC2CACD}"/>
    <cellStyle name="Millares 20 5 5" xfId="21857" xr:uid="{4E2543DE-8392-425D-B56B-AE4B580A8735}"/>
    <cellStyle name="Millares 20 5 6" xfId="21858" xr:uid="{D60DE76D-B308-4860-9A53-0304B2E8704D}"/>
    <cellStyle name="Millares 20 5 7" xfId="21859" xr:uid="{63F22FA3-67BB-46F5-A7FF-BD359CDD0D16}"/>
    <cellStyle name="Millares 20 5 8" xfId="21860" xr:uid="{5A8BE5F7-0159-4BD4-B66C-017164A7955C}"/>
    <cellStyle name="Millares 20 5 9" xfId="21861" xr:uid="{F7057E7C-5759-41D0-816E-D325286E6ED2}"/>
    <cellStyle name="Millares 20 5_Hoja1" xfId="21862" xr:uid="{6AE89C0B-2884-4C41-9495-1393A807C8C9}"/>
    <cellStyle name="Millares 20 6" xfId="21863" xr:uid="{C8328FAD-0016-45DD-81BB-697F684C562D}"/>
    <cellStyle name="Millares 20 6 10" xfId="21864" xr:uid="{9FE1F628-12C7-4715-8987-D4F2AD31CCE1}"/>
    <cellStyle name="Millares 20 6 11" xfId="21865" xr:uid="{F0D74639-394F-4F16-9864-E1FE3FD05DE0}"/>
    <cellStyle name="Millares 20 6 12" xfId="21866" xr:uid="{34002CC1-B533-4032-AADC-79B02FF114EF}"/>
    <cellStyle name="Millares 20 6 13" xfId="21867" xr:uid="{F8B1EAF2-68C7-4091-B39C-31FE434E426D}"/>
    <cellStyle name="Millares 20 6 14" xfId="21868" xr:uid="{5D117D55-1120-4362-ABF5-80DDB8576B09}"/>
    <cellStyle name="Millares 20 6 15" xfId="21869" xr:uid="{6A3E89A5-398F-42B5-B1FD-1AD5E9FABC38}"/>
    <cellStyle name="Millares 20 6 16" xfId="21870" xr:uid="{22F68F6D-2F5B-4CDA-9FE4-8419D0ADD611}"/>
    <cellStyle name="Millares 20 6 17" xfId="21871" xr:uid="{9A977987-8289-4F16-93C6-FBB4678E5B03}"/>
    <cellStyle name="Millares 20 6 18" xfId="52867" xr:uid="{448E3071-3931-4A74-BBBC-D58F4E3D8DEA}"/>
    <cellStyle name="Millares 20 6 2" xfId="21872" xr:uid="{F24F9478-AEE6-46E9-AC5A-287B0EF6BD93}"/>
    <cellStyle name="Millares 20 6 3" xfId="21873" xr:uid="{64A6B93B-CB89-495E-8EEA-887BC0675A32}"/>
    <cellStyle name="Millares 20 6 4" xfId="21874" xr:uid="{E46ED038-F4F0-46C9-985D-5EDEA3A68C9A}"/>
    <cellStyle name="Millares 20 6 5" xfId="21875" xr:uid="{B12CEF2E-B7CD-4CE4-8F71-0990CB3C0765}"/>
    <cellStyle name="Millares 20 6 6" xfId="21876" xr:uid="{DD9320CC-52F1-4E5D-BD2F-97273066F753}"/>
    <cellStyle name="Millares 20 6 7" xfId="21877" xr:uid="{7F3F2E8E-4743-440A-92B8-17F4D924C682}"/>
    <cellStyle name="Millares 20 6 8" xfId="21878" xr:uid="{195402B7-2527-42DF-B044-0020144B5129}"/>
    <cellStyle name="Millares 20 6 9" xfId="21879" xr:uid="{FD7E9B40-F157-4F86-B8CC-44A08D4B47CF}"/>
    <cellStyle name="Millares 20 6_Hoja1" xfId="21880" xr:uid="{03EE740A-7C6C-46BE-8314-FC9B362E493E}"/>
    <cellStyle name="Millares 20 7" xfId="21881" xr:uid="{5CED161B-B09D-4564-8050-84D0273B9D1A}"/>
    <cellStyle name="Millares 20 7 10" xfId="21882" xr:uid="{1CB3D3F1-BF27-455D-A1FF-774B918BB703}"/>
    <cellStyle name="Millares 20 7 11" xfId="21883" xr:uid="{FCAD207F-ABEE-4CC7-8066-02D601A73552}"/>
    <cellStyle name="Millares 20 7 12" xfId="21884" xr:uid="{71A372C7-65CC-4C32-B9FD-8827738B8FE5}"/>
    <cellStyle name="Millares 20 7 13" xfId="21885" xr:uid="{F4C172BD-58D9-44D6-97BC-AAC47154FE02}"/>
    <cellStyle name="Millares 20 7 14" xfId="21886" xr:uid="{4B0E68EB-6748-4C11-AFC9-1BA8C8533510}"/>
    <cellStyle name="Millares 20 7 15" xfId="21887" xr:uid="{A1158ACB-687F-4FF1-892F-A347E945AA47}"/>
    <cellStyle name="Millares 20 7 16" xfId="21888" xr:uid="{77D5C702-03C8-4966-B457-8398661C93EE}"/>
    <cellStyle name="Millares 20 7 17" xfId="21889" xr:uid="{0F137E51-8A64-4C06-A803-21651AED80E0}"/>
    <cellStyle name="Millares 20 7 18" xfId="52142" xr:uid="{94F400AC-AF0C-4C57-86FB-CDC9827ED525}"/>
    <cellStyle name="Millares 20 7 2" xfId="21890" xr:uid="{899F4607-1370-4C1A-B37B-A8179532733A}"/>
    <cellStyle name="Millares 20 7 3" xfId="21891" xr:uid="{1A4155B9-B402-4259-90A0-BEE9FC8EA36A}"/>
    <cellStyle name="Millares 20 7 4" xfId="21892" xr:uid="{9BDCDEEC-6FAF-43A2-9732-8147EF837948}"/>
    <cellStyle name="Millares 20 7 5" xfId="21893" xr:uid="{F6E51E4D-2EE8-41E1-938B-EAE6EEE4FA50}"/>
    <cellStyle name="Millares 20 7 6" xfId="21894" xr:uid="{44FA7F64-E15F-4CEA-8210-7474405EBD2F}"/>
    <cellStyle name="Millares 20 7 7" xfId="21895" xr:uid="{E6A24CEE-DE3E-42CF-8C45-07862829C1AD}"/>
    <cellStyle name="Millares 20 7 8" xfId="21896" xr:uid="{ECA9FE36-93F4-47DB-BF64-847CAC3290C4}"/>
    <cellStyle name="Millares 20 7 9" xfId="21897" xr:uid="{D5D1353B-0410-40CF-B29E-C55302AB4670}"/>
    <cellStyle name="Millares 20 7_Hoja1" xfId="21898" xr:uid="{5ED869A3-C420-4319-86FE-800EF4B47F8C}"/>
    <cellStyle name="Millares 20 8" xfId="21899" xr:uid="{EC1FCE50-3960-4F10-B564-1F5FD7789BE1}"/>
    <cellStyle name="Millares 20 8 10" xfId="21900" xr:uid="{B69BE670-691C-4857-9206-96124641932D}"/>
    <cellStyle name="Millares 20 8 11" xfId="21901" xr:uid="{1E2A7103-E799-40A7-B127-98459791FEEB}"/>
    <cellStyle name="Millares 20 8 12" xfId="21902" xr:uid="{B5CADC92-AAA9-4E2A-82D4-9C6E44158D94}"/>
    <cellStyle name="Millares 20 8 13" xfId="21903" xr:uid="{E04328EA-32E0-4E87-BBC0-9A6D2814D9D4}"/>
    <cellStyle name="Millares 20 8 14" xfId="21904" xr:uid="{7D42AC91-7EA5-4C2E-9147-9A7357D34541}"/>
    <cellStyle name="Millares 20 8 15" xfId="21905" xr:uid="{A624C988-8ED0-4804-B95A-3E02E5FED9CA}"/>
    <cellStyle name="Millares 20 8 16" xfId="21906" xr:uid="{5FDD9F87-CB13-45C5-924B-239192B02664}"/>
    <cellStyle name="Millares 20 8 17" xfId="21907" xr:uid="{62D0D854-CC7E-41A7-8D26-5B1AB95FCA2F}"/>
    <cellStyle name="Millares 20 8 2" xfId="21908" xr:uid="{9675C898-3193-4BDB-9743-F3043AD66D14}"/>
    <cellStyle name="Millares 20 8 3" xfId="21909" xr:uid="{C95E8CD3-CDDC-4715-8FF0-AF007E9E2375}"/>
    <cellStyle name="Millares 20 8 4" xfId="21910" xr:uid="{5BC7029A-EF09-40F1-A8E4-514AF1AA7AE5}"/>
    <cellStyle name="Millares 20 8 5" xfId="21911" xr:uid="{F64AA498-DE3A-436C-9EC4-D54A1A5BE0FC}"/>
    <cellStyle name="Millares 20 8 6" xfId="21912" xr:uid="{4EDFC579-D711-4BF0-B6D3-36497CE6AE5F}"/>
    <cellStyle name="Millares 20 8 7" xfId="21913" xr:uid="{830576B1-8AFB-41E4-B183-A6193B8799BD}"/>
    <cellStyle name="Millares 20 8 8" xfId="21914" xr:uid="{A8F27290-862B-47B2-841D-DEA873253288}"/>
    <cellStyle name="Millares 20 8 9" xfId="21915" xr:uid="{FE13D4AE-C102-4C92-B65B-3C2C9A2B4A2A}"/>
    <cellStyle name="Millares 20 8_Hoja1" xfId="21916" xr:uid="{FB823786-78B8-4EDF-AB08-DC6BCD97F887}"/>
    <cellStyle name="Millares 20 9" xfId="21917" xr:uid="{E2594F6F-792D-4CDC-AF59-DB37CFB162EA}"/>
    <cellStyle name="Millares 20 9 2" xfId="21918" xr:uid="{45C76780-D6A6-4E95-B2C4-FE53D58BB748}"/>
    <cellStyle name="Millares 20 9_Hoja1" xfId="21919" xr:uid="{B19FF6A1-95E7-4F51-ABFC-8EC6E641CC42}"/>
    <cellStyle name="Millares 20_Hoja1" xfId="21920" xr:uid="{6708F4A9-24DF-4FA2-85BF-81902C52F592}"/>
    <cellStyle name="Millares 200" xfId="42668" xr:uid="{E6654D91-B688-42B9-8C90-F330A0947263}"/>
    <cellStyle name="Millares 200 2" xfId="52873" xr:uid="{49DD46F2-D609-46C0-B0C3-95BDEC263A5B}"/>
    <cellStyle name="Millares 200 3" xfId="52148" xr:uid="{1EC0579C-55BB-4C94-BCF7-E119386B4195}"/>
    <cellStyle name="Millares 201" xfId="42669" xr:uid="{F5F20980-9B0F-44F6-8529-4496F8B9EEC9}"/>
    <cellStyle name="Millares 201 2" xfId="52874" xr:uid="{7CF4DA8C-83A4-42C4-BC90-28E390C9BEFF}"/>
    <cellStyle name="Millares 201 3" xfId="52149" xr:uid="{54D941C9-2BE2-4D7A-82B4-C65DF04712E5}"/>
    <cellStyle name="Millares 202" xfId="42670" xr:uid="{9949658A-AA05-4D6F-AA28-BF744FB8B3B9}"/>
    <cellStyle name="Millares 202 2" xfId="52875" xr:uid="{1471CAB1-8C16-4BC7-A8B5-C686935F866C}"/>
    <cellStyle name="Millares 202 3" xfId="52150" xr:uid="{9B36B074-C5F2-4788-929E-2650AD325783}"/>
    <cellStyle name="Millares 203" xfId="42671" xr:uid="{9B245AC5-54C7-46F5-8BFE-60BE2DDE53A3}"/>
    <cellStyle name="Millares 203 2" xfId="52608" xr:uid="{6BF243DC-36F2-4EEE-80B6-4A38EA166788}"/>
    <cellStyle name="Millares 203 3" xfId="51882" xr:uid="{D4EC0467-868F-46F2-8D59-85952F72B31A}"/>
    <cellStyle name="Millares 204" xfId="42672" xr:uid="{F006FBDB-195C-420E-9D45-E923F56791BB}"/>
    <cellStyle name="Millares 204 2" xfId="52876" xr:uid="{4DE0EAA5-B18E-47BF-A6DC-F496C63319A5}"/>
    <cellStyle name="Millares 204 3" xfId="52151" xr:uid="{B48D1E95-D42D-4B3D-8F7F-08E3FDB0B1DF}"/>
    <cellStyle name="Millares 205" xfId="42673" xr:uid="{399EE594-892B-4CF2-B15E-DFBF12DD0BA4}"/>
    <cellStyle name="Millares 205 2" xfId="52877" xr:uid="{DF18F6AF-9029-4621-A42A-82E29E2DE36A}"/>
    <cellStyle name="Millares 205 3" xfId="52152" xr:uid="{3514AF80-CC54-41C9-8208-F6D0B040BD9F}"/>
    <cellStyle name="Millares 206" xfId="42674" xr:uid="{5CEE7DBE-059E-405C-9A6C-1D3CD0616CFB}"/>
    <cellStyle name="Millares 206 2" xfId="52878" xr:uid="{EA8FA70F-A999-4E4E-96BE-466AABE27871}"/>
    <cellStyle name="Millares 206 3" xfId="52153" xr:uid="{A48478D7-A6C3-434C-8123-EEB52B88368C}"/>
    <cellStyle name="Millares 207" xfId="42675" xr:uid="{A11B887F-2B15-4F61-B116-32FD29723E56}"/>
    <cellStyle name="Millares 207 2" xfId="52879" xr:uid="{4B6D55AA-75D0-4D9C-BA45-14C85AFF0045}"/>
    <cellStyle name="Millares 207 3" xfId="52154" xr:uid="{4D81EF68-6125-4A5C-97CC-EF1A08D8AA30}"/>
    <cellStyle name="Millares 208" xfId="42676" xr:uid="{6ECFC3D1-AEF3-4C9F-9BF2-3E72B195A9A2}"/>
    <cellStyle name="Millares 208 2" xfId="52880" xr:uid="{AE0586B7-FD90-40B9-9306-945F24B3220B}"/>
    <cellStyle name="Millares 208 3" xfId="52155" xr:uid="{76D0D8D0-F61E-4030-8E82-23ED4DA333CF}"/>
    <cellStyle name="Millares 209" xfId="42677" xr:uid="{02709038-BEE1-40BC-AE6D-606464F9DDD5}"/>
    <cellStyle name="Millares 209 2" xfId="52881" xr:uid="{9A798185-0C9C-468A-8985-6666AF01D60D}"/>
    <cellStyle name="Millares 209 3" xfId="52156" xr:uid="{53E35C70-0784-4B0A-86CF-D5939DA1B795}"/>
    <cellStyle name="Millares 21" xfId="21921" xr:uid="{67FB0663-0865-40CD-911C-D643A0035D44}"/>
    <cellStyle name="Millares 21 10" xfId="21922" xr:uid="{4D1E11D7-A3D7-4E8C-8278-5C4AB200A8BC}"/>
    <cellStyle name="Millares 21 11" xfId="21923" xr:uid="{3CD5438F-DB1B-47F6-9921-527A6AE2DC68}"/>
    <cellStyle name="Millares 21 12" xfId="21924" xr:uid="{4DA19CED-6BFD-4C24-9E17-50A156B71F5A}"/>
    <cellStyle name="Millares 21 13" xfId="21925" xr:uid="{3F04B36A-FC17-4127-B347-82E2C3F8C2D5}"/>
    <cellStyle name="Millares 21 14" xfId="21926" xr:uid="{5A20A58E-0B4F-4654-A62E-9FABEF7B3F2C}"/>
    <cellStyle name="Millares 21 15" xfId="21927" xr:uid="{B812ECD0-CB13-47E7-BC9C-0A81CDF531A0}"/>
    <cellStyle name="Millares 21 16" xfId="21928" xr:uid="{A2C96D71-244E-48BA-A74A-6E1144F81FCD}"/>
    <cellStyle name="Millares 21 17" xfId="21929" xr:uid="{65772421-CF03-4479-802C-C18E4514F9C2}"/>
    <cellStyle name="Millares 21 18" xfId="21930" xr:uid="{D6482EAF-DF91-4BC1-A4D3-89F4EE175B45}"/>
    <cellStyle name="Millares 21 19" xfId="21931" xr:uid="{1507FFD9-DE38-460A-8B7D-39781A94709E}"/>
    <cellStyle name="Millares 21 2" xfId="21932" xr:uid="{69318555-06D6-4347-AD30-2732590ED586}"/>
    <cellStyle name="Millares 21 2 10" xfId="49750" xr:uid="{AF35ACAA-B6F1-499B-9981-C85CECC211A9}"/>
    <cellStyle name="Millares 21 2 2" xfId="21933" xr:uid="{3A1927D1-0006-4A93-8B4C-75D2EA9C62D6}"/>
    <cellStyle name="Millares 21 2 2 2" xfId="52884" xr:uid="{1AF64D75-0A21-4C5A-8227-C93D09C6ADA2}"/>
    <cellStyle name="Millares 21 2 2 3" xfId="52159" xr:uid="{0C1F137F-A9C5-49AA-B4C7-133ACA6B08B0}"/>
    <cellStyle name="Millares 21 2 2 4" xfId="49751" xr:uid="{9DBF2199-23D8-4650-AC57-71D5153B89B6}"/>
    <cellStyle name="Millares 21 2 3" xfId="21934" xr:uid="{9866ADC3-EC7B-4F61-8861-6ECEC476DE36}"/>
    <cellStyle name="Millares 21 2 3 2" xfId="53245" xr:uid="{632979D1-BD7C-4638-96D4-DC2AAE9AB248}"/>
    <cellStyle name="Millares 21 2 3 3" xfId="52525" xr:uid="{EBE1BE8F-B6AF-4466-969A-5F326763A24D}"/>
    <cellStyle name="Millares 21 2 3 4" xfId="50509" xr:uid="{B217C503-A71C-4827-8F16-74D787EA1093}"/>
    <cellStyle name="Millares 21 2 4" xfId="21935" xr:uid="{AA46FD6A-CAE5-49A3-992B-02F7F723FE48}"/>
    <cellStyle name="Millares 21 2 4 2" xfId="52883" xr:uid="{FABA6D67-A8F5-41DE-B4E3-48CD3230B9A9}"/>
    <cellStyle name="Millares 21 2 5" xfId="21936" xr:uid="{E04199AF-AD37-4DDD-A3AC-C321CB4E4B6D}"/>
    <cellStyle name="Millares 21 2 5 2" xfId="52158" xr:uid="{8AAF2B7E-F27E-418F-992F-E2D069BFB180}"/>
    <cellStyle name="Millares 21 2 6" xfId="21937" xr:uid="{D9BEFD25-6A5E-4FD2-9A34-36CB385082E7}"/>
    <cellStyle name="Millares 21 2 7" xfId="21938" xr:uid="{887E990B-9BF2-417B-B07E-B210E78DCF1E}"/>
    <cellStyle name="Millares 21 2 8" xfId="21939" xr:uid="{F7EE9C51-2328-40F2-A7D4-CCFFF4D37AF7}"/>
    <cellStyle name="Millares 21 2 9" xfId="21940" xr:uid="{4CC4E4B7-AAF8-4ABC-B081-A1784D9BEFB3}"/>
    <cellStyle name="Millares 21 2_Hoja1" xfId="21941" xr:uid="{95145436-5A25-4720-A7E8-0C8AEABDA526}"/>
    <cellStyle name="Millares 21 20" xfId="21942" xr:uid="{AD459BFB-6180-460E-AE8C-E39BDB60AE43}"/>
    <cellStyle name="Millares 21 21" xfId="21943" xr:uid="{8B96ED8D-ACA7-4ED8-82DB-A4F40B14E38B}"/>
    <cellStyle name="Millares 21 22" xfId="21944" xr:uid="{6A147D26-73CB-4214-85AB-43CB962CFAEE}"/>
    <cellStyle name="Millares 21 23" xfId="21945" xr:uid="{DB069C86-60CE-4F2B-8B04-E9AD5BD00618}"/>
    <cellStyle name="Millares 21 24" xfId="21946" xr:uid="{94071873-7A8A-4884-A978-7A8D0D22AFA4}"/>
    <cellStyle name="Millares 21 25" xfId="21947" xr:uid="{47BFB9CC-6B01-46FD-9D97-6DB841FAB62E}"/>
    <cellStyle name="Millares 21 26" xfId="21948" xr:uid="{D3A4D0A1-0DE8-4AFF-897C-BB0F3E2C1B50}"/>
    <cellStyle name="Millares 21 27" xfId="21949" xr:uid="{6C3F80B9-D307-4018-9B2A-9E8C8403D26F}"/>
    <cellStyle name="Millares 21 28" xfId="21950" xr:uid="{82C5132C-824B-4CA9-9857-9C2E80417ADB}"/>
    <cellStyle name="Millares 21 29" xfId="21951" xr:uid="{02710722-DBE2-44DD-A0C7-0A86812F8D47}"/>
    <cellStyle name="Millares 21 3" xfId="21952" xr:uid="{8230C4D8-414A-4233-9B9C-7F021E5DD886}"/>
    <cellStyle name="Millares 21 3 2" xfId="42678" xr:uid="{1693E335-BCBF-41E0-98BA-BC25C559872B}"/>
    <cellStyle name="Millares 21 3 2 2" xfId="52886" xr:uid="{5EA57AE8-1155-49E5-B80E-03C4690F6894}"/>
    <cellStyle name="Millares 21 3 2 3" xfId="52161" xr:uid="{34412D5A-0E7B-4804-AE6E-4098803D3CFA}"/>
    <cellStyle name="Millares 21 3 3" xfId="42679" xr:uid="{50115225-3B44-4E3B-A000-545276411570}"/>
    <cellStyle name="Millares 21 3 3 2" xfId="53246" xr:uid="{99531AB1-FD3F-4E47-881B-DDB95D57F2AB}"/>
    <cellStyle name="Millares 21 3 3 3" xfId="52526" xr:uid="{C0B76181-53E5-419B-A69B-425FB72C6CE2}"/>
    <cellStyle name="Millares 21 3 4" xfId="52885" xr:uid="{20BDDF66-E58E-4784-9058-C605966CD121}"/>
    <cellStyle name="Millares 21 3 5" xfId="52160" xr:uid="{0EA26136-13E7-49C1-B04E-7ED55856B7AD}"/>
    <cellStyle name="Millares 21 30" xfId="21953" xr:uid="{32D8FA5E-9F69-4D23-95F5-2F311FEA6A37}"/>
    <cellStyle name="Millares 21 31" xfId="21954" xr:uid="{8CB3602B-B1D9-4532-A2A6-EF3D1D507D02}"/>
    <cellStyle name="Millares 21 32" xfId="21955" xr:uid="{5325DA66-D3FC-4FAA-86C8-EAD9BACF2AF8}"/>
    <cellStyle name="Millares 21 33" xfId="21956" xr:uid="{F023546E-42C5-4113-97C6-94AF94414B34}"/>
    <cellStyle name="Millares 21 34" xfId="21957" xr:uid="{C8BA239D-E0FD-4168-A7D1-E75E1E3A03EE}"/>
    <cellStyle name="Millares 21 35" xfId="21958" xr:uid="{7851D9A7-C696-4497-8734-0835DC392EA7}"/>
    <cellStyle name="Millares 21 36" xfId="21959" xr:uid="{04B1561B-7B28-4160-A630-279612A53D75}"/>
    <cellStyle name="Millares 21 37" xfId="21960" xr:uid="{2818628C-3165-46A3-9D0D-AE73361AA8D7}"/>
    <cellStyle name="Millares 21 38" xfId="21961" xr:uid="{2891890F-A915-4ABD-A22D-139C7336709E}"/>
    <cellStyle name="Millares 21 39" xfId="21962" xr:uid="{DE1C4C8E-34D6-4FB7-B0D6-74C247B5F522}"/>
    <cellStyle name="Millares 21 4" xfId="21963" xr:uid="{5BF01D7B-9D02-4FDB-83C8-D70EF7D65B74}"/>
    <cellStyle name="Millares 21 4 2" xfId="52887" xr:uid="{73DFEED8-742D-41C4-BCBD-2941FBD0CDC6}"/>
    <cellStyle name="Millares 21 4 3" xfId="52162" xr:uid="{D6DC8E90-A7B9-4661-85C2-4520AF8F0195}"/>
    <cellStyle name="Millares 21 4 4" xfId="49752" xr:uid="{F408DA34-DFE9-40AD-82A4-C05EDFA176EA}"/>
    <cellStyle name="Millares 21 40" xfId="21964" xr:uid="{67B6FCCB-6C94-4982-8F12-672F5E4649C5}"/>
    <cellStyle name="Millares 21 41" xfId="21965" xr:uid="{2C935097-2B1A-4BE2-A258-BE216215DF8A}"/>
    <cellStyle name="Millares 21 42" xfId="21966" xr:uid="{FB64EC2A-63BC-493B-B537-EE63D3EDA9D2}"/>
    <cellStyle name="Millares 21 43" xfId="21967" xr:uid="{A1AC6D8C-84A4-4DA0-A3BD-0FAFFBD8EFB7}"/>
    <cellStyle name="Millares 21 44" xfId="21968" xr:uid="{8ABAAD4F-4BDE-4AE4-AD15-907B1397ED19}"/>
    <cellStyle name="Millares 21 45" xfId="21969" xr:uid="{D32814F8-97B8-4698-BCAD-EDF456D79ED0}"/>
    <cellStyle name="Millares 21 46" xfId="21970" xr:uid="{DBB7B2CC-6236-4D47-96F1-4C702844C97B}"/>
    <cellStyle name="Millares 21 47" xfId="21971" xr:uid="{D8B5F4FB-B2C8-4D24-BD0B-17E592027772}"/>
    <cellStyle name="Millares 21 48" xfId="21972" xr:uid="{EFF2A6AE-6298-4536-85BC-AF0840E52EFA}"/>
    <cellStyle name="Millares 21 49" xfId="21973" xr:uid="{4702754C-EE23-4ABF-8785-AADA3F98F5EE}"/>
    <cellStyle name="Millares 21 5" xfId="21974" xr:uid="{7B75589E-A165-4FA8-932D-3839AB8429B2}"/>
    <cellStyle name="Millares 21 5 2" xfId="53244" xr:uid="{6A469082-5236-4153-8F8B-C81BE0735B36}"/>
    <cellStyle name="Millares 21 5 3" xfId="52524" xr:uid="{FEED4550-22F7-40F0-B2C7-215DD4274A91}"/>
    <cellStyle name="Millares 21 5 4" xfId="50508" xr:uid="{B7882028-C7E7-439C-A806-D6C8490BD3CB}"/>
    <cellStyle name="Millares 21 50" xfId="21975" xr:uid="{9804F206-5A68-4C63-BF95-2F37697475E8}"/>
    <cellStyle name="Millares 21 51" xfId="21976" xr:uid="{6DC81185-86DB-4C8F-86BA-6A86CF92ED37}"/>
    <cellStyle name="Millares 21 52" xfId="21977" xr:uid="{5A8A0B13-B198-4719-9EFC-A6924C9A8805}"/>
    <cellStyle name="Millares 21 53" xfId="21978" xr:uid="{94220187-9B18-43F6-812D-8A3711BC7D0C}"/>
    <cellStyle name="Millares 21 54" xfId="21979" xr:uid="{25EC7521-A046-46A8-ADF2-9BC0BE0A71E1}"/>
    <cellStyle name="Millares 21 55" xfId="21980" xr:uid="{DF905D0C-01B5-4E6B-94C1-F8459AFD7661}"/>
    <cellStyle name="Millares 21 56" xfId="21981" xr:uid="{972B1711-4C7F-46DD-B89D-1A968734EBDE}"/>
    <cellStyle name="Millares 21 57" xfId="21982" xr:uid="{8B249FC4-CEA6-47D2-86D8-4430E5919A9F}"/>
    <cellStyle name="Millares 21 58" xfId="21983" xr:uid="{BE96E7CD-6CD2-400C-B23C-0905F39CF0E3}"/>
    <cellStyle name="Millares 21 59" xfId="21984" xr:uid="{2418738B-D3D0-4FDB-9013-239E7A637489}"/>
    <cellStyle name="Millares 21 6" xfId="21985" xr:uid="{3E2C207C-E42C-46DE-B48D-76B632446D17}"/>
    <cellStyle name="Millares 21 6 2" xfId="52882" xr:uid="{F2AC89AE-C47C-4946-81A3-5582073F653F}"/>
    <cellStyle name="Millares 21 60" xfId="21986" xr:uid="{56B19122-224D-4248-826E-EE18DAEA6C5E}"/>
    <cellStyle name="Millares 21 61" xfId="21987" xr:uid="{5BB213D5-D191-4A70-B13F-51B63312338E}"/>
    <cellStyle name="Millares 21 62" xfId="21988" xr:uid="{A16AAAD0-8A80-45CC-901E-BED4345F93C3}"/>
    <cellStyle name="Millares 21 63" xfId="21989" xr:uid="{98B4BAFA-EBEC-481A-8743-4D4CD5103A13}"/>
    <cellStyle name="Millares 21 64" xfId="21990" xr:uid="{25A16C64-FD9A-4C3F-80DB-E46D76F8E667}"/>
    <cellStyle name="Millares 21 65" xfId="21991" xr:uid="{90C99CCF-CC8F-49EB-996F-A2456739F482}"/>
    <cellStyle name="Millares 21 66" xfId="21992" xr:uid="{A9F36FA8-9003-4214-B48F-464831D1993B}"/>
    <cellStyle name="Millares 21 67" xfId="21993" xr:uid="{C8035757-E177-475B-A184-E7CACCDF696D}"/>
    <cellStyle name="Millares 21 68" xfId="21994" xr:uid="{3811BC63-4D52-4510-9855-350E88E6B43C}"/>
    <cellStyle name="Millares 21 69" xfId="21995" xr:uid="{2B4D3FF4-D04B-4110-9268-ABE437DF2206}"/>
    <cellStyle name="Millares 21 7" xfId="21996" xr:uid="{A92734BA-75B8-4210-AC2C-AEE8FA4DF71D}"/>
    <cellStyle name="Millares 21 7 2" xfId="52157" xr:uid="{BFA24400-C9C4-499A-A79C-05014EEAA829}"/>
    <cellStyle name="Millares 21 70" xfId="21997" xr:uid="{D31590A4-E8ED-4A63-AAF0-EC69BF11BA85}"/>
    <cellStyle name="Millares 21 71" xfId="21998" xr:uid="{6668A979-DB96-4A59-A937-A6306DCD39B5}"/>
    <cellStyle name="Millares 21 72" xfId="21999" xr:uid="{694677CF-A411-48BC-A97E-2A319E6BEABD}"/>
    <cellStyle name="Millares 21 73" xfId="22000" xr:uid="{4958C685-87E3-42EC-83A9-A57B772BE4FC}"/>
    <cellStyle name="Millares 21 74" xfId="22001" xr:uid="{B632203D-EE69-416B-A895-C0F8D53607BD}"/>
    <cellStyle name="Millares 21 75" xfId="22002" xr:uid="{A424D1D8-46D3-4405-94BF-38DEBD002AC3}"/>
    <cellStyle name="Millares 21 76" xfId="22003" xr:uid="{E5EEC587-4968-401A-AEC8-8E620683C42E}"/>
    <cellStyle name="Millares 21 77" xfId="22004" xr:uid="{F991FA5E-C316-44EE-9B8A-2A9387762A6A}"/>
    <cellStyle name="Millares 21 78" xfId="22005" xr:uid="{2EDD5E20-3D86-4EF3-88E2-3E6E5D386F39}"/>
    <cellStyle name="Millares 21 79" xfId="22006" xr:uid="{9AEC5B9B-A0D3-4A5E-AB58-D5AB47D9536B}"/>
    <cellStyle name="Millares 21 8" xfId="22007" xr:uid="{00BA867E-9216-48E7-AD13-C618590E894C}"/>
    <cellStyle name="Millares 21 80" xfId="22008" xr:uid="{89AEE393-EB67-45E1-933E-39A79587D7B6}"/>
    <cellStyle name="Millares 21 81" xfId="22009" xr:uid="{EC209C11-7F40-4F39-82B6-B9E03B5B75D7}"/>
    <cellStyle name="Millares 21 82" xfId="49749" xr:uid="{7D264D69-6F06-4C67-8C9D-01FEC0AB06A4}"/>
    <cellStyle name="Millares 21 9" xfId="22010" xr:uid="{858AC5C7-BA79-4F30-B5C9-82D3FC7515F8}"/>
    <cellStyle name="Millares 21_Hoja1" xfId="22011" xr:uid="{6A9146EF-FE28-43B4-936E-FBE7F7C5E590}"/>
    <cellStyle name="Millares 210" xfId="42680" xr:uid="{69F5EB42-F947-43B4-8151-18FE67A3A2DB}"/>
    <cellStyle name="Millares 210 2" xfId="52888" xr:uid="{D0C924A6-178E-46A5-AEFF-42E22BA57724}"/>
    <cellStyle name="Millares 210 3" xfId="52163" xr:uid="{EEB6E38B-134D-4A00-9090-DB3CDD8CCD7D}"/>
    <cellStyle name="Millares 211" xfId="42681" xr:uid="{21DA913E-5406-433D-9ACA-C9A86FD74566}"/>
    <cellStyle name="Millares 211 2" xfId="52889" xr:uid="{35C14DE6-B097-4EAC-995A-7B57DE719329}"/>
    <cellStyle name="Millares 211 3" xfId="52164" xr:uid="{10346507-6F71-4FC5-B2A5-835EB0C26B68}"/>
    <cellStyle name="Millares 212" xfId="42682" xr:uid="{5B38F020-778C-472E-9A4D-014824D73B8E}"/>
    <cellStyle name="Millares 212 2" xfId="52890" xr:uid="{87E1D1AB-5D1F-4064-8C0C-492E6161EE5D}"/>
    <cellStyle name="Millares 212 3" xfId="52165" xr:uid="{1B8CD3E0-3A4E-493F-B06C-30E06B77713B}"/>
    <cellStyle name="Millares 213" xfId="42683" xr:uid="{08401549-77E6-45CB-A686-04798594F19F}"/>
    <cellStyle name="Millares 213 2" xfId="52891" xr:uid="{54F2CC10-49CD-4322-B36A-942B2900C303}"/>
    <cellStyle name="Millares 213 3" xfId="52166" xr:uid="{FB37E3B6-8383-4F48-86B6-721050F1FB77}"/>
    <cellStyle name="Millares 214" xfId="42684" xr:uid="{92927ECA-81FD-4153-B436-DE4A19FC99E6}"/>
    <cellStyle name="Millares 214 2" xfId="52892" xr:uid="{3A7F7667-8BCF-4944-BD6C-E88966C64CDA}"/>
    <cellStyle name="Millares 214 3" xfId="52167" xr:uid="{544FC51E-865D-4F1A-AF16-BD0D2B39F2A2}"/>
    <cellStyle name="Millares 215" xfId="42685" xr:uid="{C355E063-3A83-4BB6-BED9-A8AED5B5E2A3}"/>
    <cellStyle name="Millares 215 2" xfId="52893" xr:uid="{B1D2F732-1E80-4F27-83B8-13D8C465D20A}"/>
    <cellStyle name="Millares 215 3" xfId="52168" xr:uid="{A1E338D6-3035-4B62-ADA2-3C1AAADAF4A6}"/>
    <cellStyle name="Millares 216" xfId="42686" xr:uid="{745E2784-4972-4B1B-B9D2-A90C7DB54A95}"/>
    <cellStyle name="Millares 216 2" xfId="52894" xr:uid="{121E6E9F-6BA4-4F40-8CBA-9E5A17ACB23A}"/>
    <cellStyle name="Millares 216 3" xfId="52169" xr:uid="{355D89E1-89FA-4F2E-8F5C-9D907F4D32F9}"/>
    <cellStyle name="Millares 217" xfId="42687" xr:uid="{3EB52414-C953-4F38-8034-D6D5C5021B01}"/>
    <cellStyle name="Millares 217 2" xfId="52895" xr:uid="{DA90FE08-BFEA-4687-9CFB-0E0F8C672277}"/>
    <cellStyle name="Millares 217 3" xfId="52170" xr:uid="{BB7210FD-D893-4050-9A41-3D7141102AFC}"/>
    <cellStyle name="Millares 218" xfId="42688" xr:uid="{789204EE-74D6-47FC-82D7-74311ABA5F80}"/>
    <cellStyle name="Millares 218 2" xfId="52896" xr:uid="{41460C9D-ADCE-4F6E-9062-1C4D55360546}"/>
    <cellStyle name="Millares 218 3" xfId="52171" xr:uid="{BE987788-6DFF-4458-8AAC-CA2D4F2B7C95}"/>
    <cellStyle name="Millares 219" xfId="42689" xr:uid="{E6533AD8-94F2-42BC-9777-937EB9CBE56A}"/>
    <cellStyle name="Millares 219 2" xfId="52897" xr:uid="{A34E5B4A-7EA5-4192-B09D-D4B86F9F2B47}"/>
    <cellStyle name="Millares 219 3" xfId="52172" xr:uid="{F652169D-196B-4D6D-809E-12987DFA64D8}"/>
    <cellStyle name="Millares 22" xfId="22012" xr:uid="{CE338C4D-E215-45FF-B329-48CA5FD3815F}"/>
    <cellStyle name="Millares 22 10" xfId="22013" xr:uid="{1837959F-6914-4968-96FA-01FC3ED1CC99}"/>
    <cellStyle name="Millares 22 11" xfId="22014" xr:uid="{FFBD71CB-0F31-4147-B776-B863707F7933}"/>
    <cellStyle name="Millares 22 12" xfId="22015" xr:uid="{53A3D40F-501B-4971-A786-E31534673018}"/>
    <cellStyle name="Millares 22 13" xfId="22016" xr:uid="{D493835C-CD32-4359-A3F9-385EC4040DE6}"/>
    <cellStyle name="Millares 22 14" xfId="22017" xr:uid="{1DE1EA70-135A-427D-912A-38F8EA17A3E1}"/>
    <cellStyle name="Millares 22 15" xfId="22018" xr:uid="{450B0EE6-FB21-42F8-B722-D5DEE5C925F6}"/>
    <cellStyle name="Millares 22 16" xfId="22019" xr:uid="{614E93A0-979C-4EFC-B12B-4629EE5DCDFF}"/>
    <cellStyle name="Millares 22 17" xfId="22020" xr:uid="{0FF288D6-62F9-48F6-8EDC-B11104157718}"/>
    <cellStyle name="Millares 22 18" xfId="22021" xr:uid="{838F30F6-1AD5-49F7-98A6-A98466203231}"/>
    <cellStyle name="Millares 22 19" xfId="22022" xr:uid="{6D49CB4D-5208-4D4D-8BED-3B9E1B754D28}"/>
    <cellStyle name="Millares 22 2" xfId="22023" xr:uid="{2326F4C2-8A20-4892-9970-5D3062FD4C82}"/>
    <cellStyle name="Millares 22 2 2" xfId="22024" xr:uid="{88E7139D-AA54-431F-B3AD-6E00A0919989}"/>
    <cellStyle name="Millares 22 2 2 2" xfId="52900" xr:uid="{A0C0580A-5022-4A93-9310-84F9BF45E373}"/>
    <cellStyle name="Millares 22 2 2 3" xfId="52175" xr:uid="{B300E1D9-074B-4A81-A493-9B305DD416E6}"/>
    <cellStyle name="Millares 22 2 2 4" xfId="49755" xr:uid="{F9876CF8-FD8E-4A18-971C-7893E697ED15}"/>
    <cellStyle name="Millares 22 2 3" xfId="22025" xr:uid="{7376B353-0BDB-48A3-A907-5247E365A1E2}"/>
    <cellStyle name="Millares 22 2 3 2" xfId="53248" xr:uid="{B96317DC-5FD4-4838-B047-3CF70EBEA13C}"/>
    <cellStyle name="Millares 22 2 3 3" xfId="52528" xr:uid="{45490462-3AB4-4D25-8F3A-0BC0089A8F88}"/>
    <cellStyle name="Millares 22 2 3 4" xfId="50511" xr:uid="{1002139F-41C1-48DD-A373-F13EBAB70D83}"/>
    <cellStyle name="Millares 22 2 4" xfId="22026" xr:uid="{050843D9-E597-4EBB-963C-74A4B8E56406}"/>
    <cellStyle name="Millares 22 2 4 2" xfId="52899" xr:uid="{AAB2FCFE-8C9C-47A8-B822-A80E4A931B3A}"/>
    <cellStyle name="Millares 22 2 5" xfId="22027" xr:uid="{A454A272-E56F-4C80-8DC0-BCDECB4168C8}"/>
    <cellStyle name="Millares 22 2 5 2" xfId="52174" xr:uid="{8E2472AF-7FFD-4D07-B98D-5EA8A3886351}"/>
    <cellStyle name="Millares 22 2 6" xfId="22028" xr:uid="{BB425A65-92DE-4034-BE5E-E5461F2BCEDC}"/>
    <cellStyle name="Millares 22 2 7" xfId="22029" xr:uid="{E0B4458E-9899-4794-BCC6-F3F735772C7C}"/>
    <cellStyle name="Millares 22 2 8" xfId="22030" xr:uid="{4F4282D4-4F86-43E1-AED5-B48188000A88}"/>
    <cellStyle name="Millares 22 2 9" xfId="49754" xr:uid="{0953C01D-FB21-4ED4-979E-48B5F0EE1647}"/>
    <cellStyle name="Millares 22 2_Hoja1" xfId="22031" xr:uid="{E2FAEAF4-01AC-4797-B1D1-873F26AC619E}"/>
    <cellStyle name="Millares 22 20" xfId="22032" xr:uid="{BF0E5623-2E57-43D1-A0C8-8D16C1161027}"/>
    <cellStyle name="Millares 22 21" xfId="22033" xr:uid="{7A41317C-CE0F-4A40-B147-0B5D91C563F2}"/>
    <cellStyle name="Millares 22 22" xfId="22034" xr:uid="{95D1EEFA-E2EA-484E-8274-A4C80329B72D}"/>
    <cellStyle name="Millares 22 23" xfId="22035" xr:uid="{678A4CA8-09E2-4553-91E7-E14EC9FD06D6}"/>
    <cellStyle name="Millares 22 24" xfId="22036" xr:uid="{230C87B7-CA24-49B4-92FC-E1E57C653683}"/>
    <cellStyle name="Millares 22 25" xfId="22037" xr:uid="{E95DC902-F1F4-44F3-8079-3181DBF49D41}"/>
    <cellStyle name="Millares 22 26" xfId="22038" xr:uid="{C355C98E-24BE-4C31-926F-F6CF70E93AE4}"/>
    <cellStyle name="Millares 22 27" xfId="22039" xr:uid="{94FD3CDC-B81F-4B99-8984-79051E19B389}"/>
    <cellStyle name="Millares 22 28" xfId="22040" xr:uid="{35891B79-DBE1-4613-9B8E-AF33E69960E2}"/>
    <cellStyle name="Millares 22 29" xfId="22041" xr:uid="{7941825D-E83B-44CA-99D1-108CB576BA9E}"/>
    <cellStyle name="Millares 22 3" xfId="22042" xr:uid="{42DE7B7E-8FA3-4B4E-A98B-15611B792409}"/>
    <cellStyle name="Millares 22 3 2" xfId="42690" xr:uid="{18947C55-4E1E-4B8C-95E8-D1713CB2C2E3}"/>
    <cellStyle name="Millares 22 3 2 2" xfId="52902" xr:uid="{38037C76-90BC-426D-BDE2-FA09976070FE}"/>
    <cellStyle name="Millares 22 3 2 3" xfId="52177" xr:uid="{56EDE504-EF9A-4CD4-B7DD-44092D807D4B}"/>
    <cellStyle name="Millares 22 3 3" xfId="42691" xr:uid="{8C2A2D64-C640-485C-AD01-44B3B40E12B4}"/>
    <cellStyle name="Millares 22 3 3 2" xfId="53249" xr:uid="{FF54B618-DB41-4C85-B2FD-491478D5A239}"/>
    <cellStyle name="Millares 22 3 3 3" xfId="52529" xr:uid="{BE52B241-6E4D-4CDE-BB15-5B53C083D69D}"/>
    <cellStyle name="Millares 22 3 4" xfId="52901" xr:uid="{34E0CFFA-5CF2-4B47-9538-6771CA3B2F61}"/>
    <cellStyle name="Millares 22 3 5" xfId="52176" xr:uid="{483ACA62-358E-41FA-9C00-4D1CA696CE62}"/>
    <cellStyle name="Millares 22 30" xfId="22043" xr:uid="{5675FC02-4A69-4D46-B4FC-63B1660652D3}"/>
    <cellStyle name="Millares 22 31" xfId="22044" xr:uid="{7A9E1A06-59F4-4269-8712-7B01B1735DA0}"/>
    <cellStyle name="Millares 22 32" xfId="22045" xr:uid="{F6C0108C-23BB-46FE-B15E-AC0F4C504E64}"/>
    <cellStyle name="Millares 22 33" xfId="22046" xr:uid="{9C5BFFB5-937B-4ED9-8CBE-60BEB08B9031}"/>
    <cellStyle name="Millares 22 34" xfId="22047" xr:uid="{ED233EB2-13AD-4449-A8B5-44FF38317DB7}"/>
    <cellStyle name="Millares 22 35" xfId="22048" xr:uid="{F5DD1E8D-4586-47CD-AE9C-E70315F557D1}"/>
    <cellStyle name="Millares 22 36" xfId="22049" xr:uid="{525E9C50-C1CB-4237-BBB2-A7485DCA5398}"/>
    <cellStyle name="Millares 22 37" xfId="22050" xr:uid="{21926C28-5E15-42FD-BC68-A56448FB1D98}"/>
    <cellStyle name="Millares 22 38" xfId="22051" xr:uid="{BD150FA0-91BA-47C9-AE09-F90C23319948}"/>
    <cellStyle name="Millares 22 39" xfId="22052" xr:uid="{887CEBE7-C12E-4F19-B26B-5306B5F6E65B}"/>
    <cellStyle name="Millares 22 4" xfId="22053" xr:uid="{CF7E4AA2-CBEA-409C-A3BC-72B7C7FC6854}"/>
    <cellStyle name="Millares 22 4 2" xfId="52903" xr:uid="{1E70D4FA-FB54-4359-9907-5A4DB342CC65}"/>
    <cellStyle name="Millares 22 4 3" xfId="52178" xr:uid="{91C9D3FC-C686-46A9-B2C1-31B008BA9354}"/>
    <cellStyle name="Millares 22 4 4" xfId="49756" xr:uid="{0875AE1B-938F-49CD-82FD-F1B38A918E28}"/>
    <cellStyle name="Millares 22 40" xfId="22054" xr:uid="{DE85A913-F6F1-4B09-9DD6-9377626B4803}"/>
    <cellStyle name="Millares 22 41" xfId="22055" xr:uid="{EC7F1D19-1E21-474F-B75E-08660930127D}"/>
    <cellStyle name="Millares 22 42" xfId="22056" xr:uid="{0BDE6ADB-7AFB-4420-98B2-8084C4533F49}"/>
    <cellStyle name="Millares 22 43" xfId="22057" xr:uid="{74607410-1251-4D7D-80E5-968E8BC05238}"/>
    <cellStyle name="Millares 22 44" xfId="22058" xr:uid="{343FA610-5807-4F3A-A66D-1FAC2EC69A49}"/>
    <cellStyle name="Millares 22 45" xfId="22059" xr:uid="{D55ADE05-23CC-420D-B8F8-7CB298A0F418}"/>
    <cellStyle name="Millares 22 46" xfId="22060" xr:uid="{A1482C70-62E1-4FBF-A811-65D5099DAEA3}"/>
    <cellStyle name="Millares 22 47" xfId="22061" xr:uid="{02156143-096B-4D0F-9CC2-5FA785E449E7}"/>
    <cellStyle name="Millares 22 48" xfId="22062" xr:uid="{E26A08C5-7EEA-4DC8-BEA7-6E2370D5495D}"/>
    <cellStyle name="Millares 22 49" xfId="22063" xr:uid="{6791338A-5ABE-469A-A7A5-3123EEFBA557}"/>
    <cellStyle name="Millares 22 5" xfId="22064" xr:uid="{ABB8E938-D03A-4F39-90C2-D8D1F4BD090D}"/>
    <cellStyle name="Millares 22 5 2" xfId="53247" xr:uid="{C6A30E65-C64F-4F25-B31A-37092D5D9497}"/>
    <cellStyle name="Millares 22 5 3" xfId="52527" xr:uid="{F9472849-5374-4B1F-B526-233BFEB2723F}"/>
    <cellStyle name="Millares 22 5 4" xfId="50510" xr:uid="{5F0E87B2-5F1C-471C-B8B9-870A98F762DF}"/>
    <cellStyle name="Millares 22 50" xfId="22065" xr:uid="{F089DCF3-E15F-4C51-B57B-3C2E5C12DC8F}"/>
    <cellStyle name="Millares 22 51" xfId="22066" xr:uid="{DDED0DD6-8E03-44A0-8D3A-07A30E7C8526}"/>
    <cellStyle name="Millares 22 52" xfId="22067" xr:uid="{6FBA8F6F-8F2A-4BF8-81AF-9FC86067711B}"/>
    <cellStyle name="Millares 22 53" xfId="22068" xr:uid="{DCBC864A-9E51-4DCD-94A6-8AFB7AA68106}"/>
    <cellStyle name="Millares 22 54" xfId="22069" xr:uid="{6C9DBAD0-AD2E-49D8-9E52-22316818A842}"/>
    <cellStyle name="Millares 22 55" xfId="22070" xr:uid="{6A5FC132-D8C8-4E34-879D-E9AE190E6D72}"/>
    <cellStyle name="Millares 22 56" xfId="22071" xr:uid="{EA0E897E-597E-439B-B701-8CF9C5B5F335}"/>
    <cellStyle name="Millares 22 57" xfId="22072" xr:uid="{AD953E7D-1568-4B36-8C21-39B78C89CC72}"/>
    <cellStyle name="Millares 22 58" xfId="22073" xr:uid="{5F843CFF-E598-42AF-997E-BAC9265BE79D}"/>
    <cellStyle name="Millares 22 59" xfId="22074" xr:uid="{5A5AB83B-7859-45E9-B2E4-C4A1E1C2D638}"/>
    <cellStyle name="Millares 22 6" xfId="22075" xr:uid="{E3CA9EB9-8403-4256-A515-4E39CE31DAE0}"/>
    <cellStyle name="Millares 22 6 2" xfId="52898" xr:uid="{2F6F631B-9FAD-47F8-8904-7F30F152DF54}"/>
    <cellStyle name="Millares 22 60" xfId="22076" xr:uid="{54644AC6-7063-4FB7-AD18-7CC4CFF7E7CA}"/>
    <cellStyle name="Millares 22 61" xfId="22077" xr:uid="{CC526553-D892-4AEA-9699-8912C78F3130}"/>
    <cellStyle name="Millares 22 62" xfId="22078" xr:uid="{3ABA5F5E-2ABC-4C51-8655-489AC205625A}"/>
    <cellStyle name="Millares 22 63" xfId="22079" xr:uid="{806112C6-21E3-4AC7-8313-516E4121FE7C}"/>
    <cellStyle name="Millares 22 64" xfId="22080" xr:uid="{2F574F82-2611-4364-BED5-1CA40AB5D4DF}"/>
    <cellStyle name="Millares 22 65" xfId="22081" xr:uid="{D3B77C8F-04FE-4664-B6AF-91DCBBE8E234}"/>
    <cellStyle name="Millares 22 66" xfId="22082" xr:uid="{EFE1DCA4-18AE-45E2-A768-875F12FF30C6}"/>
    <cellStyle name="Millares 22 67" xfId="22083" xr:uid="{D5477CBE-B748-4359-AD5B-C9ACD4BCCD58}"/>
    <cellStyle name="Millares 22 68" xfId="22084" xr:uid="{9AF35155-6D78-4FF2-B032-39E6855F7B17}"/>
    <cellStyle name="Millares 22 69" xfId="22085" xr:uid="{1038F633-D910-4CD8-8B6C-102B5BCDACBC}"/>
    <cellStyle name="Millares 22 7" xfId="22086" xr:uid="{2DC57ED7-F0A1-4137-A6B2-53331EE0F1CE}"/>
    <cellStyle name="Millares 22 7 2" xfId="52173" xr:uid="{4E837ABB-CE1C-4F6A-A609-789DF2803729}"/>
    <cellStyle name="Millares 22 70" xfId="22087" xr:uid="{E597FE88-B378-4C23-BBA5-71CA9F48427C}"/>
    <cellStyle name="Millares 22 71" xfId="22088" xr:uid="{3CEDC372-341C-4637-982B-4B889CFC147C}"/>
    <cellStyle name="Millares 22 72" xfId="22089" xr:uid="{6F4C5C3B-C890-487B-930A-ACB51BE9FB67}"/>
    <cellStyle name="Millares 22 73" xfId="22090" xr:uid="{33F4B23C-0EAB-472D-AD09-C139271627AA}"/>
    <cellStyle name="Millares 22 74" xfId="22091" xr:uid="{E03B80CE-B9E6-464E-A1E9-D41F10FD4F05}"/>
    <cellStyle name="Millares 22 75" xfId="22092" xr:uid="{7920D853-205C-45F1-A565-04086292D079}"/>
    <cellStyle name="Millares 22 76" xfId="22093" xr:uid="{B0D00DAF-D09E-4BE8-A594-1BB33C7A6247}"/>
    <cellStyle name="Millares 22 77" xfId="22094" xr:uid="{9828CF62-0E70-4ACA-8414-C626B63FDAD6}"/>
    <cellStyle name="Millares 22 78" xfId="22095" xr:uid="{41C0071E-90AD-45BF-A967-875E807A1E7A}"/>
    <cellStyle name="Millares 22 79" xfId="22096" xr:uid="{4B44E0E1-6582-43AD-A4E6-D0EA404D9D5E}"/>
    <cellStyle name="Millares 22 8" xfId="22097" xr:uid="{53A58B11-FE37-4F26-B6D4-C21B98A3E945}"/>
    <cellStyle name="Millares 22 80" xfId="22098" xr:uid="{A2367457-C8F9-4D6D-AB5D-D20D661F001D}"/>
    <cellStyle name="Millares 22 81" xfId="22099" xr:uid="{42D60387-BDDE-457D-8BE8-D6DBD23B799C}"/>
    <cellStyle name="Millares 22 82" xfId="49753" xr:uid="{5554FBA7-E37B-4068-B74C-A75201404066}"/>
    <cellStyle name="Millares 22 9" xfId="22100" xr:uid="{681A4D21-858D-4B54-9FEA-4D15DBDB3856}"/>
    <cellStyle name="Millares 22_Hoja1" xfId="22101" xr:uid="{76D43707-F218-48F2-BBAF-CCD2C0CBF6B8}"/>
    <cellStyle name="Millares 220" xfId="42692" xr:uid="{3D0441C3-9511-43CB-BEF8-C799B89F095E}"/>
    <cellStyle name="Millares 220 2" xfId="52904" xr:uid="{694B8D35-8B37-460C-AACC-CC90FFF33516}"/>
    <cellStyle name="Millares 220 3" xfId="52179" xr:uid="{B7BEBC58-3B11-43A3-9934-BCF43A4E9873}"/>
    <cellStyle name="Millares 221" xfId="42693" xr:uid="{41AE4054-64F6-47F3-8B90-1E05EB348A9B}"/>
    <cellStyle name="Millares 221 2" xfId="52905" xr:uid="{B802EC1C-EE6C-4014-B3FA-2B9EE40C2318}"/>
    <cellStyle name="Millares 221 3" xfId="52180" xr:uid="{993CCB62-99D7-4012-AE15-9FA020987BA1}"/>
    <cellStyle name="Millares 222" xfId="42694" xr:uid="{01422634-0D30-4CFE-B6F6-A2F8F61CA287}"/>
    <cellStyle name="Millares 222 2" xfId="52906" xr:uid="{CEA56E50-6888-4858-84CA-BD20B099BC6F}"/>
    <cellStyle name="Millares 222 3" xfId="52181" xr:uid="{97C84D98-D3F0-4726-BDB2-6636531677D4}"/>
    <cellStyle name="Millares 223" xfId="42695" xr:uid="{6C6A2C35-34EC-420B-9F95-EE415EA9A76F}"/>
    <cellStyle name="Millares 223 2" xfId="52907" xr:uid="{82057D42-15F7-465C-BF24-728F108C91A3}"/>
    <cellStyle name="Millares 223 3" xfId="52182" xr:uid="{9A719249-A441-43A1-95C6-4EE9A8BDA587}"/>
    <cellStyle name="Millares 224" xfId="42696" xr:uid="{B4E8F6EA-D3E2-426C-94E2-362642D2D293}"/>
    <cellStyle name="Millares 224 2" xfId="52908" xr:uid="{3BF80FB5-9D24-46DA-B1FC-C25CC0124F08}"/>
    <cellStyle name="Millares 224 3" xfId="52183" xr:uid="{27C0E852-70E3-4FB2-B6AF-DA77A98F9EC0}"/>
    <cellStyle name="Millares 225" xfId="42697" xr:uid="{B41FD81C-1232-4DC7-BE85-9A2B3D7ACD11}"/>
    <cellStyle name="Millares 225 2" xfId="52909" xr:uid="{A6C6FDB4-BB52-4822-8551-FCAFF3B84AA8}"/>
    <cellStyle name="Millares 225 3" xfId="52184" xr:uid="{BCFAADA1-1819-41B7-A934-DD5A55DDC6B9}"/>
    <cellStyle name="Millares 226" xfId="42698" xr:uid="{C2427DD0-65FB-4005-82FD-165346914EE4}"/>
    <cellStyle name="Millares 226 2" xfId="52910" xr:uid="{7373DF24-A89C-4556-B0B3-B81F3B9E3885}"/>
    <cellStyle name="Millares 226 3" xfId="52185" xr:uid="{29088FB4-7C56-4DEE-8416-ECED5D72F575}"/>
    <cellStyle name="Millares 227" xfId="42699" xr:uid="{62868882-FAA5-476C-BDDB-851C891E8C8D}"/>
    <cellStyle name="Millares 227 2" xfId="52911" xr:uid="{CBED72F0-33BD-4B3A-B47C-76AE1884E522}"/>
    <cellStyle name="Millares 227 3" xfId="52186" xr:uid="{412CCC26-1F29-406C-8903-44BF2C19730F}"/>
    <cellStyle name="Millares 228" xfId="42700" xr:uid="{7B67CE6A-9310-4DB6-9DC2-E387944AF6AC}"/>
    <cellStyle name="Millares 228 2" xfId="52912" xr:uid="{FA5EEEC1-4EDA-4105-80C9-9D5C2507D7D6}"/>
    <cellStyle name="Millares 228 3" xfId="52187" xr:uid="{5C3F5831-6DEA-4585-90EC-0AEEBCA867FA}"/>
    <cellStyle name="Millares 229" xfId="42701" xr:uid="{65F8AED9-79C0-478A-86C5-00CEC984B283}"/>
    <cellStyle name="Millares 229 2" xfId="52913" xr:uid="{B1FA6243-1B99-481E-A4F0-67E836071511}"/>
    <cellStyle name="Millares 229 3" xfId="52188" xr:uid="{26E1836A-EA54-4CF6-A34E-F8B23E02B016}"/>
    <cellStyle name="Millares 23" xfId="22102" xr:uid="{19F6ECB7-18F3-4DCD-A851-D136B278A447}"/>
    <cellStyle name="Millares 23 2" xfId="22103" xr:uid="{D268C587-9587-4C00-B18B-FDB2FB48CA6A}"/>
    <cellStyle name="Millares 23 2 2" xfId="22104" xr:uid="{BCE123BA-58EA-497A-939E-01E6ABA24572}"/>
    <cellStyle name="Millares 23 2 2 2" xfId="52916" xr:uid="{89133AA2-0FC2-44F3-8A30-B77ECD05C60D}"/>
    <cellStyle name="Millares 23 2 2 3" xfId="52191" xr:uid="{D130F2C6-58F8-43D1-A49D-516EEE108739}"/>
    <cellStyle name="Millares 23 2 2 4" xfId="49757" xr:uid="{0E501F6D-4019-47B0-A737-D6F77E272DE2}"/>
    <cellStyle name="Millares 23 2 3" xfId="42702" xr:uid="{D14DCC70-FE9B-4094-9D4D-38B4D37C05F2}"/>
    <cellStyle name="Millares 23 2 3 2" xfId="53251" xr:uid="{826C54E6-0F67-4C07-BAD5-31BFBA780E04}"/>
    <cellStyle name="Millares 23 2 3 3" xfId="52531" xr:uid="{F70276B0-9BD7-4E80-880E-332EFABEAFE9}"/>
    <cellStyle name="Millares 23 2 4" xfId="52915" xr:uid="{DC6BBAA8-714F-42A7-9625-5FDC01FC52DB}"/>
    <cellStyle name="Millares 23 2 5" xfId="52190" xr:uid="{640145FF-D9F5-4AF4-A3F9-BD92B696261C}"/>
    <cellStyle name="Millares 23 3" xfId="22105" xr:uid="{F4DBC5A0-D7F6-4980-95A9-B6EC4CD9740F}"/>
    <cellStyle name="Millares 23 3 2" xfId="42703" xr:uid="{8D3A9F70-F524-49F7-9BB9-5AA846639796}"/>
    <cellStyle name="Millares 23 3 2 2" xfId="52918" xr:uid="{4F2520B0-E784-46A7-BABC-AE4D18D7630C}"/>
    <cellStyle name="Millares 23 3 2 3" xfId="52193" xr:uid="{4471809C-DC48-4599-A7D1-170A60C0106E}"/>
    <cellStyle name="Millares 23 3 3" xfId="42704" xr:uid="{6CC6D219-E06C-4B8D-9ADF-7F1A14233455}"/>
    <cellStyle name="Millares 23 3 3 2" xfId="53252" xr:uid="{14B1F936-7CCF-49AF-8775-4E0B4F31DE84}"/>
    <cellStyle name="Millares 23 3 3 3" xfId="52532" xr:uid="{8A8FC06D-E89F-464A-B797-54BE535B0D43}"/>
    <cellStyle name="Millares 23 3 4" xfId="52917" xr:uid="{D596DD8A-235F-4927-946E-62DD8AD70C20}"/>
    <cellStyle name="Millares 23 3 5" xfId="52192" xr:uid="{DEEEB629-9232-435B-88EE-AB6A65E4B26A}"/>
    <cellStyle name="Millares 23 4" xfId="42705" xr:uid="{6C485EC8-2726-466A-8FCB-30C395B24950}"/>
    <cellStyle name="Millares 23 4 2" xfId="52919" xr:uid="{EDAABADE-59D4-445B-9087-1BF4191B06C0}"/>
    <cellStyle name="Millares 23 4 3" xfId="52194" xr:uid="{7F6B3DAC-0D31-43D8-8133-13BF783AF5C8}"/>
    <cellStyle name="Millares 23 5" xfId="42706" xr:uid="{266AB9D4-4001-424F-88FA-56E89862C034}"/>
    <cellStyle name="Millares 23 5 2" xfId="53250" xr:uid="{8B680FA3-D3D6-4631-9C30-351EF0D8DBCA}"/>
    <cellStyle name="Millares 23 5 3" xfId="52530" xr:uid="{E52C853D-C209-4CFF-8E55-3485BEF0CD2F}"/>
    <cellStyle name="Millares 23 6" xfId="52914" xr:uid="{ACE74408-7015-48FD-8AC5-C09E17AA2D93}"/>
    <cellStyle name="Millares 23 7" xfId="52189" xr:uid="{C672D7EA-FD46-4412-A20E-D6FE52C36438}"/>
    <cellStyle name="Millares 23_Hoja1" xfId="22106" xr:uid="{0118EC15-0035-4A6C-A87D-80B00B0EC5F1}"/>
    <cellStyle name="Millares 230" xfId="42707" xr:uid="{4679275A-FCFC-4A1B-9A9A-776D0A90FE58}"/>
    <cellStyle name="Millares 230 2" xfId="52920" xr:uid="{8808BC63-8323-475F-9CCF-EA849C9220F9}"/>
    <cellStyle name="Millares 230 3" xfId="52195" xr:uid="{61B97CC9-3885-4A35-A303-CCB232086AA1}"/>
    <cellStyle name="Millares 231" xfId="42708" xr:uid="{5DA15D02-C562-4300-A2CE-8CFE8809C490}"/>
    <cellStyle name="Millares 231 2" xfId="52921" xr:uid="{C57E7FA6-609E-4EBF-B7F1-D8D77DB5BEAC}"/>
    <cellStyle name="Millares 231 3" xfId="52196" xr:uid="{5A96A33E-48D3-4097-A2D7-9FA225A1727B}"/>
    <cellStyle name="Millares 232" xfId="42709" xr:uid="{C8DC3DC0-C73A-4422-9E69-92ABB15E6572}"/>
    <cellStyle name="Millares 232 2" xfId="52922" xr:uid="{8C1A753C-5A17-498D-AB89-837459A592DF}"/>
    <cellStyle name="Millares 232 3" xfId="52197" xr:uid="{31AF9340-D122-4D02-92EB-F700269049BC}"/>
    <cellStyle name="Millares 233" xfId="42710" xr:uid="{18B6DCF9-39C7-423E-8A42-1FE5094195D1}"/>
    <cellStyle name="Millares 233 2" xfId="52923" xr:uid="{CADB3E65-F459-458F-AFD5-BFC5BABDDADE}"/>
    <cellStyle name="Millares 233 3" xfId="52198" xr:uid="{C5F38117-716F-4E20-B904-F2727DA3F3A7}"/>
    <cellStyle name="Millares 234" xfId="42711" xr:uid="{49DBC228-91F8-4361-BEB7-85EE5556E789}"/>
    <cellStyle name="Millares 234 2" xfId="52924" xr:uid="{EF2842A3-22A2-44E0-8B99-B16F359F2EA4}"/>
    <cellStyle name="Millares 234 3" xfId="52199" xr:uid="{67571A42-BCAC-4162-A8E6-159CF84E73B3}"/>
    <cellStyle name="Millares 235" xfId="42712" xr:uid="{4D8FBBD9-7C82-4E07-BD7C-805516DF3B7F}"/>
    <cellStyle name="Millares 235 2" xfId="52925" xr:uid="{0C4D8498-5377-4E3E-A13E-B8B4C5C24727}"/>
    <cellStyle name="Millares 235 3" xfId="52200" xr:uid="{8A98686F-0523-456E-9C69-EA1EFDB5B7D0}"/>
    <cellStyle name="Millares 236" xfId="42713" xr:uid="{630EBAB2-B760-46FC-9261-8E277D27D1BA}"/>
    <cellStyle name="Millares 236 2" xfId="52926" xr:uid="{49B88EE7-BD90-426B-AC24-368A8980A7AD}"/>
    <cellStyle name="Millares 236 3" xfId="52201" xr:uid="{C6D54298-772D-4366-B5BD-42B0C213DB59}"/>
    <cellStyle name="Millares 237" xfId="42714" xr:uid="{236C34C1-3FA2-4A23-8041-1C7703EF4DB5}"/>
    <cellStyle name="Millares 237 2" xfId="52927" xr:uid="{D1D54504-FD0F-42D0-84D0-89F43D7C3AAB}"/>
    <cellStyle name="Millares 237 3" xfId="52202" xr:uid="{AE969DA8-AC25-4416-9B11-007AF6BBD0EA}"/>
    <cellStyle name="Millares 238" xfId="42715" xr:uid="{B2EE8C4F-E48C-4447-90A1-C4368F2BBAA6}"/>
    <cellStyle name="Millares 238 2" xfId="52928" xr:uid="{0C946DE5-DCFF-4E22-9914-52C599B3EF82}"/>
    <cellStyle name="Millares 238 3" xfId="52203" xr:uid="{575BEF8B-900E-4D0C-8306-0787038E4060}"/>
    <cellStyle name="Millares 239" xfId="42716" xr:uid="{0E05473C-5BCB-4F43-B139-F9D6F431AD11}"/>
    <cellStyle name="Millares 239 2" xfId="52929" xr:uid="{19399657-3AD9-43E2-89E1-35AFC50EDF5E}"/>
    <cellStyle name="Millares 239 3" xfId="52204" xr:uid="{E8B3096A-B83B-45B5-AA3F-FF24368CCD35}"/>
    <cellStyle name="Millares 24" xfId="22107" xr:uid="{774C5735-4D65-4BC4-9623-490E47860AE1}"/>
    <cellStyle name="Millares 24 2" xfId="22108" xr:uid="{38ACEA45-2CF8-487B-AAEA-37DE6FA2C217}"/>
    <cellStyle name="Millares 24 2 2" xfId="22109" xr:uid="{CF347247-275C-4276-B8B9-224477A676F2}"/>
    <cellStyle name="Millares 24 2 2 2" xfId="52932" xr:uid="{8D92192C-42E0-429C-8095-CE329C7CF552}"/>
    <cellStyle name="Millares 24 2 2 3" xfId="52207" xr:uid="{B8B82435-2185-457D-9D16-535B0F4F2858}"/>
    <cellStyle name="Millares 24 2 2 4" xfId="49758" xr:uid="{31BEE88C-8D8A-4727-A59D-44C6C482B8F0}"/>
    <cellStyle name="Millares 24 2 3" xfId="42717" xr:uid="{95115763-D122-4C81-A63C-86366336A979}"/>
    <cellStyle name="Millares 24 2 3 2" xfId="53254" xr:uid="{E22CB8E0-B032-435B-AEA7-3EE66C4852C6}"/>
    <cellStyle name="Millares 24 2 3 3" xfId="52534" xr:uid="{19E5D991-586C-4FD2-96D6-1D51CDF92955}"/>
    <cellStyle name="Millares 24 2 4" xfId="52931" xr:uid="{5DB06BE0-37A6-400E-AF94-3C65E861A224}"/>
    <cellStyle name="Millares 24 2 5" xfId="52206" xr:uid="{42C97567-B45D-4F63-81D5-1D652FCC65AC}"/>
    <cellStyle name="Millares 24 3" xfId="22110" xr:uid="{8E0ABB5E-4A70-4021-8EA6-BD5F0F132D36}"/>
    <cellStyle name="Millares 24 3 2" xfId="42718" xr:uid="{FF0C3EEC-20C7-4142-B79D-3D84248A839B}"/>
    <cellStyle name="Millares 24 3 2 2" xfId="52934" xr:uid="{13869F45-60DA-4819-9246-F3825351C777}"/>
    <cellStyle name="Millares 24 3 2 3" xfId="52209" xr:uid="{2B532E5A-E04B-4950-AE76-EC9EA1D54C19}"/>
    <cellStyle name="Millares 24 3 3" xfId="42719" xr:uid="{3CED6689-32C4-4438-B3BD-1D99D9253278}"/>
    <cellStyle name="Millares 24 3 3 2" xfId="53255" xr:uid="{32B7444E-65D1-4AB3-A1EF-244FF7584725}"/>
    <cellStyle name="Millares 24 3 3 3" xfId="52535" xr:uid="{1F6C0041-F0E6-4990-AB07-D0DD2FF0EEF0}"/>
    <cellStyle name="Millares 24 3 4" xfId="52933" xr:uid="{1FE0C437-7206-4D85-96BC-CACA316457D7}"/>
    <cellStyle name="Millares 24 3 5" xfId="52208" xr:uid="{EF5771B8-7038-48E6-814F-3286FFAB1E4B}"/>
    <cellStyle name="Millares 24 4" xfId="42720" xr:uid="{070E8219-F3A1-4A4D-BD9B-B655F4819CEA}"/>
    <cellStyle name="Millares 24 4 2" xfId="52935" xr:uid="{35F11D0E-A60B-4D17-8232-0B71F1D806B5}"/>
    <cellStyle name="Millares 24 4 3" xfId="52210" xr:uid="{2D243987-330F-4E66-BF8E-E9E6A63D7A90}"/>
    <cellStyle name="Millares 24 5" xfId="42721" xr:uid="{834D0812-0FDC-4E40-B2D2-E7B5A8DC1B79}"/>
    <cellStyle name="Millares 24 5 2" xfId="53253" xr:uid="{022C1FDE-9235-4325-A551-0FEE03DF3230}"/>
    <cellStyle name="Millares 24 5 3" xfId="52533" xr:uid="{7C192E7E-FE26-4A98-A622-7C38148377FC}"/>
    <cellStyle name="Millares 24 6" xfId="52930" xr:uid="{98599E62-58DD-44E8-8F9B-AAD9ED5E21A9}"/>
    <cellStyle name="Millares 24 7" xfId="52205" xr:uid="{E6B6CC45-E95B-427D-84F5-7D4918266FD9}"/>
    <cellStyle name="Millares 24_Hoja1" xfId="22111" xr:uid="{80FA99F1-65F1-4B78-BF7C-E52930DE9730}"/>
    <cellStyle name="Millares 240" xfId="42722" xr:uid="{681C1971-D014-44A4-94A7-9D862D87BB87}"/>
    <cellStyle name="Millares 240 2" xfId="52936" xr:uid="{8101BC50-E7AF-4A54-AD18-A12D80AA9340}"/>
    <cellStyle name="Millares 240 3" xfId="52211" xr:uid="{CE5335BF-4A3F-4CC7-9D83-E20B87EDD729}"/>
    <cellStyle name="Millares 241" xfId="42723" xr:uid="{1367066C-752D-42BA-B1B8-A489E2816F8F}"/>
    <cellStyle name="Millares 241 2" xfId="52937" xr:uid="{B294E06C-217A-4345-8116-59ABE83701EC}"/>
    <cellStyle name="Millares 241 3" xfId="52212" xr:uid="{737247AC-0C0E-44CA-B2E0-DBAE6B7A869F}"/>
    <cellStyle name="Millares 242" xfId="42724" xr:uid="{37606E65-B6E6-4C3B-AF16-919D0E8E70D9}"/>
    <cellStyle name="Millares 242 2" xfId="52938" xr:uid="{BDD43BCC-4238-418A-8E38-73E5F0CDBBDF}"/>
    <cellStyle name="Millares 242 3" xfId="52213" xr:uid="{E56E93E6-3FE9-4535-A2AB-7ED3156CBD7F}"/>
    <cellStyle name="Millares 243" xfId="42725" xr:uid="{C157DCB3-1AAF-46A5-A854-C84B79498CC0}"/>
    <cellStyle name="Millares 243 2" xfId="52939" xr:uid="{B13AAB97-8826-463F-8B32-AC36164C0BF4}"/>
    <cellStyle name="Millares 243 3" xfId="52214" xr:uid="{F0AFD094-9754-4E2A-B61D-0C2D25412C9B}"/>
    <cellStyle name="Millares 244" xfId="42726" xr:uid="{59B2AA61-21A5-48EF-BA1F-6BD948D0E9CC}"/>
    <cellStyle name="Millares 244 2" xfId="52940" xr:uid="{2E4AD455-B589-497F-A034-88B44CBE1901}"/>
    <cellStyle name="Millares 244 3" xfId="52215" xr:uid="{C145DE06-9E7B-434A-8834-1204DF096A9C}"/>
    <cellStyle name="Millares 245" xfId="42727" xr:uid="{AA7B0058-C780-45C4-BA1D-C12179925B88}"/>
    <cellStyle name="Millares 245 2" xfId="52941" xr:uid="{8E10845A-A4EA-45F2-A117-2730439E62EB}"/>
    <cellStyle name="Millares 245 3" xfId="52216" xr:uid="{A9704EEF-36C5-4243-A242-EFA923A92402}"/>
    <cellStyle name="Millares 246" xfId="42728" xr:uid="{5F62E875-89FF-4F93-B5DA-27DCE7B5EC06}"/>
    <cellStyle name="Millares 246 2" xfId="52942" xr:uid="{D5E5C82B-CAFA-489C-A483-5B68F8068D26}"/>
    <cellStyle name="Millares 246 3" xfId="52217" xr:uid="{926E88C8-35D2-4D80-BF3A-8206F564517A}"/>
    <cellStyle name="Millares 247" xfId="42729" xr:uid="{4BB55C12-B68E-4202-9FDD-21B1D57E99F3}"/>
    <cellStyle name="Millares 247 2" xfId="52943" xr:uid="{A7C9BC86-15BB-467C-9A22-E008F2646A68}"/>
    <cellStyle name="Millares 247 3" xfId="52218" xr:uid="{388B5806-D938-48E4-8968-321783CF6BAC}"/>
    <cellStyle name="Millares 248" xfId="42730" xr:uid="{C5277F1F-556E-4B54-B965-22C9D384B4C8}"/>
    <cellStyle name="Millares 248 2" xfId="52944" xr:uid="{4A125205-1AAF-456A-873F-70F0534C5C42}"/>
    <cellStyle name="Millares 248 3" xfId="52219" xr:uid="{F9CBC457-6378-4B2C-A2E6-0B6F13C8C618}"/>
    <cellStyle name="Millares 249" xfId="42731" xr:uid="{864818E3-BCC3-4123-BD41-C5D3F99DCE39}"/>
    <cellStyle name="Millares 249 2" xfId="52945" xr:uid="{2757D79F-272F-41A4-9990-CC23BBD6B6BF}"/>
    <cellStyle name="Millares 249 3" xfId="52220" xr:uid="{934E03E9-E8D3-4EA4-A215-FDDCC781222A}"/>
    <cellStyle name="Millares 25" xfId="22112" xr:uid="{7768E52B-99F7-40C4-8233-BB32964CA7C8}"/>
    <cellStyle name="Millares 25 2" xfId="22113" xr:uid="{19394DB5-4E64-4612-9565-8B993E47C1B9}"/>
    <cellStyle name="Millares 25 2 2" xfId="42732" xr:uid="{F4419957-72C8-499B-991F-5111AF40A92C}"/>
    <cellStyle name="Millares 25 2 2 2" xfId="52948" xr:uid="{F5871F6F-41DE-480D-8860-9DC8293901FD}"/>
    <cellStyle name="Millares 25 2 2 3" xfId="52223" xr:uid="{6109E4B9-ECE4-463C-A78F-47D5F16F801C}"/>
    <cellStyle name="Millares 25 2 3" xfId="42733" xr:uid="{0361329C-867D-4B56-8E52-E75804B65343}"/>
    <cellStyle name="Millares 25 2 3 2" xfId="53257" xr:uid="{FC898599-E78C-40D8-A36C-F27543504C24}"/>
    <cellStyle name="Millares 25 2 3 3" xfId="52537" xr:uid="{F7EB440F-7C0B-4A64-B8B2-DDDF7A405DB6}"/>
    <cellStyle name="Millares 25 2 4" xfId="52947" xr:uid="{8740B64D-1026-4172-8146-1A49275941C0}"/>
    <cellStyle name="Millares 25 2 5" xfId="52222" xr:uid="{B6C6036F-3BF3-4342-9733-B16E2BDC351F}"/>
    <cellStyle name="Millares 25 3" xfId="42734" xr:uid="{CFE6B4B9-05C5-481E-961C-9753418C8858}"/>
    <cellStyle name="Millares 25 3 2" xfId="42735" xr:uid="{D2444805-7D0E-4A64-B338-D5913BDC2DDB}"/>
    <cellStyle name="Millares 25 3 2 2" xfId="52950" xr:uid="{82B71375-E9AA-4638-8D2A-52317B2F22D5}"/>
    <cellStyle name="Millares 25 3 2 3" xfId="52225" xr:uid="{D51F5771-D2C4-4C40-B801-D4073DE04BF8}"/>
    <cellStyle name="Millares 25 3 3" xfId="42736" xr:uid="{5CBFD457-9006-46DB-9E54-938C1A38EBF5}"/>
    <cellStyle name="Millares 25 3 3 2" xfId="53258" xr:uid="{A59E214C-58A1-4372-AB88-71F5509BC259}"/>
    <cellStyle name="Millares 25 3 3 3" xfId="52538" xr:uid="{29EE3707-161B-4AB8-BA68-EE5B8AE46B82}"/>
    <cellStyle name="Millares 25 3 4" xfId="52949" xr:uid="{950EA20A-D47D-467B-BBD7-F2E23217D085}"/>
    <cellStyle name="Millares 25 3 5" xfId="52224" xr:uid="{3DA462C9-03D5-4F8A-9508-1502B5B47C04}"/>
    <cellStyle name="Millares 25 4" xfId="42737" xr:uid="{EDC18280-8B3E-4CFC-9268-D176343939FA}"/>
    <cellStyle name="Millares 25 4 2" xfId="52951" xr:uid="{E37FEF31-4A60-4AC9-BEA2-1F0C867AC624}"/>
    <cellStyle name="Millares 25 4 3" xfId="52226" xr:uid="{6DF7013B-8E65-4FA0-91C7-A47ACF56BA94}"/>
    <cellStyle name="Millares 25 5" xfId="42738" xr:uid="{2E4B4D87-E076-47C0-95FD-5869D7FA1356}"/>
    <cellStyle name="Millares 25 5 2" xfId="53256" xr:uid="{0BFE6ADC-C56B-4343-A2C8-706898458F6F}"/>
    <cellStyle name="Millares 25 5 3" xfId="52536" xr:uid="{1E104655-FCB8-4A2C-AFB3-038073A881C9}"/>
    <cellStyle name="Millares 25 6" xfId="52946" xr:uid="{F05141DA-B652-48A5-9B26-912A1F943DF0}"/>
    <cellStyle name="Millares 25 7" xfId="52221" xr:uid="{C8CEAD9A-53C3-41EA-AF39-103F2142BD9E}"/>
    <cellStyle name="Millares 25_Margen" xfId="42739" xr:uid="{B8B7EA1E-75FA-47E0-934E-33AC1620A200}"/>
    <cellStyle name="Millares 250" xfId="42740" xr:uid="{00A46B85-97F3-4C24-9FAC-E4BE354C6987}"/>
    <cellStyle name="Millares 250 2" xfId="52952" xr:uid="{F5C0EFBC-0051-4503-84E0-D9FDCE23D714}"/>
    <cellStyle name="Millares 250 3" xfId="52227" xr:uid="{3B8A5D4E-B178-4450-929C-1A47CC0508AF}"/>
    <cellStyle name="Millares 251" xfId="42741" xr:uid="{E857DC4D-1FB0-4CEE-990E-549B622ABC98}"/>
    <cellStyle name="Millares 251 2" xfId="52953" xr:uid="{18854335-B5BD-4F4D-A579-302B8F833D3B}"/>
    <cellStyle name="Millares 251 3" xfId="52228" xr:uid="{89D9E254-4519-464D-88CB-C123DFB8A438}"/>
    <cellStyle name="Millares 252" xfId="42742" xr:uid="{A63BF0C9-4B48-4778-9845-FDAAE04A028C}"/>
    <cellStyle name="Millares 252 2" xfId="52954" xr:uid="{70FB7C1E-4887-4A1A-B935-D6DB587C04A7}"/>
    <cellStyle name="Millares 252 3" xfId="52229" xr:uid="{0F708034-12B1-46A1-9712-E891975FBF69}"/>
    <cellStyle name="Millares 253" xfId="42743" xr:uid="{87329201-01F6-47E3-AE97-9FCF708168A1}"/>
    <cellStyle name="Millares 253 2" xfId="52955" xr:uid="{18F8D6B3-D32B-4A8F-8F10-81B52D6C1BFF}"/>
    <cellStyle name="Millares 253 3" xfId="52230" xr:uid="{8C426205-EF12-4E2B-971C-7048B8DD39BF}"/>
    <cellStyle name="Millares 254" xfId="42744" xr:uid="{6FB0A5F2-CBA3-424B-B8D3-F8801E7222F6}"/>
    <cellStyle name="Millares 254 2" xfId="52956" xr:uid="{B5D719E2-A7C3-45A3-9E60-A72E11C343B0}"/>
    <cellStyle name="Millares 254 3" xfId="52231" xr:uid="{DAB02E9B-48AE-42EB-A0F4-8C75955326F4}"/>
    <cellStyle name="Millares 255" xfId="42745" xr:uid="{62D2B34F-B621-4DA1-BAC3-CE4027DBF2E7}"/>
    <cellStyle name="Millares 255 2" xfId="52957" xr:uid="{EF62B2D8-6636-44AA-B29F-25D42CA5FDD3}"/>
    <cellStyle name="Millares 255 3" xfId="52232" xr:uid="{EE3787DE-E553-4259-BBF4-D8FA28EF4000}"/>
    <cellStyle name="Millares 256" xfId="42746" xr:uid="{3FFA44C6-A146-4D53-ADE1-DAA28DC43A62}"/>
    <cellStyle name="Millares 256 2" xfId="53219" xr:uid="{9B02BABB-40B8-4C50-B259-7BAB7E6C2097}"/>
    <cellStyle name="Millares 256 3" xfId="52499" xr:uid="{3AC77FD6-F315-47BD-8F19-C4AC1D24FBD8}"/>
    <cellStyle name="Millares 257" xfId="42747" xr:uid="{F4591240-F352-4AF5-AE70-782F88868C53}"/>
    <cellStyle name="Millares 257 2" xfId="53220" xr:uid="{BB5EDE62-22CC-4D63-A63F-CEE6105DFAF8}"/>
    <cellStyle name="Millares 257 3" xfId="52500" xr:uid="{441BE693-0D16-4F37-9704-FBC3488C85DC}"/>
    <cellStyle name="Millares 258" xfId="42748" xr:uid="{564022F6-72AA-4116-B951-A595CC142887}"/>
    <cellStyle name="Millares 258 2" xfId="53221" xr:uid="{BF329CDB-A6D9-4484-9206-E8837DC60D59}"/>
    <cellStyle name="Millares 258 3" xfId="52501" xr:uid="{0270E719-8745-4671-BD34-B7B106B871CE}"/>
    <cellStyle name="Millares 259" xfId="42749" xr:uid="{D3BB67F0-F49A-4321-B815-2526C7836ADF}"/>
    <cellStyle name="Millares 259 2" xfId="53317" xr:uid="{FC872ACE-1680-4844-98AC-CEF23B3D273B}"/>
    <cellStyle name="Millares 259 3" xfId="52597" xr:uid="{C6437CA2-3D20-48CE-9401-0105DF419C9E}"/>
    <cellStyle name="Millares 26" xfId="22114" xr:uid="{73A78D21-2F44-4E0E-867B-D74956EF8AD2}"/>
    <cellStyle name="Millares 26 2" xfId="22115" xr:uid="{3C69A6AB-A17E-49A1-9307-640A69A7AF05}"/>
    <cellStyle name="Millares 26 2 2" xfId="22116" xr:uid="{DBF0B053-8FC9-40A5-B862-019920D7929E}"/>
    <cellStyle name="Millares 26 2 2 2" xfId="52960" xr:uid="{49268CC8-6E56-4FE1-81C3-881BBA02F9EF}"/>
    <cellStyle name="Millares 26 2 2 3" xfId="52235" xr:uid="{F9FD2A29-9928-4937-92ED-0780858A78F8}"/>
    <cellStyle name="Millares 26 2 2 4" xfId="49759" xr:uid="{0A9580E9-6FDD-4BAE-911F-88A53EDD8B67}"/>
    <cellStyle name="Millares 26 2 3" xfId="42750" xr:uid="{51A38AAC-F214-40CA-987D-F87881FBEE28}"/>
    <cellStyle name="Millares 26 2 3 2" xfId="53260" xr:uid="{8BA52223-4206-4BE0-9AD9-586531B2F38D}"/>
    <cellStyle name="Millares 26 2 3 3" xfId="52540" xr:uid="{299D92F4-342F-48F7-B10B-E569F33B6422}"/>
    <cellStyle name="Millares 26 2 4" xfId="52959" xr:uid="{1DE41D1C-6F06-408C-AEFA-A9A20939618D}"/>
    <cellStyle name="Millares 26 2 5" xfId="52234" xr:uid="{4062E487-809E-4007-82C8-C15662B59683}"/>
    <cellStyle name="Millares 26 2_Margen" xfId="42751" xr:uid="{5C28CFB1-D3E1-429D-A21B-43E97376F22C}"/>
    <cellStyle name="Millares 26 3" xfId="22117" xr:uid="{013D40E7-400B-4D2E-B427-E718BF975E8C}"/>
    <cellStyle name="Millares 26 3 2" xfId="22118" xr:uid="{F70D90CF-B63D-4EE0-95EF-EB32327CDF24}"/>
    <cellStyle name="Millares 26 3 2 2" xfId="52962" xr:uid="{9AD944C4-C4DB-4107-BDC5-A56AA2847F80}"/>
    <cellStyle name="Millares 26 3 2 3" xfId="52237" xr:uid="{667C8AA2-ED1C-4010-95CD-EA4C016081C3}"/>
    <cellStyle name="Millares 26 3 2 4" xfId="49761" xr:uid="{933F9468-449A-4E59-9D46-64AB0FCE0692}"/>
    <cellStyle name="Millares 26 3 3" xfId="42752" xr:uid="{FF8DA8F4-941B-4BF6-A28A-2F3AB58E6115}"/>
    <cellStyle name="Millares 26 3 3 2" xfId="53261" xr:uid="{1769F7E7-24F5-40EE-8DAA-A251361F357C}"/>
    <cellStyle name="Millares 26 3 3 3" xfId="52541" xr:uid="{546D24FB-9506-4C8B-9E83-26A4B044C64A}"/>
    <cellStyle name="Millares 26 3 4" xfId="52961" xr:uid="{F827AEF6-DCE3-485D-B048-757772537E9C}"/>
    <cellStyle name="Millares 26 3 5" xfId="52236" xr:uid="{DB095D20-95D0-47DA-A333-BE944DFC9A41}"/>
    <cellStyle name="Millares 26 3 6" xfId="49760" xr:uid="{167699B3-0C35-4BE8-A297-F1E367B56C32}"/>
    <cellStyle name="Millares 26 3_Margen" xfId="42753" xr:uid="{9700F2FA-5B21-4D42-8C11-A0ABFAE77174}"/>
    <cellStyle name="Millares 26 4" xfId="22119" xr:uid="{00652E7D-65B3-4016-8CC2-1A3C168FFB31}"/>
    <cellStyle name="Millares 26 4 2" xfId="52963" xr:uid="{9D0DD584-5B78-4F45-BD94-0CE4CD3188D8}"/>
    <cellStyle name="Millares 26 4 3" xfId="52238" xr:uid="{440666F9-E49E-46F8-8E9E-CDEA45E4D7BB}"/>
    <cellStyle name="Millares 26 4 4" xfId="49762" xr:uid="{3FE614B8-0DF5-46DC-80A5-27ECFC606573}"/>
    <cellStyle name="Millares 26 5" xfId="42754" xr:uid="{E9EBE10D-CA39-4BCB-BCDD-DCB592B57C7F}"/>
    <cellStyle name="Millares 26 5 2" xfId="53259" xr:uid="{12F296B5-C932-48E2-8686-A31D80611AD0}"/>
    <cellStyle name="Millares 26 5 3" xfId="52539" xr:uid="{B6940D25-96A1-4A4A-9B0C-B55794D3FF28}"/>
    <cellStyle name="Millares 26 6" xfId="52958" xr:uid="{15B8D8F7-6370-4210-A81A-DCECB95E70CA}"/>
    <cellStyle name="Millares 26 7" xfId="52233" xr:uid="{871FC6AA-FF22-4300-B439-3332C92144A5}"/>
    <cellStyle name="Millares 26_Hoja1" xfId="22120" xr:uid="{75E1D832-8103-4BEA-B6D7-63A93CAEC557}"/>
    <cellStyle name="Millares 260" xfId="42755" xr:uid="{89F2540C-E8E8-4CD9-AA46-DABC9FCC01D9}"/>
    <cellStyle name="Millares 260 6" xfId="45" xr:uid="{73B5AA3F-EAB9-4C60-A51F-ABA429C0ACBC}"/>
    <cellStyle name="Millares 261" xfId="42756" xr:uid="{9EA6CB71-6F1E-4CD4-B16C-CA6D9502FBD6}"/>
    <cellStyle name="Millares 262" xfId="42757" xr:uid="{C2216220-F110-4B31-A24F-86B14F7F752A}"/>
    <cellStyle name="Millares 262 2" xfId="42758" xr:uid="{CED1F6BB-1E8C-4C41-9834-3F03B734E80E}"/>
    <cellStyle name="Millares 262 3" xfId="51881" xr:uid="{D353BC4D-5440-40D3-AF07-026D387E7F23}"/>
    <cellStyle name="Millares 263" xfId="42759" xr:uid="{57B1FB36-FD12-45FF-AAFF-C80C75153D7E}"/>
    <cellStyle name="Millares 263 2" xfId="42760" xr:uid="{D51CF5C9-AAD6-4225-BD12-DDCC3756499D}"/>
    <cellStyle name="Millares 263 3" xfId="53329" xr:uid="{6924A809-F90B-4076-84C1-553EACC5A594}"/>
    <cellStyle name="Millares 264" xfId="42761" xr:uid="{713992BB-8AD9-4134-9A64-1F7C4C7683F9}"/>
    <cellStyle name="Millares 264 2" xfId="53330" xr:uid="{4E7E2EB7-C0A0-4CA0-A414-589A4725B7D9}"/>
    <cellStyle name="Millares 265" xfId="36" xr:uid="{92E3CF07-2DDA-4B38-A55B-CCEECD48631E}"/>
    <cellStyle name="Millares 265 2" xfId="53331" xr:uid="{EE141883-5663-475D-8F61-433B17096C53}"/>
    <cellStyle name="Millares 265 3" xfId="53384" xr:uid="{E1723735-46F2-47C6-BE1F-3A2CD6E2BFA8}"/>
    <cellStyle name="Millares 266" xfId="48282" xr:uid="{5FC6E273-D61A-4156-BE5F-77FFE4E68659}"/>
    <cellStyle name="Millares 266 2" xfId="53332" xr:uid="{B287B23D-4459-4127-A936-6BC3A8359FB5}"/>
    <cellStyle name="Millares 267" xfId="48278" xr:uid="{ECBDCF03-F285-440F-BF52-6A928E7CC900}"/>
    <cellStyle name="Millares 268" xfId="48307" xr:uid="{1A81A22B-34BC-49DF-876A-F1CCD54085B4}"/>
    <cellStyle name="Millares 269" xfId="48335" xr:uid="{2B706D29-A382-4FC5-9DB2-8AC01D6E6701}"/>
    <cellStyle name="Millares 27" xfId="22121" xr:uid="{9CF9CD9F-CEC1-4A15-9490-6ADE19975768}"/>
    <cellStyle name="Millares 27 2" xfId="22122" xr:uid="{61617AF6-2611-47ED-A44B-4E5F347F8370}"/>
    <cellStyle name="Millares 27 2 2" xfId="42762" xr:uid="{529CD65B-4EFB-4EFF-BE86-D6259B7815F2}"/>
    <cellStyle name="Millares 27 2 2 2" xfId="52966" xr:uid="{A70F1ABF-1EB0-4C26-A1E0-37C88ED1C4B7}"/>
    <cellStyle name="Millares 27 2 2 3" xfId="52241" xr:uid="{78B4EDE7-E1FE-4DD5-A689-931FA6347901}"/>
    <cellStyle name="Millares 27 2 3" xfId="42763" xr:uid="{19B3C953-9D63-4C2F-9028-0D8096C5B760}"/>
    <cellStyle name="Millares 27 2 3 2" xfId="53263" xr:uid="{3901A73B-0402-4D95-B07A-DB37DB1089F5}"/>
    <cellStyle name="Millares 27 2 3 3" xfId="52543" xr:uid="{BB7731F6-ED36-4726-B1A4-59D0EE5F8C87}"/>
    <cellStyle name="Millares 27 2 4" xfId="52965" xr:uid="{DC4CF7F5-7837-4D2A-9706-8D0EA92AE0B3}"/>
    <cellStyle name="Millares 27 2 5" xfId="52240" xr:uid="{636BFB7D-687E-429E-8FE4-A56B32133E79}"/>
    <cellStyle name="Millares 27 3" xfId="42764" xr:uid="{187BBBF0-B236-4895-ACF4-02E641F064AA}"/>
    <cellStyle name="Millares 27 3 2" xfId="42765" xr:uid="{BE31D33C-5102-4383-8EFB-1F4C4DC2F4B7}"/>
    <cellStyle name="Millares 27 3 2 2" xfId="52968" xr:uid="{2CCE6F09-B1D4-4099-B168-E306A0C2419B}"/>
    <cellStyle name="Millares 27 3 2 3" xfId="52243" xr:uid="{14B2643E-F783-4ED6-9729-748600A95149}"/>
    <cellStyle name="Millares 27 3 3" xfId="42766" xr:uid="{1E0A61EF-C118-4DED-A190-459872340D27}"/>
    <cellStyle name="Millares 27 3 3 2" xfId="53264" xr:uid="{55AF7BFC-765E-4D35-B746-E1706B761630}"/>
    <cellStyle name="Millares 27 3 3 3" xfId="52544" xr:uid="{ECF0772C-BBB2-4F01-A249-C802ACF2F935}"/>
    <cellStyle name="Millares 27 3 4" xfId="52967" xr:uid="{E1984BB8-FA58-4357-A92F-B7E474882572}"/>
    <cellStyle name="Millares 27 3 5" xfId="52242" xr:uid="{17981232-3C1F-4948-A6C8-72566421CFE9}"/>
    <cellStyle name="Millares 27 4" xfId="42767" xr:uid="{0748CC0F-ECFF-4188-8201-A4FDE67A5FAC}"/>
    <cellStyle name="Millares 27 4 2" xfId="52969" xr:uid="{491D5BD9-EA5E-4566-A0E6-CAFAA5B1DC4D}"/>
    <cellStyle name="Millares 27 4 3" xfId="52244" xr:uid="{7EAF06D9-23EF-40FF-A138-ED54C61FD233}"/>
    <cellStyle name="Millares 27 5" xfId="42768" xr:uid="{EF49B7CC-9DFC-4BC9-BE1D-6D830672AA89}"/>
    <cellStyle name="Millares 27 5 2" xfId="53262" xr:uid="{742D2DF3-63E5-4663-8063-8BCA3655A268}"/>
    <cellStyle name="Millares 27 5 3" xfId="52542" xr:uid="{1887DC4D-DFF4-4604-9990-A7A47DDB2F67}"/>
    <cellStyle name="Millares 27 6" xfId="52964" xr:uid="{25344F22-73F5-4061-B714-39D7241ACEB4}"/>
    <cellStyle name="Millares 27 7" xfId="52239" xr:uid="{CAE88898-2D78-4805-BD5D-B9F7D89FA741}"/>
    <cellStyle name="Millares 27_Hoja1" xfId="22123" xr:uid="{0069B0DB-8A2F-4E10-AAB6-5A0589042DEB}"/>
    <cellStyle name="Millares 270" xfId="48363" xr:uid="{71FAA7EE-7699-4DD4-AE26-E9E1C358A482}"/>
    <cellStyle name="Millares 271" xfId="48390" xr:uid="{F9DB56E3-C5DF-4863-B462-5AE8CD876CC8}"/>
    <cellStyle name="Millares 272" xfId="48416" xr:uid="{71D3B0DF-9CDE-4943-93EC-95B812B70487}"/>
    <cellStyle name="Millares 273" xfId="48439" xr:uid="{3A70E198-B6EA-493E-AC3B-564B99AD577C}"/>
    <cellStyle name="Millares 274" xfId="48466" xr:uid="{1FD48B8A-04F6-4865-9B3E-14A9743C19AC}"/>
    <cellStyle name="Millares 275" xfId="48493" xr:uid="{AABC7A14-B89B-41E1-B86E-B14C71C1CD8D}"/>
    <cellStyle name="Millares 276" xfId="48520" xr:uid="{8C57BA50-7877-44CD-BAEA-1B91F20B0529}"/>
    <cellStyle name="Millares 277" xfId="48547" xr:uid="{4FC694EF-1C5D-4B7A-A471-F6CFE5D2CD06}"/>
    <cellStyle name="Millares 278" xfId="48599" xr:uid="{3BA21B83-76BA-44DB-8B95-79494E790854}"/>
    <cellStyle name="Millares 279" xfId="49415" xr:uid="{B6A5831D-48D6-4D95-883D-979CFBF93A1B}"/>
    <cellStyle name="Millares 28" xfId="1642" xr:uid="{291A0E4C-1D3D-44AD-B80D-B5CB11582BBD}"/>
    <cellStyle name="Millares 28 2" xfId="22124" xr:uid="{79F12DE6-457B-4D55-8B44-71F3275DEF40}"/>
    <cellStyle name="Millares 28 3" xfId="22125" xr:uid="{D1D509D8-DD05-4E3C-88E7-7309F1DCEC78}"/>
    <cellStyle name="Millares 28 4" xfId="22126" xr:uid="{46EED8C7-D1BE-4A94-90B9-0BDFC075DAC9}"/>
    <cellStyle name="Millares 28_Hoja1" xfId="22127" xr:uid="{88D3C8E5-E5DF-4821-84E7-C71FE46CB9B5}"/>
    <cellStyle name="Millares 280" xfId="48239" xr:uid="{49528E98-3239-4C4F-AE2C-02D7A02AE9D6}"/>
    <cellStyle name="Millares 280 2" xfId="49457" xr:uid="{B55FF080-170B-41CA-88F5-6701CA98163A}"/>
    <cellStyle name="Millares 281" xfId="49455" xr:uid="{D7BD6DA7-A844-41B0-BEFF-5EC07E67DB7F}"/>
    <cellStyle name="Millares 282" xfId="49456" xr:uid="{D65FBE23-7FDB-4578-8421-548AB7887362}"/>
    <cellStyle name="Millares 283" xfId="49468" xr:uid="{AA870BD4-6790-4123-98FF-3426B067024C}"/>
    <cellStyle name="Millares 284" xfId="53339" xr:uid="{72FCB1A3-9007-49A8-9CA7-255DE7D7A473}"/>
    <cellStyle name="Millares 285" xfId="89" xr:uid="{2BB01D88-9388-449F-9EFE-CCD1F64A835B}"/>
    <cellStyle name="Millares 286" xfId="53349" xr:uid="{4FA33CFB-E2B6-450F-BD3B-052EC885B496}"/>
    <cellStyle name="Millares 287" xfId="53354" xr:uid="{304595E9-5AF5-4CB8-B79E-AD9B46875C85}"/>
    <cellStyle name="Millares 288" xfId="53357" xr:uid="{0AF47B31-4F95-46C2-A539-74780CE681C7}"/>
    <cellStyle name="Millares 289" xfId="53360" xr:uid="{DF077D9A-B420-4872-9A7A-FB3BA3581C28}"/>
    <cellStyle name="Millares 29" xfId="1643" xr:uid="{BAE63405-15BB-462D-A916-B7B6D6B4CBDE}"/>
    <cellStyle name="Millares 29 2" xfId="22128" xr:uid="{45C9193C-0F9C-4B28-A18B-B554E0F8A5E0}"/>
    <cellStyle name="Millares 29 2 2" xfId="42769" xr:uid="{31D44A4D-A5D9-4C60-AF68-0DF6D711FDE8}"/>
    <cellStyle name="Millares 29 2 2 2" xfId="52972" xr:uid="{4ECE114E-9C6C-4EDF-83D0-EF6BE7BA5D36}"/>
    <cellStyle name="Millares 29 2 2 3" xfId="52247" xr:uid="{F245EDF3-6155-4404-AE39-86865FEFA0F0}"/>
    <cellStyle name="Millares 29 2 3" xfId="42770" xr:uid="{69ABF94F-43D4-4ACE-9791-355D35F002B6}"/>
    <cellStyle name="Millares 29 2 3 2" xfId="53266" xr:uid="{87519A0D-23FB-46F8-B6FA-AD5B59CB8494}"/>
    <cellStyle name="Millares 29 2 3 3" xfId="52546" xr:uid="{0B3576CC-E647-4966-AEC2-D404BA682393}"/>
    <cellStyle name="Millares 29 2 4" xfId="52971" xr:uid="{FF4B89AB-7FCD-4CBD-BCEB-A99FE4F755AE}"/>
    <cellStyle name="Millares 29 2 5" xfId="52246" xr:uid="{D96FB52A-DD1F-49C3-A68F-3F7AB8ACDB11}"/>
    <cellStyle name="Millares 29 3" xfId="42771" xr:uid="{4F6E6C0E-E9E1-4295-AF17-87C733B3FCA1}"/>
    <cellStyle name="Millares 29 3 2" xfId="42772" xr:uid="{D6FC8D57-10D0-4059-8D1C-A25D953EB3B3}"/>
    <cellStyle name="Millares 29 3 2 2" xfId="52974" xr:uid="{4FE281C5-5C9F-4322-A9EA-3C54102E1801}"/>
    <cellStyle name="Millares 29 3 2 3" xfId="52249" xr:uid="{B00A3AEF-AD12-4F18-AEBF-B68CC643BEBB}"/>
    <cellStyle name="Millares 29 3 3" xfId="42773" xr:uid="{50C7CC5B-76EF-4D38-8A7D-495C5A60DE96}"/>
    <cellStyle name="Millares 29 3 3 2" xfId="53267" xr:uid="{CF487731-1005-41D2-9808-E1D9E1A3B62F}"/>
    <cellStyle name="Millares 29 3 3 3" xfId="52547" xr:uid="{5273DCF4-A97B-44E0-9D75-59A703C98D64}"/>
    <cellStyle name="Millares 29 3 4" xfId="52973" xr:uid="{C92472F1-FE7E-4670-890D-CD6A061D7BD7}"/>
    <cellStyle name="Millares 29 3 5" xfId="52248" xr:uid="{C04B9C4D-737E-44C9-AC6C-66310849A084}"/>
    <cellStyle name="Millares 29 4" xfId="42774" xr:uid="{154B0A92-69BC-4978-9DE8-0D35FEF108A0}"/>
    <cellStyle name="Millares 29 4 2" xfId="52975" xr:uid="{3DA3621A-E317-454C-A587-C8FA1E399A9E}"/>
    <cellStyle name="Millares 29 4 3" xfId="52250" xr:uid="{0FEB5EBD-B31B-4EE1-B71D-F18482478D9D}"/>
    <cellStyle name="Millares 29 5" xfId="42775" xr:uid="{F6068E9C-CB6B-4A90-8EBE-49DC4D6E15AF}"/>
    <cellStyle name="Millares 29 5 2" xfId="53265" xr:uid="{091F6F7B-D914-4E90-991A-D584BF49ACB7}"/>
    <cellStyle name="Millares 29 5 3" xfId="52545" xr:uid="{293694BC-0D93-45AA-AA9F-D1192D3F6E47}"/>
    <cellStyle name="Millares 29 6" xfId="48910" xr:uid="{0AF8360F-6561-4020-A9BC-E6D71E6153DF}"/>
    <cellStyle name="Millares 29 6 2" xfId="52970" xr:uid="{EFA0AAC5-E579-483F-AD00-955CC244F08E}"/>
    <cellStyle name="Millares 29 7" xfId="52245" xr:uid="{69668F6E-1A8B-4225-9074-ED6C54F5A2CF}"/>
    <cellStyle name="Millares 29_Margen" xfId="42776" xr:uid="{F4D7117B-26B8-41E9-8096-1A1E14E49438}"/>
    <cellStyle name="Millares 290" xfId="53364" xr:uid="{DBB11D1A-FC12-4D89-8587-BE5BAB754EB3}"/>
    <cellStyle name="Millares 291" xfId="53373" xr:uid="{3526FDD3-E4D8-4B87-9BDC-BEAB87CEC9CF}"/>
    <cellStyle name="Millares 292" xfId="53383" xr:uid="{B14CE407-32C3-464D-9D0C-129EB3A5B726}"/>
    <cellStyle name="Millares 293" xfId="53382" xr:uid="{A31C31E2-B375-47A3-9454-8C08DCCE00EE}"/>
    <cellStyle name="Millares 3" xfId="1644" xr:uid="{3FE5A402-0909-42E1-BCF0-0A9FB2388C24}"/>
    <cellStyle name="Millares 3 10" xfId="1645" xr:uid="{1500EDDF-2878-4290-9751-E2B08AF31124}"/>
    <cellStyle name="Millares 3 10 10" xfId="22129" xr:uid="{C207F32F-DE1B-43B1-BE24-29694218A203}"/>
    <cellStyle name="Millares 3 10 11" xfId="22130" xr:uid="{034EB7F3-5784-45D0-A503-6AF5929FD94F}"/>
    <cellStyle name="Millares 3 10 12" xfId="22131" xr:uid="{439AA116-73A0-4286-9D4B-3664403C0348}"/>
    <cellStyle name="Millares 3 10 13" xfId="22132" xr:uid="{260B4EDA-A6C7-49C9-A3F3-21B13DCD98AA}"/>
    <cellStyle name="Millares 3 10 14" xfId="22133" xr:uid="{F5374D47-0662-46F3-9A5A-53048A116A65}"/>
    <cellStyle name="Millares 3 10 15" xfId="22134" xr:uid="{0278A5AF-326E-4B1C-AC93-DD2AEC444F22}"/>
    <cellStyle name="Millares 3 10 2" xfId="22135" xr:uid="{BB50A50E-2243-4A16-A981-3F1CD593A5C7}"/>
    <cellStyle name="Millares 3 10 2 2" xfId="22136" xr:uid="{E6FC49FB-E9C8-4997-B96F-D0A4C0A19352}"/>
    <cellStyle name="Millares 3 10 2_Hoja1" xfId="22137" xr:uid="{62234EE4-10D1-4E99-9184-981ED27E3134}"/>
    <cellStyle name="Millares 3 10 3" xfId="22138" xr:uid="{4DBDB044-AB79-49D0-8000-4BB32869EE56}"/>
    <cellStyle name="Millares 3 10 4" xfId="22139" xr:uid="{5EBD93E7-3D2F-4BC7-8ADC-558CD7E20DE4}"/>
    <cellStyle name="Millares 3 10 5" xfId="22140" xr:uid="{98555811-31DA-4699-BD43-064A3C609622}"/>
    <cellStyle name="Millares 3 10 6" xfId="22141" xr:uid="{5923724D-FA6B-4A0B-8BC6-970884088F60}"/>
    <cellStyle name="Millares 3 10 7" xfId="22142" xr:uid="{645BC860-D8A8-49EE-B72D-2138D9FC5BCA}"/>
    <cellStyle name="Millares 3 10 8" xfId="22143" xr:uid="{DD80DEA1-57A7-462F-85FD-562B86321B6D}"/>
    <cellStyle name="Millares 3 10 9" xfId="22144" xr:uid="{C7E1D77C-46D9-4CDC-91DA-8DC317126AA4}"/>
    <cellStyle name="Millares 3 10_Hoja1" xfId="22145" xr:uid="{08B1628D-03D9-4BD1-9526-B87C8A393E72}"/>
    <cellStyle name="Millares 3 11" xfId="1646" xr:uid="{407EF56C-4E1F-499F-BD2E-A31DFC42A515}"/>
    <cellStyle name="Millares 3 11 10" xfId="22146" xr:uid="{1C13B583-25E2-4798-9D51-BA90E18684F8}"/>
    <cellStyle name="Millares 3 11 11" xfId="22147" xr:uid="{28853E4F-66B7-402F-A888-44A089115E6B}"/>
    <cellStyle name="Millares 3 11 12" xfId="22148" xr:uid="{1AE75307-5D4B-4C90-BD06-C1C832E95FC6}"/>
    <cellStyle name="Millares 3 11 13" xfId="22149" xr:uid="{3500C00F-97FC-4935-8E1A-AC07E414B418}"/>
    <cellStyle name="Millares 3 11 14" xfId="22150" xr:uid="{52A3DA0E-2593-4249-97A1-7831475FADD1}"/>
    <cellStyle name="Millares 3 11 15" xfId="22151" xr:uid="{A10ADF42-432F-4BEC-9D47-8E6CE05798F0}"/>
    <cellStyle name="Millares 3 11 2" xfId="22152" xr:uid="{50E74E4F-EE01-4809-86F3-B7DC4BB1EE24}"/>
    <cellStyle name="Millares 3 11 2 2" xfId="22153" xr:uid="{94FF8B69-2957-4936-9B20-9E92B83E338C}"/>
    <cellStyle name="Millares 3 11 2_Hoja1" xfId="22154" xr:uid="{AAFD8905-2F1E-42E3-9A08-0354238FC642}"/>
    <cellStyle name="Millares 3 11 3" xfId="22155" xr:uid="{AC14F56B-7FE7-40A3-826F-57FB14B7DE88}"/>
    <cellStyle name="Millares 3 11 4" xfId="22156" xr:uid="{37D528C0-882B-4773-9033-8337211EC26A}"/>
    <cellStyle name="Millares 3 11 5" xfId="22157" xr:uid="{0647E015-1970-4F67-9448-110A9E7E40FD}"/>
    <cellStyle name="Millares 3 11 6" xfId="22158" xr:uid="{905000E1-CF88-456E-9A9E-CBC879B84551}"/>
    <cellStyle name="Millares 3 11 7" xfId="22159" xr:uid="{8C5FEA2D-6C55-4500-BA5F-36188C8D0FC6}"/>
    <cellStyle name="Millares 3 11 8" xfId="22160" xr:uid="{32C3900C-21D1-4A49-AACF-F5DDBCD50369}"/>
    <cellStyle name="Millares 3 11 9" xfId="22161" xr:uid="{C7FCBCEB-2937-4088-8606-D19DB3B5D564}"/>
    <cellStyle name="Millares 3 11_Hoja1" xfId="22162" xr:uid="{922DE3B0-01B5-4A26-AC53-1583B4BB8958}"/>
    <cellStyle name="Millares 3 12" xfId="1647" xr:uid="{A0DB44F0-044D-4E8C-B990-C96E0D729F0D}"/>
    <cellStyle name="Millares 3 12 10" xfId="22163" xr:uid="{0A190868-C60F-4E2F-90F5-1D5E4536C87D}"/>
    <cellStyle name="Millares 3 12 11" xfId="22164" xr:uid="{A2F54D95-54B2-49FC-88E3-69AE6394B5F8}"/>
    <cellStyle name="Millares 3 12 12" xfId="22165" xr:uid="{D80DD2EE-AA7F-4B97-B8B8-A055A6E790F9}"/>
    <cellStyle name="Millares 3 12 13" xfId="22166" xr:uid="{10D7BBC1-F1A8-4CDF-A59D-5BCDFC67C424}"/>
    <cellStyle name="Millares 3 12 14" xfId="22167" xr:uid="{75DF358F-68BA-4BC3-A1B9-343FB88F57D5}"/>
    <cellStyle name="Millares 3 12 15" xfId="22168" xr:uid="{0CEA6D77-EDA4-4747-84F4-685A4D149061}"/>
    <cellStyle name="Millares 3 12 2" xfId="22169" xr:uid="{69E4A3B5-3166-480A-B0F3-24D0175E8EBB}"/>
    <cellStyle name="Millares 3 12 2 2" xfId="22170" xr:uid="{66A793F1-0420-473A-8A54-79871E2CA550}"/>
    <cellStyle name="Millares 3 12 2_Hoja1" xfId="22171" xr:uid="{4D9B248B-DFF1-4FED-A705-E1D4ABBCDCE1}"/>
    <cellStyle name="Millares 3 12 3" xfId="22172" xr:uid="{92832B73-5F1F-4085-80B9-045A0A04D867}"/>
    <cellStyle name="Millares 3 12 4" xfId="22173" xr:uid="{965FB95B-598F-4255-8961-71ED818924C8}"/>
    <cellStyle name="Millares 3 12 5" xfId="22174" xr:uid="{F21776B0-E924-4157-92AC-BBF822F7A1C6}"/>
    <cellStyle name="Millares 3 12 6" xfId="22175" xr:uid="{AD6F7CCD-965E-4186-BF95-6D165AFC0A4D}"/>
    <cellStyle name="Millares 3 12 7" xfId="22176" xr:uid="{D0189352-8530-4CAE-987D-BB1F9C4571F7}"/>
    <cellStyle name="Millares 3 12 8" xfId="22177" xr:uid="{60641964-CEAE-41E0-88F3-ED649C7D4E5B}"/>
    <cellStyle name="Millares 3 12 9" xfId="22178" xr:uid="{790E97E4-1E84-4674-ACBA-4BFE21668FE7}"/>
    <cellStyle name="Millares 3 12_Hoja1" xfId="22179" xr:uid="{3223767A-48D1-487C-9843-9900EDFDB325}"/>
    <cellStyle name="Millares 3 13" xfId="1648" xr:uid="{5A830B67-B1B7-48FB-8BE2-0B26F3DDDEAA}"/>
    <cellStyle name="Millares 3 13 10" xfId="22180" xr:uid="{02165230-3E1D-4FBD-823D-A94C89AE3070}"/>
    <cellStyle name="Millares 3 13 11" xfId="22181" xr:uid="{498E5D8D-AEEA-4F45-B585-A0EAC9A5FCA9}"/>
    <cellStyle name="Millares 3 13 12" xfId="22182" xr:uid="{1CE36ECA-EEBD-44E7-A0C8-BBE5496736EC}"/>
    <cellStyle name="Millares 3 13 13" xfId="22183" xr:uid="{1B815C4B-7801-459B-A08E-186D513D74A1}"/>
    <cellStyle name="Millares 3 13 14" xfId="22184" xr:uid="{0D789198-445F-4C1F-A4CD-D1049EF24F81}"/>
    <cellStyle name="Millares 3 13 15" xfId="22185" xr:uid="{A194754F-D4E5-49DB-8BDE-3BB64862DBD8}"/>
    <cellStyle name="Millares 3 13 2" xfId="22186" xr:uid="{64D9CEA5-2C76-430A-BF28-8283B42DB7DC}"/>
    <cellStyle name="Millares 3 13 2 2" xfId="22187" xr:uid="{ADDDEE77-DE1F-42DC-B762-9445E00DE7D5}"/>
    <cellStyle name="Millares 3 13 2_Hoja1" xfId="22188" xr:uid="{BAE0EE92-2C66-4CFE-9147-532DA6AFC3E1}"/>
    <cellStyle name="Millares 3 13 3" xfId="22189" xr:uid="{AD2FCEFC-0FE9-47AA-848A-0CD23A6C9035}"/>
    <cellStyle name="Millares 3 13 4" xfId="22190" xr:uid="{EE473952-54C1-4804-B0B5-E940F8351BA7}"/>
    <cellStyle name="Millares 3 13 5" xfId="22191" xr:uid="{15C4A326-F3F1-45B6-96B8-DDC37CB9FE4F}"/>
    <cellStyle name="Millares 3 13 6" xfId="22192" xr:uid="{C294F349-D5C7-4ED6-8B1D-81CB0FC03275}"/>
    <cellStyle name="Millares 3 13 7" xfId="22193" xr:uid="{E57CF99D-3C19-4297-9947-1ABD05A67C57}"/>
    <cellStyle name="Millares 3 13 8" xfId="22194" xr:uid="{9F550CC9-54E5-4300-88BB-8B1A3176AB01}"/>
    <cellStyle name="Millares 3 13 9" xfId="22195" xr:uid="{F68D120B-E7C0-4991-9CB2-4F262B53BECE}"/>
    <cellStyle name="Millares 3 13_Hoja1" xfId="22196" xr:uid="{1ACA4831-EAA4-4C09-96D5-C4F6BAA997C6}"/>
    <cellStyle name="Millares 3 14" xfId="1649" xr:uid="{73F47315-2842-4C4A-A9C1-7B29AD32034C}"/>
    <cellStyle name="Millares 3 14 10" xfId="22197" xr:uid="{6D0A7E26-388B-45F9-BA89-8A4F5D2AAECB}"/>
    <cellStyle name="Millares 3 14 11" xfId="22198" xr:uid="{72585072-4D32-4321-8285-789412E80097}"/>
    <cellStyle name="Millares 3 14 12" xfId="22199" xr:uid="{0041A15D-D1E3-4289-A55C-7FA49F8BD626}"/>
    <cellStyle name="Millares 3 14 13" xfId="22200" xr:uid="{B3A6D4B6-CDFE-4A54-ABBD-E7AA02E20C28}"/>
    <cellStyle name="Millares 3 14 14" xfId="22201" xr:uid="{0432D910-8A05-4CC0-8400-866235672DFB}"/>
    <cellStyle name="Millares 3 14 15" xfId="22202" xr:uid="{9F59466C-A8BF-4F3B-9CA4-772990D3D767}"/>
    <cellStyle name="Millares 3 14 2" xfId="22203" xr:uid="{163E6E5E-0DA0-4425-BDD7-42705E7AB7B9}"/>
    <cellStyle name="Millares 3 14 2 2" xfId="22204" xr:uid="{9B5CB69A-106E-480E-A8E3-1D6FC96D59FE}"/>
    <cellStyle name="Millares 3 14 2_Hoja1" xfId="22205" xr:uid="{751007D1-C199-414C-9ABF-3856819883FE}"/>
    <cellStyle name="Millares 3 14 3" xfId="22206" xr:uid="{07B8FB89-A0FA-4333-AE88-8B71EAEA4166}"/>
    <cellStyle name="Millares 3 14 4" xfId="22207" xr:uid="{5880BFC2-FD05-41F0-8020-832CEF65DB72}"/>
    <cellStyle name="Millares 3 14 5" xfId="22208" xr:uid="{438736B8-B478-450F-899D-6EC2DE5F5196}"/>
    <cellStyle name="Millares 3 14 6" xfId="22209" xr:uid="{FEF89299-EAC4-473E-BC4D-FBB1AF9DD984}"/>
    <cellStyle name="Millares 3 14 7" xfId="22210" xr:uid="{659CFAE8-60FE-410A-9532-AACCF1A6A6A9}"/>
    <cellStyle name="Millares 3 14 8" xfId="22211" xr:uid="{B42DABB3-528E-4502-B7A4-19C709C0CF6A}"/>
    <cellStyle name="Millares 3 14 9" xfId="22212" xr:uid="{5C313863-4E56-4BDA-88DB-542B35532FC0}"/>
    <cellStyle name="Millares 3 14_Hoja1" xfId="22213" xr:uid="{C6494F34-E8A9-42D1-80FC-7FFA3A7B6A0E}"/>
    <cellStyle name="Millares 3 15" xfId="1650" xr:uid="{89D905EE-7307-4815-8309-5FEB3E8FABFA}"/>
    <cellStyle name="Millares 3 15 10" xfId="22214" xr:uid="{9E6FFE76-944E-4010-8CE9-4FB381075381}"/>
    <cellStyle name="Millares 3 15 11" xfId="22215" xr:uid="{0CE7095C-D7B9-4EF2-975F-EE70C09C041E}"/>
    <cellStyle name="Millares 3 15 12" xfId="22216" xr:uid="{82158F82-4334-4886-B53E-7449F41C8035}"/>
    <cellStyle name="Millares 3 15 13" xfId="22217" xr:uid="{0F7765D1-F490-4DB5-B249-344DFA95B7D9}"/>
    <cellStyle name="Millares 3 15 14" xfId="22218" xr:uid="{183AAF28-AF90-4DC9-A565-3F62ACAB3045}"/>
    <cellStyle name="Millares 3 15 15" xfId="22219" xr:uid="{829E89F5-FF2D-458C-B0B9-E1F3EFB12996}"/>
    <cellStyle name="Millares 3 15 2" xfId="22220" xr:uid="{4D2197D8-9351-471D-9BFB-9FA6A91E2B7C}"/>
    <cellStyle name="Millares 3 15 2 2" xfId="22221" xr:uid="{509C7646-6D71-496D-B322-1BF0D8A1DD1F}"/>
    <cellStyle name="Millares 3 15 2_Hoja1" xfId="22222" xr:uid="{276C538E-1260-44BA-8B3F-44978E047F9C}"/>
    <cellStyle name="Millares 3 15 3" xfId="22223" xr:uid="{6B725863-06CB-4C4F-8211-5235C339733A}"/>
    <cellStyle name="Millares 3 15 4" xfId="22224" xr:uid="{A463AD68-4BF4-4114-B32D-FCB0ECC3BFC0}"/>
    <cellStyle name="Millares 3 15 5" xfId="22225" xr:uid="{DE9C63D3-4549-4015-8F4D-EBA14DF91BB4}"/>
    <cellStyle name="Millares 3 15 6" xfId="22226" xr:uid="{05A1BC57-5500-409E-B918-63FBE4C9409F}"/>
    <cellStyle name="Millares 3 15 7" xfId="22227" xr:uid="{9E633CE3-4459-4ADA-B89E-86099E91D2E0}"/>
    <cellStyle name="Millares 3 15 8" xfId="22228" xr:uid="{59CFCF19-8DBB-46E3-AAA7-006D817F1F22}"/>
    <cellStyle name="Millares 3 15 9" xfId="22229" xr:uid="{F9B012C4-B45F-4356-A430-14D11E41AA98}"/>
    <cellStyle name="Millares 3 15_Hoja1" xfId="22230" xr:uid="{1339E463-A5E6-430A-BBF3-571A8D60187E}"/>
    <cellStyle name="Millares 3 16" xfId="1651" xr:uid="{D6AD352E-C3E6-414B-94EE-B6C39D9E93E4}"/>
    <cellStyle name="Millares 3 16 10" xfId="22231" xr:uid="{9BC6ABDF-6F06-4F9D-9829-321638C25FD2}"/>
    <cellStyle name="Millares 3 16 11" xfId="22232" xr:uid="{B99C001D-E9F5-43CD-AD43-41C435CE7569}"/>
    <cellStyle name="Millares 3 16 12" xfId="22233" xr:uid="{31A3B2FA-7C47-48AD-8D2E-8336ECA794B9}"/>
    <cellStyle name="Millares 3 16 13" xfId="22234" xr:uid="{84781450-8381-40B8-B97B-CA31384D9C2E}"/>
    <cellStyle name="Millares 3 16 14" xfId="22235" xr:uid="{9555E301-6AC4-4506-B7CF-D67ABE5B9ED0}"/>
    <cellStyle name="Millares 3 16 15" xfId="22236" xr:uid="{72D3FDD5-A554-4485-B933-5811B60CC288}"/>
    <cellStyle name="Millares 3 16 2" xfId="22237" xr:uid="{1A31FBE5-6B6C-48A6-B0B2-6626D7359164}"/>
    <cellStyle name="Millares 3 16 2 2" xfId="22238" xr:uid="{106A87F0-5B69-4B0B-BC54-194928AC8B89}"/>
    <cellStyle name="Millares 3 16 2_Hoja1" xfId="22239" xr:uid="{E88CA9A5-35EF-45E4-A6BC-3AA5B8A5F4B0}"/>
    <cellStyle name="Millares 3 16 3" xfId="22240" xr:uid="{16F5FD7F-CDFF-48CE-B6F8-4CE8505BAD80}"/>
    <cellStyle name="Millares 3 16 4" xfId="22241" xr:uid="{F1848894-15F3-45EC-A824-F2A250BF40D5}"/>
    <cellStyle name="Millares 3 16 5" xfId="22242" xr:uid="{C8AE21C6-7AD3-408C-B525-9C95952B8C6C}"/>
    <cellStyle name="Millares 3 16 6" xfId="22243" xr:uid="{6B02BBAE-ADA4-4A12-B4B5-EC4566B18D9B}"/>
    <cellStyle name="Millares 3 16 7" xfId="22244" xr:uid="{91DFD0AE-4ABE-4028-BC65-66E22F959AE6}"/>
    <cellStyle name="Millares 3 16 8" xfId="22245" xr:uid="{61DC5425-5FD1-4B32-85E9-6665E2249C93}"/>
    <cellStyle name="Millares 3 16 9" xfId="22246" xr:uid="{AA26E6C8-9B81-4F3A-9C35-67D17932A8EB}"/>
    <cellStyle name="Millares 3 16_Hoja1" xfId="22247" xr:uid="{D685077D-4F9A-4C97-A33F-091529E91E41}"/>
    <cellStyle name="Millares 3 17" xfId="1652" xr:uid="{D9A1D8E6-4738-4E6F-A6F9-9D1750B7413C}"/>
    <cellStyle name="Millares 3 17 10" xfId="22248" xr:uid="{FBAA251B-C0F5-4F45-AF40-C4C167D0B907}"/>
    <cellStyle name="Millares 3 17 11" xfId="22249" xr:uid="{7D91A61B-788D-492F-A70B-D30A27BDD840}"/>
    <cellStyle name="Millares 3 17 12" xfId="22250" xr:uid="{0A283DEC-B8E6-4974-BD04-8BF8CC12D3BB}"/>
    <cellStyle name="Millares 3 17 13" xfId="22251" xr:uid="{936C5ACE-C497-4078-AF7F-5D26A057C57B}"/>
    <cellStyle name="Millares 3 17 14" xfId="22252" xr:uid="{DA92E810-79DF-42C2-9B58-DC02FF334A2A}"/>
    <cellStyle name="Millares 3 17 15" xfId="22253" xr:uid="{086DA400-A05D-4EE6-82EE-FF80146FC4D9}"/>
    <cellStyle name="Millares 3 17 2" xfId="22254" xr:uid="{00022644-895E-4C06-8F14-C906DC29310F}"/>
    <cellStyle name="Millares 3 17 2 2" xfId="22255" xr:uid="{39C27C49-A62D-4DD9-B29B-1AA991E8D423}"/>
    <cellStyle name="Millares 3 17 2_Hoja1" xfId="22256" xr:uid="{16A189E7-6233-460A-AA9E-E11DA8499247}"/>
    <cellStyle name="Millares 3 17 3" xfId="22257" xr:uid="{19ECE833-E827-441A-879A-3736E9EC57D3}"/>
    <cellStyle name="Millares 3 17 4" xfId="22258" xr:uid="{3DB3C347-DF4E-4B4A-894B-A249FF6C5D89}"/>
    <cellStyle name="Millares 3 17 5" xfId="22259" xr:uid="{CF4FA923-785F-4D89-A9F3-06131600C826}"/>
    <cellStyle name="Millares 3 17 6" xfId="22260" xr:uid="{933F098D-2CAA-4A08-AC7B-B16FC6EA9940}"/>
    <cellStyle name="Millares 3 17 7" xfId="22261" xr:uid="{8957D2EB-CDCD-4F4A-B7E4-10FBB624F8F2}"/>
    <cellStyle name="Millares 3 17 8" xfId="22262" xr:uid="{EC1FCB86-0713-4C57-8C20-C4851906B2F2}"/>
    <cellStyle name="Millares 3 17 9" xfId="22263" xr:uid="{90616368-60AB-4F1A-8C66-9E1EDA983F9B}"/>
    <cellStyle name="Millares 3 17_Hoja1" xfId="22264" xr:uid="{AA5F59D4-593B-43BC-B6D8-D2B1B58EE7BE}"/>
    <cellStyle name="Millares 3 18" xfId="1653" xr:uid="{C5E7FC9F-59BC-4D97-A66E-693C85378F8D}"/>
    <cellStyle name="Millares 3 18 10" xfId="22265" xr:uid="{0B1A7B74-C220-413F-BD86-C7D66604F617}"/>
    <cellStyle name="Millares 3 18 11" xfId="22266" xr:uid="{D8D1452B-DF5E-42E1-A90C-82361821A2ED}"/>
    <cellStyle name="Millares 3 18 12" xfId="22267" xr:uid="{D1B79E0C-2619-4E90-913A-4384806EC2DD}"/>
    <cellStyle name="Millares 3 18 13" xfId="22268" xr:uid="{0F5B94B2-F285-4777-8775-80775878E56B}"/>
    <cellStyle name="Millares 3 18 14" xfId="22269" xr:uid="{791B146E-B096-42FC-82D1-65083B405467}"/>
    <cellStyle name="Millares 3 18 15" xfId="22270" xr:uid="{29F56F64-59ED-4B8B-BC6D-C1BF655E0935}"/>
    <cellStyle name="Millares 3 18 2" xfId="22271" xr:uid="{EFEF0FC6-5264-4FBA-A115-592C64F479DA}"/>
    <cellStyle name="Millares 3 18 2 2" xfId="22272" xr:uid="{70F4A2A6-ADD1-4400-91D1-D5E9B961D545}"/>
    <cellStyle name="Millares 3 18 2_Hoja1" xfId="22273" xr:uid="{8C84788C-B570-4AEF-800D-106DDB702635}"/>
    <cellStyle name="Millares 3 18 3" xfId="22274" xr:uid="{D4FFD057-7F0F-4A18-9210-65900099FE99}"/>
    <cellStyle name="Millares 3 18 4" xfId="22275" xr:uid="{A49162D8-B034-466A-ABA6-8D21B7C9800A}"/>
    <cellStyle name="Millares 3 18 5" xfId="22276" xr:uid="{2966547A-654D-4D5B-90D1-DB449BDE6A1C}"/>
    <cellStyle name="Millares 3 18 6" xfId="22277" xr:uid="{3141BDA1-EBD4-4FCA-B63D-F92694144A7E}"/>
    <cellStyle name="Millares 3 18 7" xfId="22278" xr:uid="{4053AAF4-37CC-4CB3-8BD8-193D5B106C76}"/>
    <cellStyle name="Millares 3 18 8" xfId="22279" xr:uid="{8D9D3FFC-077A-4C11-89DE-5D7FE18B4E89}"/>
    <cellStyle name="Millares 3 18 9" xfId="22280" xr:uid="{E6731125-D733-43DB-91B2-99F0311C5677}"/>
    <cellStyle name="Millares 3 18_Hoja1" xfId="22281" xr:uid="{906C102D-B820-4C15-B303-60103076FFB3}"/>
    <cellStyle name="Millares 3 19" xfId="1654" xr:uid="{C641D2A2-E8B4-44AA-A13F-0C3090581825}"/>
    <cellStyle name="Millares 3 19 10" xfId="22282" xr:uid="{DA1B22A5-78BD-41D1-B214-7DE6BFE4A98D}"/>
    <cellStyle name="Millares 3 19 11" xfId="22283" xr:uid="{407A0184-EE48-4EDD-926D-E3DBB6419F22}"/>
    <cellStyle name="Millares 3 19 12" xfId="22284" xr:uid="{631E9AF2-9962-4020-825C-C2F19236D337}"/>
    <cellStyle name="Millares 3 19 2" xfId="22285" xr:uid="{86831515-696D-4676-8476-947BC145F789}"/>
    <cellStyle name="Millares 3 19 3" xfId="22286" xr:uid="{2972C534-D0C4-40FC-9299-33D563F4D7B1}"/>
    <cellStyle name="Millares 3 19 4" xfId="22287" xr:uid="{F6E32081-657F-4523-8947-432FE75E0DCA}"/>
    <cellStyle name="Millares 3 19 5" xfId="22288" xr:uid="{6E8E5D9E-9919-4A16-84D6-4A44D38634F7}"/>
    <cellStyle name="Millares 3 19 6" xfId="22289" xr:uid="{FCBAD1BB-D3E4-4EA3-8A03-CD12535AA067}"/>
    <cellStyle name="Millares 3 19 7" xfId="22290" xr:uid="{C56E1012-DFDC-40F2-B091-22137B1FF033}"/>
    <cellStyle name="Millares 3 19 8" xfId="22291" xr:uid="{6D8DC3C8-1AD9-4952-A701-596F1636DC99}"/>
    <cellStyle name="Millares 3 19 9" xfId="22292" xr:uid="{58A5A199-7095-458D-82F4-FC604447F10A}"/>
    <cellStyle name="Millares 3 19_Hoja1" xfId="22293" xr:uid="{94AB0FD4-1C9E-4EBF-8F4B-83A90B5A8EE5}"/>
    <cellStyle name="Millares 3 2" xfId="1655" xr:uid="{F12E51D7-147B-4CF8-856E-DF16C3AAD0EA}"/>
    <cellStyle name="Millares 3 2 10" xfId="22294" xr:uid="{A26A200B-FB74-40D1-A809-4C527C7AACE6}"/>
    <cellStyle name="Millares 3 2 10 10" xfId="22295" xr:uid="{03CE1357-701B-483A-8E45-B1A4B3E8E424}"/>
    <cellStyle name="Millares 3 2 10 11" xfId="22296" xr:uid="{9C1701EA-FCB0-4103-93CD-8E9B6333A28E}"/>
    <cellStyle name="Millares 3 2 10 12" xfId="22297" xr:uid="{9DCEAD6E-9B75-44C1-9308-98651745F11B}"/>
    <cellStyle name="Millares 3 2 10 2" xfId="22298" xr:uid="{9ABFE302-B4BB-4338-9712-6AE884BB3CE0}"/>
    <cellStyle name="Millares 3 2 10 3" xfId="22299" xr:uid="{67FC166F-C482-4B2A-A6AD-2591967A8BBA}"/>
    <cellStyle name="Millares 3 2 10 4" xfId="22300" xr:uid="{67FAF656-0068-4F90-BEE1-7E46B0376F12}"/>
    <cellStyle name="Millares 3 2 10 5" xfId="22301" xr:uid="{59312BD8-0F54-4C0D-9AE8-D42EF92A1EF3}"/>
    <cellStyle name="Millares 3 2 10 6" xfId="22302" xr:uid="{F7149CF2-049A-4CCC-8E29-3D7A94BBAE9A}"/>
    <cellStyle name="Millares 3 2 10 7" xfId="22303" xr:uid="{C1F2866F-76E3-4CE5-8082-EC67C83C61E8}"/>
    <cellStyle name="Millares 3 2 10 8" xfId="22304" xr:uid="{1F79F860-B365-4F48-A4A0-BF083D6CD539}"/>
    <cellStyle name="Millares 3 2 10 9" xfId="22305" xr:uid="{4B58A928-C9C1-47C8-813A-A3FF5DDDFE52}"/>
    <cellStyle name="Millares 3 2 10_Hoja1" xfId="22306" xr:uid="{6678B9C0-1F50-4A0F-A244-65B01E86DE8D}"/>
    <cellStyle name="Millares 3 2 11" xfId="22307" xr:uid="{41525907-6DF8-4F34-A0E9-356F97720F6A}"/>
    <cellStyle name="Millares 3 2 11 2" xfId="22308" xr:uid="{F377D8E7-FD49-49F3-A025-11897B0F3AA0}"/>
    <cellStyle name="Millares 3 2 11_Hoja1" xfId="22309" xr:uid="{B59F6087-4D4E-453E-8E1A-700FF45335B9}"/>
    <cellStyle name="Millares 3 2 12" xfId="22310" xr:uid="{2A2559D3-88F8-4FB3-9F43-0812672B6E18}"/>
    <cellStyle name="Millares 3 2 13" xfId="22311" xr:uid="{A3BBF111-A97B-4055-B6BB-4ACFC593E1B2}"/>
    <cellStyle name="Millares 3 2 14" xfId="22312" xr:uid="{9C8F3516-73C0-42B8-A33C-2015B8846956}"/>
    <cellStyle name="Millares 3 2 15" xfId="22313" xr:uid="{FEFC8542-1BF8-42C7-AD29-FC05ECBF1FD7}"/>
    <cellStyle name="Millares 3 2 16" xfId="22314" xr:uid="{C3B27260-D600-4FE8-B1D2-C99A1C73A67F}"/>
    <cellStyle name="Millares 3 2 17" xfId="22315" xr:uid="{CFB3CBE4-24F5-46DF-B42D-13AF4F36AE2A}"/>
    <cellStyle name="Millares 3 2 18" xfId="22316" xr:uid="{44AE19E8-336D-43F8-93BF-BAAC7C13789B}"/>
    <cellStyle name="Millares 3 2 19" xfId="22317" xr:uid="{ADDC3FC6-06F6-48D1-A39F-D18B9130F38A}"/>
    <cellStyle name="Millares 3 2 2" xfId="22318" xr:uid="{CBD17ECB-39EE-4B7F-8B76-820E83770B7E}"/>
    <cellStyle name="Millares 3 2 2 10" xfId="22319" xr:uid="{5E2E614E-B8B0-4A52-9C57-31A7A9C3B624}"/>
    <cellStyle name="Millares 3 2 2 11" xfId="22320" xr:uid="{E2FDDB11-594E-41FF-BCDA-3B9FC326B9F6}"/>
    <cellStyle name="Millares 3 2 2 12" xfId="22321" xr:uid="{8FA23332-DA77-4995-B0C4-ECBA63779EA2}"/>
    <cellStyle name="Millares 3 2 2 13" xfId="22322" xr:uid="{DCA72DE5-4782-4F22-9AEC-AF709BB9C6AF}"/>
    <cellStyle name="Millares 3 2 2 2" xfId="22323" xr:uid="{8801F097-ED28-4807-8C5D-F180408D5948}"/>
    <cellStyle name="Millares 3 2 2 2 10" xfId="22324" xr:uid="{6EBB2C3C-8C28-42D7-808F-7FD3F70F51A3}"/>
    <cellStyle name="Millares 3 2 2 2 11" xfId="22325" xr:uid="{9E24CEB3-9567-49FE-AD3A-BF3FAC4FFAF2}"/>
    <cellStyle name="Millares 3 2 2 2 2" xfId="22326" xr:uid="{110F752A-FCCC-4F72-B1D1-6287D6A9C8F6}"/>
    <cellStyle name="Millares 3 2 2 2 2 10" xfId="22327" xr:uid="{AD397979-B0EF-4A05-873F-7749B958C821}"/>
    <cellStyle name="Millares 3 2 2 2 2 11" xfId="22328" xr:uid="{8F0CBABC-A235-4736-AC94-1974DAA028CB}"/>
    <cellStyle name="Millares 3 2 2 2 2 2" xfId="22329" xr:uid="{8DEC0A08-F6A8-4729-B66E-468E067C0981}"/>
    <cellStyle name="Millares 3 2 2 2 2 3" xfId="22330" xr:uid="{F54E8088-06EF-4A9F-9F71-27FC55235B87}"/>
    <cellStyle name="Millares 3 2 2 2 2 4" xfId="22331" xr:uid="{AD6A62CD-8C17-4919-8BF8-A4450EFBC168}"/>
    <cellStyle name="Millares 3 2 2 2 2 5" xfId="22332" xr:uid="{C975E387-B53D-451B-810D-AB2D72B0FF2E}"/>
    <cellStyle name="Millares 3 2 2 2 2 6" xfId="22333" xr:uid="{81E8ACC1-E547-464E-B167-E29DE33B6E59}"/>
    <cellStyle name="Millares 3 2 2 2 2 7" xfId="22334" xr:uid="{2F4F607E-8826-40DD-8BD4-D313232ABEE4}"/>
    <cellStyle name="Millares 3 2 2 2 2 8" xfId="22335" xr:uid="{0CA6A024-4B65-449E-8678-2655E5E73B21}"/>
    <cellStyle name="Millares 3 2 2 2 2 9" xfId="22336" xr:uid="{82A4800C-BBC4-4A67-890A-7BD2E07C8020}"/>
    <cellStyle name="Millares 3 2 2 2 2_Hoja1" xfId="22337" xr:uid="{CE02C6F5-8B8E-46B7-BBD0-7A4252F571F6}"/>
    <cellStyle name="Millares 3 2 2 2 3" xfId="22338" xr:uid="{E903D7D2-57AB-49BE-9E2A-F43A437D9266}"/>
    <cellStyle name="Millares 3 2 2 2 4" xfId="22339" xr:uid="{307776D4-6962-4EF9-B668-070D5A8C1614}"/>
    <cellStyle name="Millares 3 2 2 2 5" xfId="22340" xr:uid="{6ECABAAA-17A2-419C-88FB-586E99B51DC5}"/>
    <cellStyle name="Millares 3 2 2 2 6" xfId="22341" xr:uid="{F0EFE02A-3D71-4F1E-A5A4-D851720ACCA2}"/>
    <cellStyle name="Millares 3 2 2 2 7" xfId="22342" xr:uid="{45F6F116-F396-4883-9450-BF4BFBBC8814}"/>
    <cellStyle name="Millares 3 2 2 2 8" xfId="22343" xr:uid="{C8BFC4BA-EA25-478D-A30F-EE0421A2624B}"/>
    <cellStyle name="Millares 3 2 2 2 9" xfId="22344" xr:uid="{45F8353F-1B0F-4A8A-83C1-2CDAFD8024CA}"/>
    <cellStyle name="Millares 3 2 2 2_Hoja1" xfId="22345" xr:uid="{9FAE8198-AA83-4739-9886-4E792A72E725}"/>
    <cellStyle name="Millares 3 2 2 3" xfId="22346" xr:uid="{3BF91F16-C783-40D4-B82B-446119903EC3}"/>
    <cellStyle name="Millares 3 2 2 3 10" xfId="22347" xr:uid="{E08A72B3-2372-4288-B75A-58B1D8E4DEC6}"/>
    <cellStyle name="Millares 3 2 2 3 11" xfId="22348" xr:uid="{A5D4F84F-ED00-4A04-9C4D-4B87111A8AE5}"/>
    <cellStyle name="Millares 3 2 2 3 12" xfId="22349" xr:uid="{87FD0C7C-5A88-47A4-A2D9-62775DD034B9}"/>
    <cellStyle name="Millares 3 2 2 3 13" xfId="52252" xr:uid="{A9EDCC4D-BCD6-4266-932F-081DFD228B9B}"/>
    <cellStyle name="Millares 3 2 2 3 2" xfId="22350" xr:uid="{386CE36F-CFD6-4672-916B-E18C3D07D472}"/>
    <cellStyle name="Millares 3 2 2 3 3" xfId="22351" xr:uid="{6AFEE536-F4EC-421C-99B1-0D466CF27DD5}"/>
    <cellStyle name="Millares 3 2 2 3 4" xfId="22352" xr:uid="{A20285FF-3751-4E44-A596-BC9EE1CCF96E}"/>
    <cellStyle name="Millares 3 2 2 3 5" xfId="22353" xr:uid="{6E6DFF10-93FC-4D58-9304-58447CBD2036}"/>
    <cellStyle name="Millares 3 2 2 3 6" xfId="22354" xr:uid="{A4A03901-49DD-439D-90EC-92FE52BC8146}"/>
    <cellStyle name="Millares 3 2 2 3 7" xfId="22355" xr:uid="{DD05780C-AFEB-4D03-8B49-284C87DAAE33}"/>
    <cellStyle name="Millares 3 2 2 3 8" xfId="22356" xr:uid="{F0507110-C840-41FA-8580-D271A89AF6B3}"/>
    <cellStyle name="Millares 3 2 2 3 9" xfId="22357" xr:uid="{4AFE136F-5164-4D20-8EE9-0A0FF44012AE}"/>
    <cellStyle name="Millares 3 2 2 3_Hoja1" xfId="22358" xr:uid="{59ACF5D5-916D-479B-9F0D-915737106E7A}"/>
    <cellStyle name="Millares 3 2 2 4" xfId="22359" xr:uid="{A60B790F-ADAD-4EDF-9B00-4403B53DB853}"/>
    <cellStyle name="Millares 3 2 2 5" xfId="22360" xr:uid="{B03DA0E2-0E74-4225-976D-AF21CA879651}"/>
    <cellStyle name="Millares 3 2 2 6" xfId="22361" xr:uid="{D9A52770-A0C7-47D3-8E95-B4DCB8A50BF1}"/>
    <cellStyle name="Millares 3 2 2 7" xfId="22362" xr:uid="{F86D939F-283C-4797-BAC5-4D6481A524DF}"/>
    <cellStyle name="Millares 3 2 2 8" xfId="22363" xr:uid="{F94E9722-4B5D-4A3D-98E5-6604D0A5F985}"/>
    <cellStyle name="Millares 3 2 2 9" xfId="22364" xr:uid="{CA03DDCE-0969-46B8-A6E1-8A6109920ECC}"/>
    <cellStyle name="Millares 3 2 2_Hoja1" xfId="22365" xr:uid="{98E37416-69F4-404B-A1F8-305CCE6F6527}"/>
    <cellStyle name="Millares 3 2 20" xfId="22366" xr:uid="{40B01A2E-D7EF-4C0A-BC1D-A58DC2073B9E}"/>
    <cellStyle name="Millares 3 2 21" xfId="22367" xr:uid="{028016E0-4CE4-44F8-BADB-7F1BF23D6A64}"/>
    <cellStyle name="Millares 3 2 22" xfId="22368" xr:uid="{6BBF02E1-4E24-45C2-8F19-FEA69D50A143}"/>
    <cellStyle name="Millares 3 2 23" xfId="22369" xr:uid="{878B47C6-8804-410C-99BD-E4B06806FA37}"/>
    <cellStyle name="Millares 3 2 24" xfId="22370" xr:uid="{474D200C-E8D3-4E85-83BB-21907951FB52}"/>
    <cellStyle name="Millares 3 2 25" xfId="22371" xr:uid="{91090770-987C-461F-BD2B-E31F3C0A016B}"/>
    <cellStyle name="Millares 3 2 26" xfId="22372" xr:uid="{138965A6-75B0-4502-853C-1A34D12F322B}"/>
    <cellStyle name="Millares 3 2 27" xfId="22373" xr:uid="{3E204C3F-8C2A-4165-8DF0-A9507104F4BB}"/>
    <cellStyle name="Millares 3 2 28" xfId="22374" xr:uid="{3311BBAC-B8C0-4E1D-B92B-CD120D443169}"/>
    <cellStyle name="Millares 3 2 29" xfId="22375" xr:uid="{036BFBF7-9E8F-4B6A-BF35-CC5BF528122E}"/>
    <cellStyle name="Millares 3 2 3" xfId="22376" xr:uid="{9405581F-F71C-4AF8-86FC-15B8F41A68D8}"/>
    <cellStyle name="Millares 3 2 3 10" xfId="22377" xr:uid="{59328581-E588-45FC-9611-47D14ACA29DE}"/>
    <cellStyle name="Millares 3 2 3 11" xfId="22378" xr:uid="{DFDA0B8B-E0DD-4CC6-9AEE-75C5D525447D}"/>
    <cellStyle name="Millares 3 2 3 12" xfId="22379" xr:uid="{CB7DA7F8-0736-4F5B-9084-AC4E4B103BBC}"/>
    <cellStyle name="Millares 3 2 3 13" xfId="22380" xr:uid="{B7D88FC2-4CDF-4D0F-ADE9-3087EBC21340}"/>
    <cellStyle name="Millares 3 2 3 14" xfId="22381" xr:uid="{F478CFDA-7681-4C4D-B6F4-96A485E63D95}"/>
    <cellStyle name="Millares 3 2 3 15" xfId="22382" xr:uid="{C300D239-A3C8-41A3-B0AF-8DDA44ADE115}"/>
    <cellStyle name="Millares 3 2 3 16" xfId="22383" xr:uid="{B1D6DE13-5271-4B7F-8321-774BCFE49F4D}"/>
    <cellStyle name="Millares 3 2 3 17" xfId="22384" xr:uid="{4BEC8D52-D575-4639-8ABB-C5FE735CDE9B}"/>
    <cellStyle name="Millares 3 2 3 18" xfId="49617" xr:uid="{9B7C8835-F103-47DE-9513-FEB01C25EBC1}"/>
    <cellStyle name="Millares 3 2 3 2" xfId="22385" xr:uid="{F1C3B5F7-4AF5-4012-A693-DBFDC6DD3F19}"/>
    <cellStyle name="Millares 3 2 3 2 2" xfId="52611" xr:uid="{8645A82C-07E6-49C2-BEA8-3DAF42A2F99E}"/>
    <cellStyle name="Millares 3 2 3 3" xfId="22386" xr:uid="{C5D0B27F-8368-4F44-8AC9-6BF72401468F}"/>
    <cellStyle name="Millares 3 2 3 3 2" xfId="51885" xr:uid="{8512A8AB-22CE-4B2F-A160-73B1B2DA6C84}"/>
    <cellStyle name="Millares 3 2 3 4" xfId="22387" xr:uid="{1B46A504-1A23-424D-85C2-FC31E78951D9}"/>
    <cellStyle name="Millares 3 2 3 5" xfId="22388" xr:uid="{C506B61E-0051-4DB9-A602-672A4D031D5D}"/>
    <cellStyle name="Millares 3 2 3 6" xfId="22389" xr:uid="{B92B84C6-BB29-45A5-9F79-F70E887A6061}"/>
    <cellStyle name="Millares 3 2 3 7" xfId="22390" xr:uid="{3D968077-547A-4840-9FE2-7DD329E57EAA}"/>
    <cellStyle name="Millares 3 2 3 8" xfId="22391" xr:uid="{D6AED658-56AE-42DE-835B-2C54FC6528BB}"/>
    <cellStyle name="Millares 3 2 3 9" xfId="22392" xr:uid="{6DBB259C-B605-4B15-9B42-AED45CFD8A5F}"/>
    <cellStyle name="Millares 3 2 3_Hoja1" xfId="22393" xr:uid="{F3C3B835-9112-4C90-B80E-B820DB910593}"/>
    <cellStyle name="Millares 3 2 30" xfId="22394" xr:uid="{80163F5C-7DC4-47C7-8D9C-8314D24D0795}"/>
    <cellStyle name="Millares 3 2 31" xfId="22395" xr:uid="{C3BF2AD1-BAD2-4629-A0AA-13931E3761A7}"/>
    <cellStyle name="Millares 3 2 32" xfId="22396" xr:uid="{58B44851-E4DC-45B7-8B12-A85FA673EF89}"/>
    <cellStyle name="Millares 3 2 33" xfId="22397" xr:uid="{39A02216-1843-4C2C-9BF6-B8308E05B0EC}"/>
    <cellStyle name="Millares 3 2 34" xfId="22398" xr:uid="{5CC734C9-027E-4461-BEE1-AFEC1DAC0FE8}"/>
    <cellStyle name="Millares 3 2 35" xfId="48912" xr:uid="{D0D23A68-99DF-4FD8-B08F-76F9E24648E4}"/>
    <cellStyle name="Millares 3 2 36" xfId="49049" xr:uid="{96CFCD8F-CA17-4346-B4F5-79F56073E501}"/>
    <cellStyle name="Millares 3 2 37" xfId="49763" xr:uid="{18A20EF2-6729-43C4-881A-7B5FB594A2AF}"/>
    <cellStyle name="Millares 3 2 38" xfId="49830" xr:uid="{394FAFF1-7F43-4F6C-A64B-89EB15AC26FE}"/>
    <cellStyle name="Millares 3 2 4" xfId="22399" xr:uid="{AB4FF4B2-5F57-4DF2-A41C-2183758BFF7E}"/>
    <cellStyle name="Millares 3 2 4 10" xfId="22400" xr:uid="{BFC35A3F-5C85-4F34-8AE0-F1BCFB0B3F51}"/>
    <cellStyle name="Millares 3 2 4 11" xfId="22401" xr:uid="{581DD3A6-18D0-4307-96FA-866E750E595E}"/>
    <cellStyle name="Millares 3 2 4 12" xfId="22402" xr:uid="{286844CF-2147-4ABD-8325-6C9549BCF074}"/>
    <cellStyle name="Millares 3 2 4 13" xfId="22403" xr:uid="{83C2AAE1-3B7B-47B7-96C2-30D0BEA29DCF}"/>
    <cellStyle name="Millares 3 2 4 14" xfId="22404" xr:uid="{42764E8E-07DC-4976-B539-91728D75AA4B}"/>
    <cellStyle name="Millares 3 2 4 15" xfId="22405" xr:uid="{24FC1E15-D92A-401A-8915-84035C9DA396}"/>
    <cellStyle name="Millares 3 2 4 16" xfId="22406" xr:uid="{51234F99-5245-4696-9D3A-77407E619FE0}"/>
    <cellStyle name="Millares 3 2 4 17" xfId="22407" xr:uid="{B729903B-9AED-43B9-B119-F5E7A6771164}"/>
    <cellStyle name="Millares 3 2 4 18" xfId="52976" xr:uid="{80FB4E27-6F35-460C-BF17-5F7B7C2941E5}"/>
    <cellStyle name="Millares 3 2 4 2" xfId="22408" xr:uid="{D116F954-B8C0-4279-A99F-1211395C5E6D}"/>
    <cellStyle name="Millares 3 2 4 3" xfId="22409" xr:uid="{16549F87-6FAC-4628-96B7-409A3D569C25}"/>
    <cellStyle name="Millares 3 2 4 4" xfId="22410" xr:uid="{0DEE46E6-523F-47D2-925F-0668791B6776}"/>
    <cellStyle name="Millares 3 2 4 5" xfId="22411" xr:uid="{6178A8DC-1C44-4512-8C57-8DC0D376292F}"/>
    <cellStyle name="Millares 3 2 4 6" xfId="22412" xr:uid="{4F7418CD-5CAE-47FC-91E7-D4F4E6791241}"/>
    <cellStyle name="Millares 3 2 4 7" xfId="22413" xr:uid="{E7A8125F-99A2-4EA3-8921-053A31B40528}"/>
    <cellStyle name="Millares 3 2 4 8" xfId="22414" xr:uid="{336A9C79-DD97-44E1-BE3E-D45A536FF88A}"/>
    <cellStyle name="Millares 3 2 4 9" xfId="22415" xr:uid="{0E156E5B-1F16-44AC-A2D9-FAC4AF0694F6}"/>
    <cellStyle name="Millares 3 2 4_Hoja1" xfId="22416" xr:uid="{E4EB0815-3FC2-4FF8-8936-2758F9036490}"/>
    <cellStyle name="Millares 3 2 5" xfId="22417" xr:uid="{1852380C-18D8-442C-91AC-E45B583F4B3B}"/>
    <cellStyle name="Millares 3 2 5 10" xfId="22418" xr:uid="{10ECA154-2DCC-462D-BC6D-F155899589EA}"/>
    <cellStyle name="Millares 3 2 5 11" xfId="22419" xr:uid="{E30948A7-A14F-44BB-982C-24535D0C107A}"/>
    <cellStyle name="Millares 3 2 5 12" xfId="22420" xr:uid="{8475E542-EE54-46BB-82C2-1727D6CA6DA5}"/>
    <cellStyle name="Millares 3 2 5 13" xfId="22421" xr:uid="{271BD2DB-B31C-4347-84C3-AA6693A9CC6C}"/>
    <cellStyle name="Millares 3 2 5 14" xfId="22422" xr:uid="{1509855A-10A7-4F2D-8F88-5A411DFB9341}"/>
    <cellStyle name="Millares 3 2 5 15" xfId="22423" xr:uid="{CA8C98C6-87C3-4D8C-8930-28D0F0A20B20}"/>
    <cellStyle name="Millares 3 2 5 16" xfId="22424" xr:uid="{19D0926F-0635-4A7D-81C8-3FFC2DA5241A}"/>
    <cellStyle name="Millares 3 2 5 17" xfId="22425" xr:uid="{E6EAA8CF-CECE-456F-B4AB-9720DF6C877E}"/>
    <cellStyle name="Millares 3 2 5 18" xfId="52251" xr:uid="{C45AD595-E89E-42C0-8F16-E4CC91CAD611}"/>
    <cellStyle name="Millares 3 2 5 2" xfId="22426" xr:uid="{15E83382-AA17-46AF-AB30-038CF7E2B1F3}"/>
    <cellStyle name="Millares 3 2 5 3" xfId="22427" xr:uid="{615915C7-A0BA-466B-8738-55ACEE438D04}"/>
    <cellStyle name="Millares 3 2 5 4" xfId="22428" xr:uid="{59091582-22E7-4892-90E1-D17634C80A36}"/>
    <cellStyle name="Millares 3 2 5 5" xfId="22429" xr:uid="{8626CF91-3B92-4FA3-B83F-6EACD88BC460}"/>
    <cellStyle name="Millares 3 2 5 6" xfId="22430" xr:uid="{09FCAA12-ECAB-4AB6-8728-1E721331646C}"/>
    <cellStyle name="Millares 3 2 5 7" xfId="22431" xr:uid="{518426D6-4322-4C5A-9F1E-C5C0E795AEFA}"/>
    <cellStyle name="Millares 3 2 5 8" xfId="22432" xr:uid="{9CAAF725-750F-4925-8C13-9AB3F4AD119C}"/>
    <cellStyle name="Millares 3 2 5 9" xfId="22433" xr:uid="{7AFA1000-6D30-4F38-85A9-1A1A0FF4B932}"/>
    <cellStyle name="Millares 3 2 5_Hoja1" xfId="22434" xr:uid="{94041241-0FED-48B2-9922-0875109418C4}"/>
    <cellStyle name="Millares 3 2 6" xfId="22435" xr:uid="{FD39DBB6-5E17-47EA-AABF-BA0BE185F52D}"/>
    <cellStyle name="Millares 3 2 6 10" xfId="22436" xr:uid="{FB79A5E2-B55F-4817-A5FB-D80A4FE1556B}"/>
    <cellStyle name="Millares 3 2 6 11" xfId="22437" xr:uid="{1946A755-8B1B-4973-B6B8-5132991CE836}"/>
    <cellStyle name="Millares 3 2 6 12" xfId="22438" xr:uid="{E9026B98-213E-42C8-9A91-49B958EDFD6B}"/>
    <cellStyle name="Millares 3 2 6 13" xfId="22439" xr:uid="{357DC49F-21A4-494D-8005-ABB198EBF871}"/>
    <cellStyle name="Millares 3 2 6 14" xfId="22440" xr:uid="{EF4D549F-4297-44EB-B88B-DBE14A9C888A}"/>
    <cellStyle name="Millares 3 2 6 15" xfId="22441" xr:uid="{51BA55EF-C9DB-4EE0-AE47-E7B7C04B6C32}"/>
    <cellStyle name="Millares 3 2 6 16" xfId="22442" xr:uid="{E4EF6BE9-9A83-438D-8768-38B7A9EECDFD}"/>
    <cellStyle name="Millares 3 2 6 17" xfId="22443" xr:uid="{D36FB18F-E122-4B54-BE0C-5AAE26FF6D62}"/>
    <cellStyle name="Millares 3 2 6 2" xfId="22444" xr:uid="{FBA74C83-D6B7-467F-9C31-119E1D3952CA}"/>
    <cellStyle name="Millares 3 2 6 3" xfId="22445" xr:uid="{0F29BA20-170C-496C-967B-DCCC2BE85EC5}"/>
    <cellStyle name="Millares 3 2 6 4" xfId="22446" xr:uid="{9EC28A41-FEB5-4551-A3C3-712F36D887D4}"/>
    <cellStyle name="Millares 3 2 6 5" xfId="22447" xr:uid="{644D92E5-E780-43B9-BF8E-972899CB2127}"/>
    <cellStyle name="Millares 3 2 6 6" xfId="22448" xr:uid="{9054F8CE-399C-44D8-B5FD-65A8653EE23B}"/>
    <cellStyle name="Millares 3 2 6 7" xfId="22449" xr:uid="{E4CCFD8C-F845-4C87-A0B1-3D66693BDA96}"/>
    <cellStyle name="Millares 3 2 6 8" xfId="22450" xr:uid="{0C5D1792-5437-4F75-A5F4-B8E9418EAA97}"/>
    <cellStyle name="Millares 3 2 6 9" xfId="22451" xr:uid="{91053765-6AEC-4B4A-BF07-73783F1486DB}"/>
    <cellStyle name="Millares 3 2 6_Hoja1" xfId="22452" xr:uid="{AE845AAF-963E-409D-822E-97979DE9A15C}"/>
    <cellStyle name="Millares 3 2 7" xfId="22453" xr:uid="{9F0D5D35-495A-404B-81BA-02DA411392EF}"/>
    <cellStyle name="Millares 3 2 7 10" xfId="22454" xr:uid="{FF509192-EF96-4038-AAA7-1DDF1BD16055}"/>
    <cellStyle name="Millares 3 2 7 11" xfId="22455" xr:uid="{7A3E932C-EC88-465B-BF7A-06BB7953E227}"/>
    <cellStyle name="Millares 3 2 7 12" xfId="22456" xr:uid="{92D437A2-E915-4F99-BE34-04E9B324EACD}"/>
    <cellStyle name="Millares 3 2 7 13" xfId="22457" xr:uid="{88EDE672-634A-4DF4-A30B-F5B2E6839671}"/>
    <cellStyle name="Millares 3 2 7 14" xfId="22458" xr:uid="{6216DCBD-6702-49E1-9BC0-BAAC243686FA}"/>
    <cellStyle name="Millares 3 2 7 15" xfId="22459" xr:uid="{BE93FE57-9B97-4580-9A80-15681E40AE08}"/>
    <cellStyle name="Millares 3 2 7 16" xfId="22460" xr:uid="{4259B1DC-DF60-4FEE-BD73-218BBF2A8AFE}"/>
    <cellStyle name="Millares 3 2 7 17" xfId="22461" xr:uid="{A48E1D06-3FC4-4D0D-82BA-99214C70074A}"/>
    <cellStyle name="Millares 3 2 7 2" xfId="22462" xr:uid="{085E09D4-3A60-4FA8-9E1E-20260B0E4B70}"/>
    <cellStyle name="Millares 3 2 7 3" xfId="22463" xr:uid="{32B35125-04AA-4F5A-81BE-058214402EC4}"/>
    <cellStyle name="Millares 3 2 7 4" xfId="22464" xr:uid="{F694AD7D-1505-4A23-AD11-84EA772BD92E}"/>
    <cellStyle name="Millares 3 2 7 5" xfId="22465" xr:uid="{CB3AA14B-0A8A-4C72-AEB1-7B8ACCC307FF}"/>
    <cellStyle name="Millares 3 2 7 6" xfId="22466" xr:uid="{FBE73621-4034-4A2B-85A2-413D818F57DE}"/>
    <cellStyle name="Millares 3 2 7 7" xfId="22467" xr:uid="{2163601B-6A67-4151-8D96-895B2C6E4C88}"/>
    <cellStyle name="Millares 3 2 7 8" xfId="22468" xr:uid="{7B5046BE-B94B-4E06-B588-1B5FCC708634}"/>
    <cellStyle name="Millares 3 2 7 9" xfId="22469" xr:uid="{FA4916FF-16E0-4A2A-A70D-5F5EBC3F8F6B}"/>
    <cellStyle name="Millares 3 2 7_Hoja1" xfId="22470" xr:uid="{9D135DAD-9D90-4D76-8F52-373FDC021BB7}"/>
    <cellStyle name="Millares 3 2 8" xfId="22471" xr:uid="{9564C598-9D19-49DA-A954-869AF2B44FFD}"/>
    <cellStyle name="Millares 3 2 8 10" xfId="22472" xr:uid="{EF816792-EDD5-41A9-8BDF-2106F2AB2495}"/>
    <cellStyle name="Millares 3 2 8 11" xfId="22473" xr:uid="{C1302305-9B69-424B-AD3A-FE1A425D698F}"/>
    <cellStyle name="Millares 3 2 8 12" xfId="22474" xr:uid="{CDCE05E3-5CFC-4C0B-9C28-FB342C5E5589}"/>
    <cellStyle name="Millares 3 2 8 13" xfId="22475" xr:uid="{49CE5400-3C73-4883-ADCF-CF7D00A048B7}"/>
    <cellStyle name="Millares 3 2 8 14" xfId="22476" xr:uid="{757052EB-40DE-4705-8893-710697EC4593}"/>
    <cellStyle name="Millares 3 2 8 15" xfId="22477" xr:uid="{C18A6AF0-691A-4E1E-B347-79E286131161}"/>
    <cellStyle name="Millares 3 2 8 16" xfId="22478" xr:uid="{16C0A47F-4559-4CE5-A6BE-3894190CF3F4}"/>
    <cellStyle name="Millares 3 2 8 17" xfId="22479" xr:uid="{2072AE97-9FA7-4E2D-BD68-06A96C26B9AE}"/>
    <cellStyle name="Millares 3 2 8 2" xfId="22480" xr:uid="{2005CD0C-2833-45A3-ACAB-31B415F8D603}"/>
    <cellStyle name="Millares 3 2 8 3" xfId="22481" xr:uid="{6CF7C5F5-0623-40A9-9611-42F581E6CC83}"/>
    <cellStyle name="Millares 3 2 8 4" xfId="22482" xr:uid="{83F24A6C-6E42-4B9F-9203-9976C4D6F113}"/>
    <cellStyle name="Millares 3 2 8 5" xfId="22483" xr:uid="{EB8C7262-7618-4D7E-912A-37DB7099F55C}"/>
    <cellStyle name="Millares 3 2 8 6" xfId="22484" xr:uid="{BE28FA50-02C3-4479-A23C-FCA334E0B8D4}"/>
    <cellStyle name="Millares 3 2 8 7" xfId="22485" xr:uid="{128E0CCC-DA70-4426-80DD-3926A03D5802}"/>
    <cellStyle name="Millares 3 2 8 8" xfId="22486" xr:uid="{523BD80F-42C1-47D3-B4A1-44D04F59FC0A}"/>
    <cellStyle name="Millares 3 2 8 9" xfId="22487" xr:uid="{2B319168-B71B-4BB6-A4B0-9CC2FAD925EC}"/>
    <cellStyle name="Millares 3 2 8_Hoja1" xfId="22488" xr:uid="{E7320A61-A24A-43EC-AB89-2849B78C41DC}"/>
    <cellStyle name="Millares 3 2 9" xfId="22489" xr:uid="{79F34468-8239-4166-9C84-26297BE3C601}"/>
    <cellStyle name="Millares 3 2 9 10" xfId="22490" xr:uid="{FC997555-689F-4071-AEBD-C8B0DD2BEE2C}"/>
    <cellStyle name="Millares 3 2 9 11" xfId="22491" xr:uid="{9A35D086-4286-49A1-B0D5-073ABF91B762}"/>
    <cellStyle name="Millares 3 2 9 12" xfId="22492" xr:uid="{5ED2B445-390B-4733-8AFF-3CCE62EF6968}"/>
    <cellStyle name="Millares 3 2 9 2" xfId="22493" xr:uid="{32A118D1-711C-4ECC-8661-060102206332}"/>
    <cellStyle name="Millares 3 2 9 3" xfId="22494" xr:uid="{DBF39E8E-AFFC-4F0D-A7C0-8EE32B681E74}"/>
    <cellStyle name="Millares 3 2 9 4" xfId="22495" xr:uid="{90E82430-B0D7-4366-B5E7-88537390BCF7}"/>
    <cellStyle name="Millares 3 2 9 5" xfId="22496" xr:uid="{0F539636-046B-4C23-A28C-1B78D69B7931}"/>
    <cellStyle name="Millares 3 2 9 6" xfId="22497" xr:uid="{C3F191FF-6662-4AA3-B2FB-3CA982FD3B95}"/>
    <cellStyle name="Millares 3 2 9 7" xfId="22498" xr:uid="{39BE62F5-3BE9-4A5E-BD75-250423100EDA}"/>
    <cellStyle name="Millares 3 2 9 8" xfId="22499" xr:uid="{97E29059-0E80-401B-9CE3-2785D9550AED}"/>
    <cellStyle name="Millares 3 2 9 9" xfId="22500" xr:uid="{D4513B35-5E5B-4669-BA0C-064A179217EA}"/>
    <cellStyle name="Millares 3 2 9_Hoja1" xfId="22501" xr:uid="{686FE6D7-A2A5-4809-B687-DF164F9F6B50}"/>
    <cellStyle name="Millares 3 2_Hoja1" xfId="22502" xr:uid="{79D13DF6-DA6E-4C6F-BB71-A86FC01B1E20}"/>
    <cellStyle name="Millares 3 20" xfId="1656" xr:uid="{87A9A3E7-33CC-44FC-8977-2913153B3A72}"/>
    <cellStyle name="Millares 3 20 10" xfId="22503" xr:uid="{BCB0D866-597D-4287-9D33-A1BAA7E111C8}"/>
    <cellStyle name="Millares 3 20 11" xfId="22504" xr:uid="{565678E6-3995-40EC-91D5-4A17260B5898}"/>
    <cellStyle name="Millares 3 20 12" xfId="22505" xr:uid="{6A439E4D-4E1F-4D28-A33C-36DA6486E009}"/>
    <cellStyle name="Millares 3 20 13" xfId="22506" xr:uid="{C26209FA-88F9-4C75-8420-C7516FAC7496}"/>
    <cellStyle name="Millares 3 20 2" xfId="22507" xr:uid="{8BE02697-0D81-4C9F-B65F-8C9151CCEFD5}"/>
    <cellStyle name="Millares 3 20 3" xfId="22508" xr:uid="{65BA538D-F2C5-429E-B81C-271EC72DBC90}"/>
    <cellStyle name="Millares 3 20 4" xfId="22509" xr:uid="{ED398ED7-8078-4ACA-985A-5527764EB81D}"/>
    <cellStyle name="Millares 3 20 5" xfId="22510" xr:uid="{3C543C0C-A975-47B4-88AD-B9B9F7D17C93}"/>
    <cellStyle name="Millares 3 20 6" xfId="22511" xr:uid="{463C10EC-68E1-4CD6-A0AC-9374ED55E9ED}"/>
    <cellStyle name="Millares 3 20 7" xfId="22512" xr:uid="{53ECABD6-BF11-4BCC-BA62-45D40CDBDAB2}"/>
    <cellStyle name="Millares 3 20 8" xfId="22513" xr:uid="{1EBAC18D-B6D7-4CCD-BC4B-ABAD4CD19299}"/>
    <cellStyle name="Millares 3 20 9" xfId="22514" xr:uid="{A8389227-7558-4823-998F-B1107BFFE58E}"/>
    <cellStyle name="Millares 3 20_Hoja1" xfId="22515" xr:uid="{791934A2-1DDC-403D-B1DD-066E28268E21}"/>
    <cellStyle name="Millares 3 21" xfId="1657" xr:uid="{41341E77-FC6F-45B9-A868-9F0F744C18F3}"/>
    <cellStyle name="Millares 3 21 10" xfId="22516" xr:uid="{63A16EC6-5C0B-4D95-A69D-1810E3FBC38C}"/>
    <cellStyle name="Millares 3 21 11" xfId="22517" xr:uid="{A4186874-F7FE-44D4-AD79-87694087D269}"/>
    <cellStyle name="Millares 3 21 12" xfId="22518" xr:uid="{3F48BB6C-2C47-4A52-9D46-A8FB2F0041CF}"/>
    <cellStyle name="Millares 3 21 13" xfId="22519" xr:uid="{05F10111-1B08-4A1A-BA80-DC5D15DD9FA2}"/>
    <cellStyle name="Millares 3 21 2" xfId="22520" xr:uid="{BF9A7A33-E664-4707-869C-66171C9694B2}"/>
    <cellStyle name="Millares 3 21 3" xfId="22521" xr:uid="{59D520AB-664A-4B1D-82AF-78D7B699F38D}"/>
    <cellStyle name="Millares 3 21 4" xfId="22522" xr:uid="{67EAFD55-E367-4D6D-8BA8-BE7D586AB362}"/>
    <cellStyle name="Millares 3 21 5" xfId="22523" xr:uid="{A336AAE6-294B-4DFC-A6E0-51DE92653CDF}"/>
    <cellStyle name="Millares 3 21 6" xfId="22524" xr:uid="{FDACC1ED-462B-43D3-A686-67DEC048229E}"/>
    <cellStyle name="Millares 3 21 7" xfId="22525" xr:uid="{B8BDA2EF-138C-44DC-9E18-BBF2C3B642A2}"/>
    <cellStyle name="Millares 3 21 8" xfId="22526" xr:uid="{49BBDBF6-702F-499A-9948-CF94B175DDA5}"/>
    <cellStyle name="Millares 3 21 9" xfId="22527" xr:uid="{A389E209-E16E-4CD0-8C5A-C4453F2F22A9}"/>
    <cellStyle name="Millares 3 21_Hoja1" xfId="22528" xr:uid="{0B7A208A-D5AA-467F-ACB0-44C2D8FA5762}"/>
    <cellStyle name="Millares 3 22" xfId="1658" xr:uid="{8EB629D4-11F7-4D7D-ADE2-CBB93BD4948C}"/>
    <cellStyle name="Millares 3 22 10" xfId="22529" xr:uid="{B8E5C9DC-7454-41CF-A4F5-82F943F45163}"/>
    <cellStyle name="Millares 3 22 11" xfId="22530" xr:uid="{521F97AA-A8D6-4B94-95C2-F143C2247574}"/>
    <cellStyle name="Millares 3 22 12" xfId="22531" xr:uid="{ACC35B1B-7592-4C57-942B-A9F5C212CA9A}"/>
    <cellStyle name="Millares 3 22 13" xfId="22532" xr:uid="{2450BBED-5101-45AF-B2C9-B50C5CD6E8A9}"/>
    <cellStyle name="Millares 3 22 2" xfId="22533" xr:uid="{62FBC6BC-91B3-46B8-89E8-06FABC21875E}"/>
    <cellStyle name="Millares 3 22 3" xfId="22534" xr:uid="{8F2DF815-444A-486F-9073-4224FCFEFAC4}"/>
    <cellStyle name="Millares 3 22 4" xfId="22535" xr:uid="{A273F70D-15D8-487E-880D-8B1CAD2FC1EF}"/>
    <cellStyle name="Millares 3 22 5" xfId="22536" xr:uid="{4797F364-CCAA-471C-B5D8-73518A2ADB31}"/>
    <cellStyle name="Millares 3 22 6" xfId="22537" xr:uid="{4DBFA04C-9417-4EE3-984E-FBC1468A344E}"/>
    <cellStyle name="Millares 3 22 7" xfId="22538" xr:uid="{07374667-B464-4449-A816-C4131547876F}"/>
    <cellStyle name="Millares 3 22 8" xfId="22539" xr:uid="{4E68A7AB-4ADF-4AD6-829C-2B84DC0827B3}"/>
    <cellStyle name="Millares 3 22 9" xfId="22540" xr:uid="{1AC8F7F6-6E98-4A3C-979B-40C1272A6797}"/>
    <cellStyle name="Millares 3 22_Hoja1" xfId="22541" xr:uid="{B4C97EF3-D497-4043-AE4F-A0DBB71A9AA4}"/>
    <cellStyle name="Millares 3 23" xfId="1659" xr:uid="{EFCCACE2-053E-4AE6-8E26-A19323C85801}"/>
    <cellStyle name="Millares 3 24" xfId="1660" xr:uid="{1F195E3C-3610-4AB2-97AD-8EA5794EC0A7}"/>
    <cellStyle name="Millares 3 25" xfId="1661" xr:uid="{4DAFA79A-557F-4241-BDCF-07D80416F7DE}"/>
    <cellStyle name="Millares 3 26" xfId="1662" xr:uid="{9AB14A93-7467-4184-A191-0FBEFD1DAFBE}"/>
    <cellStyle name="Millares 3 27" xfId="1663" xr:uid="{65BBBB0F-F221-45E6-BB6B-5AAB31D0D14C}"/>
    <cellStyle name="Millares 3 28" xfId="1664" xr:uid="{0BED794E-89F7-4FF8-B54D-0B818F2F2458}"/>
    <cellStyle name="Millares 3 29" xfId="1665" xr:uid="{9726C604-5DA7-453C-9A97-1DB4A091E0DC}"/>
    <cellStyle name="Millares 3 3" xfId="1666" xr:uid="{A5B66016-45CB-4C31-B5E5-A72A1C820ADA}"/>
    <cellStyle name="Millares 3 3 10" xfId="22542" xr:uid="{46AAF5FF-AD2C-41FE-B151-FB34FC6125ED}"/>
    <cellStyle name="Millares 3 3 11" xfId="22543" xr:uid="{28B7A40D-0BB4-45B2-A755-C35FD11B862E}"/>
    <cellStyle name="Millares 3 3 12" xfId="22544" xr:uid="{B4A5D077-9F2D-4A8B-BB09-901899D72CCB}"/>
    <cellStyle name="Millares 3 3 13" xfId="22545" xr:uid="{997666FA-566A-48C8-B1E2-B40BEC5A53C6}"/>
    <cellStyle name="Millares 3 3 14" xfId="22546" xr:uid="{95F0E8F8-A50E-494E-84CD-3B60C6956130}"/>
    <cellStyle name="Millares 3 3 15" xfId="22547" xr:uid="{766A918C-3488-44F1-BF90-04793AD3E656}"/>
    <cellStyle name="Millares 3 3 16" xfId="22548" xr:uid="{642C9101-F6DF-4872-8A86-834B3DEB12CD}"/>
    <cellStyle name="Millares 3 3 17" xfId="22549" xr:uid="{D92A277E-FE37-4911-8FD9-02DB150C3F9A}"/>
    <cellStyle name="Millares 3 3 18" xfId="22550" xr:uid="{7DBEF073-1006-43C6-A601-280D18B6F920}"/>
    <cellStyle name="Millares 3 3 19" xfId="22551" xr:uid="{571EEBCC-262C-453F-9233-46D943A013CF}"/>
    <cellStyle name="Millares 3 3 2" xfId="22552" xr:uid="{FAEABEAD-9A28-4321-8DDC-D22BB3A86895}"/>
    <cellStyle name="Millares 3 3 2 10" xfId="22553" xr:uid="{265EE8FA-0723-498F-891C-EE24E7D6FAA7}"/>
    <cellStyle name="Millares 3 3 2 11" xfId="22554" xr:uid="{12916265-A5AC-4238-9502-D8F2AC9B9D29}"/>
    <cellStyle name="Millares 3 3 2 12" xfId="22555" xr:uid="{33866D3C-4C27-474D-9C06-479F223BF7F7}"/>
    <cellStyle name="Millares 3 3 2 13" xfId="22556" xr:uid="{4C9649D8-33D0-4FDC-AE15-B2343124FA67}"/>
    <cellStyle name="Millares 3 3 2 14" xfId="22557" xr:uid="{22B06F2D-2FF6-4ABB-9FB9-88F693A7C29D}"/>
    <cellStyle name="Millares 3 3 2 15" xfId="22558" xr:uid="{416E7050-925B-4779-ABCC-1A50B1D13A99}"/>
    <cellStyle name="Millares 3 3 2 16" xfId="22559" xr:uid="{E743A845-F9EE-46D8-AF10-EF682F1FAAF0}"/>
    <cellStyle name="Millares 3 3 2 17" xfId="49765" xr:uid="{826A5E7F-F626-4948-B66E-EC970D6A8A43}"/>
    <cellStyle name="Millares 3 3 2 2" xfId="22560" xr:uid="{B8AA6890-C7E8-4ECC-98DF-1C2E0872B61A}"/>
    <cellStyle name="Millares 3 3 2 2 2" xfId="52977" xr:uid="{726ED73B-9FF3-4861-92AA-EAC5E37E7420}"/>
    <cellStyle name="Millares 3 3 2 3" xfId="22561" xr:uid="{9637F404-38ED-4856-8C72-5DCC5B41625C}"/>
    <cellStyle name="Millares 3 3 2 3 2" xfId="52253" xr:uid="{02FAE1D7-4D9E-4798-80EF-CEE7CD018887}"/>
    <cellStyle name="Millares 3 3 2 4" xfId="22562" xr:uid="{34C31997-F19C-4CB5-B5EC-C86DE26E370A}"/>
    <cellStyle name="Millares 3 3 2 5" xfId="22563" xr:uid="{12BCAA0F-ADD5-48A2-8036-1FBE46C07655}"/>
    <cellStyle name="Millares 3 3 2 6" xfId="22564" xr:uid="{6BFBB164-FD5F-4956-8213-526EAE7D7305}"/>
    <cellStyle name="Millares 3 3 2 7" xfId="22565" xr:uid="{F79FD0BD-3597-4505-A0DC-CDC8E068FA53}"/>
    <cellStyle name="Millares 3 3 2 8" xfId="22566" xr:uid="{A450418E-E79F-431F-A23A-7866184E627B}"/>
    <cellStyle name="Millares 3 3 2 9" xfId="22567" xr:uid="{E92114A4-73C4-41D7-9A7B-711A443F1BD2}"/>
    <cellStyle name="Millares 3 3 2_Hoja1" xfId="22568" xr:uid="{3F19DD05-C362-497D-837A-BE84820C5262}"/>
    <cellStyle name="Millares 3 3 20" xfId="22569" xr:uid="{4078636F-5B64-4921-8D85-E259897AC686}"/>
    <cellStyle name="Millares 3 3 21" xfId="22570" xr:uid="{1223E1BF-2E96-4B66-9A1C-2D7E6C40EA42}"/>
    <cellStyle name="Millares 3 3 22" xfId="22571" xr:uid="{FD30C956-788F-41C1-AFBA-7399B71B4653}"/>
    <cellStyle name="Millares 3 3 23" xfId="22572" xr:uid="{5E481C14-4DB0-4BC8-BBC9-46DF60E3E63A}"/>
    <cellStyle name="Millares 3 3 24" xfId="22573" xr:uid="{8754ACAE-1C39-4A49-8315-00E1B8E1D3A5}"/>
    <cellStyle name="Millares 3 3 25" xfId="22574" xr:uid="{580F2DC7-0332-4694-95EE-9F4E21DA2C7E}"/>
    <cellStyle name="Millares 3 3 26" xfId="22575" xr:uid="{C7E55B75-4FD7-4859-95D8-A2795D8470F3}"/>
    <cellStyle name="Millares 3 3 27" xfId="22576" xr:uid="{AAF41DE0-330D-4DBC-910B-F13A7EEBFBAA}"/>
    <cellStyle name="Millares 3 3 28" xfId="22577" xr:uid="{EE44BB20-0DE3-4C9E-B486-D2D35B1D6882}"/>
    <cellStyle name="Millares 3 3 29" xfId="22578" xr:uid="{4F746C35-38D2-405A-9B93-284867973C1B}"/>
    <cellStyle name="Millares 3 3 3" xfId="22579" xr:uid="{B5E2658D-D70B-40FA-BBDB-333A9FD84484}"/>
    <cellStyle name="Millares 3 3 3 10" xfId="22580" xr:uid="{468EE0D3-57FA-4820-A5ED-6D456AFE09A6}"/>
    <cellStyle name="Millares 3 3 3 11" xfId="22581" xr:uid="{40C667B4-36A4-4110-ABA5-AA2EC24CC76C}"/>
    <cellStyle name="Millares 3 3 3 12" xfId="22582" xr:uid="{FB938CB3-389A-4DE5-8A6E-8B660CB1CAE1}"/>
    <cellStyle name="Millares 3 3 3 13" xfId="22583" xr:uid="{49AE1517-2382-47B3-9CD0-B682FC11786E}"/>
    <cellStyle name="Millares 3 3 3 14" xfId="22584" xr:uid="{1DB81573-D8B8-4F9C-815B-506746842F67}"/>
    <cellStyle name="Millares 3 3 3 15" xfId="22585" xr:uid="{86634826-AC90-4ACA-8BDE-E4707546D0FE}"/>
    <cellStyle name="Millares 3 3 3 16" xfId="22586" xr:uid="{AA780BEE-34D9-477C-9DCD-B7E68862B172}"/>
    <cellStyle name="Millares 3 3 3 17" xfId="22587" xr:uid="{54828D49-5E7C-44B2-B892-5AD7F6A60448}"/>
    <cellStyle name="Millares 3 3 3 18" xfId="22588" xr:uid="{17395FF1-2649-4301-B0ED-A17E9486792A}"/>
    <cellStyle name="Millares 3 3 3 2" xfId="22589" xr:uid="{50A28F74-D6A5-4E54-B35C-F34BE6BA03F2}"/>
    <cellStyle name="Millares 3 3 3 3" xfId="22590" xr:uid="{5769C054-161D-4B0A-9972-5578CD6527B2}"/>
    <cellStyle name="Millares 3 3 3 4" xfId="22591" xr:uid="{42DC50FC-7C26-4EED-9044-5324E0C012F4}"/>
    <cellStyle name="Millares 3 3 3 5" xfId="22592" xr:uid="{6C3095B6-8CA3-471D-B98D-9043799C2A89}"/>
    <cellStyle name="Millares 3 3 3 6" xfId="22593" xr:uid="{EE6A24A1-DFCC-4D95-AE96-409B21005D26}"/>
    <cellStyle name="Millares 3 3 3 7" xfId="22594" xr:uid="{5D4A866F-8ECD-4026-BE4E-17008A79483E}"/>
    <cellStyle name="Millares 3 3 3 8" xfId="22595" xr:uid="{BAFB84D6-F51A-48D4-ABCC-6FCFC13B1B59}"/>
    <cellStyle name="Millares 3 3 3 9" xfId="22596" xr:uid="{8156A2C7-1D50-486E-9DD4-EF7A178B02B2}"/>
    <cellStyle name="Millares 3 3 3_Hoja1" xfId="22597" xr:uid="{C2283D69-EBF2-400B-985B-B2A93B54A3AB}"/>
    <cellStyle name="Millares 3 3 30" xfId="22598" xr:uid="{CB021988-0ED5-4EFB-9C40-93EDCBFC6A38}"/>
    <cellStyle name="Millares 3 3 31" xfId="22599" xr:uid="{E2E007F8-DB18-433F-9B48-AE0135CFEBA9}"/>
    <cellStyle name="Millares 3 3 32" xfId="22600" xr:uid="{D8F39700-212E-4E76-9E6F-135129C79481}"/>
    <cellStyle name="Millares 3 3 33" xfId="49764" xr:uid="{509E8F82-2301-4ED6-96F3-49420BCD8A31}"/>
    <cellStyle name="Millares 3 3 34" xfId="49829" xr:uid="{777F7B75-C433-4626-B2A5-1D8CFC6FCA6E}"/>
    <cellStyle name="Millares 3 3 4" xfId="22601" xr:uid="{D51F62C8-271C-4992-8F06-592910CE8FC1}"/>
    <cellStyle name="Millares 3 3 4 10" xfId="22602" xr:uid="{E9C244F7-D282-4912-A4FB-20E9F76BDA4E}"/>
    <cellStyle name="Millares 3 3 4 11" xfId="22603" xr:uid="{5DECF643-D59A-4C00-84A2-868C08798C3D}"/>
    <cellStyle name="Millares 3 3 4 12" xfId="22604" xr:uid="{296C5F58-C958-44A7-8449-759F00FF2EED}"/>
    <cellStyle name="Millares 3 3 4 13" xfId="22605" xr:uid="{A8D04DEC-DF58-41C4-A9D8-813C24258BC1}"/>
    <cellStyle name="Millares 3 3 4 14" xfId="22606" xr:uid="{4EA86DE6-5EF9-4437-A621-C4BCA5196CD9}"/>
    <cellStyle name="Millares 3 3 4 15" xfId="22607" xr:uid="{121D8D91-8CFB-4875-BB46-280EAE41C950}"/>
    <cellStyle name="Millares 3 3 4 16" xfId="22608" xr:uid="{7109B3D9-E0A7-4376-B5EE-631024D535C1}"/>
    <cellStyle name="Millares 3 3 4 17" xfId="22609" xr:uid="{8092066E-FED8-4ACF-B400-EEB4E162A2F4}"/>
    <cellStyle name="Millares 3 3 4 2" xfId="22610" xr:uid="{28F7CBA7-C23C-473A-8A67-1B756439E2B7}"/>
    <cellStyle name="Millares 3 3 4 3" xfId="22611" xr:uid="{41A780B4-3FBA-4445-9155-767B5929C6BA}"/>
    <cellStyle name="Millares 3 3 4 4" xfId="22612" xr:uid="{00B25710-4647-46A9-8CDB-BE751D12BE3C}"/>
    <cellStyle name="Millares 3 3 4 5" xfId="22613" xr:uid="{A529D960-9797-45E5-869C-8BCACD5BCEFB}"/>
    <cellStyle name="Millares 3 3 4 6" xfId="22614" xr:uid="{7596158B-1BB1-401D-A3C3-F52E6966B81A}"/>
    <cellStyle name="Millares 3 3 4 7" xfId="22615" xr:uid="{B20EE0DF-993C-4F41-91FC-38D97F891DFC}"/>
    <cellStyle name="Millares 3 3 4 8" xfId="22616" xr:uid="{28227153-B251-40B3-8ACE-07D3A6B1E045}"/>
    <cellStyle name="Millares 3 3 4 9" xfId="22617" xr:uid="{91CDFC0B-4164-41C1-B913-648EFC7E18C5}"/>
    <cellStyle name="Millares 3 3 4_Hoja1" xfId="22618" xr:uid="{97644E94-5CD3-41EB-96B4-AC6BFB75F43A}"/>
    <cellStyle name="Millares 3 3 5" xfId="22619" xr:uid="{29F4B08C-C7F8-4673-86EA-B102BE67AC81}"/>
    <cellStyle name="Millares 3 3 5 10" xfId="22620" xr:uid="{E586C76F-7D23-4B3B-A9ED-33D90A70C2AC}"/>
    <cellStyle name="Millares 3 3 5 11" xfId="22621" xr:uid="{7FC067A7-693E-449D-B58E-A790FA87DA15}"/>
    <cellStyle name="Millares 3 3 5 12" xfId="22622" xr:uid="{70A6F655-562D-49F8-9517-60207754B476}"/>
    <cellStyle name="Millares 3 3 5 13" xfId="22623" xr:uid="{1521E521-91FB-4987-A4F3-E70F533CAF38}"/>
    <cellStyle name="Millares 3 3 5 14" xfId="22624" xr:uid="{41610885-1559-457C-BD77-7593F17880C3}"/>
    <cellStyle name="Millares 3 3 5 15" xfId="22625" xr:uid="{A19C23B2-9FDF-4C83-A22E-5BF6D9B15AF9}"/>
    <cellStyle name="Millares 3 3 5 16" xfId="22626" xr:uid="{4846FCBD-9160-4634-BC66-4BC7427DB8E4}"/>
    <cellStyle name="Millares 3 3 5 17" xfId="22627" xr:uid="{8E9BDF3C-0D24-4966-B88A-90DB73AD03D3}"/>
    <cellStyle name="Millares 3 3 5 2" xfId="22628" xr:uid="{21FE3BA3-3F85-48E9-8866-F33F209914F9}"/>
    <cellStyle name="Millares 3 3 5 3" xfId="22629" xr:uid="{882BCE6E-E0D6-477A-8078-B134D2F64F67}"/>
    <cellStyle name="Millares 3 3 5 4" xfId="22630" xr:uid="{E41BF0AD-77EB-4C8C-B454-DB50487A2517}"/>
    <cellStyle name="Millares 3 3 5 5" xfId="22631" xr:uid="{DF1CF0CC-18E9-4E30-AE11-7B4E20F490EF}"/>
    <cellStyle name="Millares 3 3 5 6" xfId="22632" xr:uid="{65BAEC5C-0230-48BA-929E-2BDB61242711}"/>
    <cellStyle name="Millares 3 3 5 7" xfId="22633" xr:uid="{F0C84F5B-7240-40B9-95B7-8AF720661684}"/>
    <cellStyle name="Millares 3 3 5 8" xfId="22634" xr:uid="{E57228A7-A382-4248-A35F-0A8912F324AF}"/>
    <cellStyle name="Millares 3 3 5 9" xfId="22635" xr:uid="{DF56BA63-6B56-46E0-B2CC-433D1493EC5E}"/>
    <cellStyle name="Millares 3 3 5_Hoja1" xfId="22636" xr:uid="{3BCEE090-B3A6-4D9D-9491-E014EEBF9AB0}"/>
    <cellStyle name="Millares 3 3 6" xfId="22637" xr:uid="{CA5F773E-4C5B-4169-B203-4D345D042931}"/>
    <cellStyle name="Millares 3 3 6 10" xfId="22638" xr:uid="{399AA46F-8E61-4AAD-90C3-0DBF51F0468C}"/>
    <cellStyle name="Millares 3 3 6 11" xfId="22639" xr:uid="{9A151FF1-A394-4751-B387-5860B5BE4C82}"/>
    <cellStyle name="Millares 3 3 6 12" xfId="22640" xr:uid="{81DBF7D8-242C-4081-8323-0C9B0FD65532}"/>
    <cellStyle name="Millares 3 3 6 13" xfId="22641" xr:uid="{C122AA85-742A-4B02-BEEF-4F939B36114D}"/>
    <cellStyle name="Millares 3 3 6 14" xfId="22642" xr:uid="{D9CC7F4F-36B9-4550-86B3-AF083109305C}"/>
    <cellStyle name="Millares 3 3 6 15" xfId="22643" xr:uid="{D9A31687-8380-4CEF-BAB4-FF009E0ED7B4}"/>
    <cellStyle name="Millares 3 3 6 16" xfId="22644" xr:uid="{0D0B4E46-3F37-4B7C-A692-61DEDE52FDB5}"/>
    <cellStyle name="Millares 3 3 6 17" xfId="22645" xr:uid="{3DCCE43C-5F66-431A-B619-0DF071907E83}"/>
    <cellStyle name="Millares 3 3 6 2" xfId="22646" xr:uid="{D04F06DF-FB65-4580-BEED-D8D32DCFF403}"/>
    <cellStyle name="Millares 3 3 6 3" xfId="22647" xr:uid="{AC72B4FA-214A-4913-A6EC-868608659D7B}"/>
    <cellStyle name="Millares 3 3 6 4" xfId="22648" xr:uid="{3A26E5D5-E153-41E5-9581-2385F1311DB4}"/>
    <cellStyle name="Millares 3 3 6 5" xfId="22649" xr:uid="{DD20E80D-BD15-48D7-9AE0-FC9F669DA80B}"/>
    <cellStyle name="Millares 3 3 6 6" xfId="22650" xr:uid="{2EE35957-3D1D-4793-9FBC-D248AEE2496D}"/>
    <cellStyle name="Millares 3 3 6 7" xfId="22651" xr:uid="{357AC869-418B-4971-B338-4527E5ED7CEA}"/>
    <cellStyle name="Millares 3 3 6 8" xfId="22652" xr:uid="{7A9E80E1-B420-42E2-9E08-1B530B049189}"/>
    <cellStyle name="Millares 3 3 6 9" xfId="22653" xr:uid="{16F09719-B94D-4185-AA7C-4FEBEE28F6FF}"/>
    <cellStyle name="Millares 3 3 6_Hoja1" xfId="22654" xr:uid="{D057758F-8A14-4C84-B6CB-D7EFC4ACF9B2}"/>
    <cellStyle name="Millares 3 3 7" xfId="22655" xr:uid="{9C09664B-A3F2-4F5D-B3D8-9CCADC54D715}"/>
    <cellStyle name="Millares 3 3 7 10" xfId="22656" xr:uid="{CF7D19AA-31B5-4A30-A1E9-D7B413C57B60}"/>
    <cellStyle name="Millares 3 3 7 11" xfId="22657" xr:uid="{EEDA8592-5CBF-401D-9930-365C2393D4B0}"/>
    <cellStyle name="Millares 3 3 7 12" xfId="22658" xr:uid="{AE92616F-0720-49F7-BE2D-C0A28CC652F0}"/>
    <cellStyle name="Millares 3 3 7 13" xfId="22659" xr:uid="{C8291EAA-2F8B-44E5-ACAB-903B50E53BF9}"/>
    <cellStyle name="Millares 3 3 7 14" xfId="22660" xr:uid="{76E6837A-78C5-4277-9637-B0CF94883D59}"/>
    <cellStyle name="Millares 3 3 7 15" xfId="22661" xr:uid="{CEDEAFED-0DAB-483C-B71A-E3495F9A7A42}"/>
    <cellStyle name="Millares 3 3 7 16" xfId="22662" xr:uid="{CB81B70D-FFA5-46E8-B4D2-D8D52C11960A}"/>
    <cellStyle name="Millares 3 3 7 17" xfId="22663" xr:uid="{8FFE91EC-4A2B-4AC4-B9D2-3AECC3F05E2E}"/>
    <cellStyle name="Millares 3 3 7 2" xfId="22664" xr:uid="{90746D0E-9572-4C97-88AF-0CC28ACA8151}"/>
    <cellStyle name="Millares 3 3 7 3" xfId="22665" xr:uid="{332D1ED9-44F3-4D88-AE98-A3D72A913CE7}"/>
    <cellStyle name="Millares 3 3 7 4" xfId="22666" xr:uid="{2F6C6542-2F08-4A12-BBDC-68C33DF43942}"/>
    <cellStyle name="Millares 3 3 7 5" xfId="22667" xr:uid="{710342A2-0DF6-4177-A937-5D4BA8997A4B}"/>
    <cellStyle name="Millares 3 3 7 6" xfId="22668" xr:uid="{28D8B49F-56BE-4A6D-958A-4F06717FA8B1}"/>
    <cellStyle name="Millares 3 3 7 7" xfId="22669" xr:uid="{F40BDBAB-48F4-4D6C-8702-20EED55750B1}"/>
    <cellStyle name="Millares 3 3 7 8" xfId="22670" xr:uid="{B80E57A9-0121-491D-BB94-A997A30D069D}"/>
    <cellStyle name="Millares 3 3 7 9" xfId="22671" xr:uid="{49A3F260-6B12-4DFA-9695-ED30F0BA7C75}"/>
    <cellStyle name="Millares 3 3 7_Hoja1" xfId="22672" xr:uid="{47DC9597-AD34-4ABF-931D-357B1B41ACAC}"/>
    <cellStyle name="Millares 3 3 8" xfId="22673" xr:uid="{306176B0-78AA-4803-8FE3-909146A5F120}"/>
    <cellStyle name="Millares 3 3 8 10" xfId="22674" xr:uid="{A92D392F-778D-4A3E-A9FF-1655FF56569F}"/>
    <cellStyle name="Millares 3 3 8 11" xfId="22675" xr:uid="{513DAE07-35C7-4DB1-A0FC-81F4EB59C7C0}"/>
    <cellStyle name="Millares 3 3 8 12" xfId="22676" xr:uid="{ED652B3A-D012-4E73-8D5A-6546FCE7C749}"/>
    <cellStyle name="Millares 3 3 8 13" xfId="22677" xr:uid="{64B38345-FCE1-43B5-B669-2A7FEE64FE89}"/>
    <cellStyle name="Millares 3 3 8 14" xfId="22678" xr:uid="{6CE87C83-7A7D-40CE-9022-4FBE9C0488F4}"/>
    <cellStyle name="Millares 3 3 8 15" xfId="22679" xr:uid="{7382E60B-0DB2-47B9-9569-EFB03E612B33}"/>
    <cellStyle name="Millares 3 3 8 16" xfId="22680" xr:uid="{E31C68DC-9BDB-49EA-AA61-C028E58FC555}"/>
    <cellStyle name="Millares 3 3 8 17" xfId="22681" xr:uid="{25C9E9A8-BDEF-4D54-9D83-4EFF47EA996C}"/>
    <cellStyle name="Millares 3 3 8 2" xfId="22682" xr:uid="{A6D5DEBB-0E89-402A-8CB8-AF73BBF94397}"/>
    <cellStyle name="Millares 3 3 8 3" xfId="22683" xr:uid="{7BF9961A-010F-408A-B449-920F0CB500F8}"/>
    <cellStyle name="Millares 3 3 8 4" xfId="22684" xr:uid="{435317B5-48E6-4FF1-9907-81D6403E8783}"/>
    <cellStyle name="Millares 3 3 8 5" xfId="22685" xr:uid="{55216D46-60FF-4D3E-9D8A-79AF126F0653}"/>
    <cellStyle name="Millares 3 3 8 6" xfId="22686" xr:uid="{68DB0277-3CAB-4F11-8D0E-809347C8AD22}"/>
    <cellStyle name="Millares 3 3 8 7" xfId="22687" xr:uid="{78A8F46B-1976-46F9-93B9-E693EF0EE909}"/>
    <cellStyle name="Millares 3 3 8 8" xfId="22688" xr:uid="{6837E154-B74A-4994-A528-54AA9E0E7E25}"/>
    <cellStyle name="Millares 3 3 8 9" xfId="22689" xr:uid="{4D9708E3-0DE4-405A-8ADC-E44F8DEA9001}"/>
    <cellStyle name="Millares 3 3 8_Hoja1" xfId="22690" xr:uid="{8F4464E3-6FC1-46F5-B26B-1EB9E931F2FC}"/>
    <cellStyle name="Millares 3 3 9" xfId="22691" xr:uid="{A40C2174-0EE5-46C3-B32D-A0005119F321}"/>
    <cellStyle name="Millares 3 3 9 2" xfId="22692" xr:uid="{332F8F66-7276-48EF-89B9-7DEC059010E9}"/>
    <cellStyle name="Millares 3 3 9_Hoja1" xfId="22693" xr:uid="{E47E3266-D59F-4BB6-B72A-CB4FABE8C6C1}"/>
    <cellStyle name="Millares 3 3_Hoja1" xfId="22694" xr:uid="{B41B316D-B3A5-4629-835D-33973AB76FC9}"/>
    <cellStyle name="Millares 3 30" xfId="1667" xr:uid="{9E110F46-561E-4F34-A8D6-AC8080987C85}"/>
    <cellStyle name="Millares 3 31" xfId="1668" xr:uid="{058A3A8C-EB87-4B87-9ED9-AF768D4A88BB}"/>
    <cellStyle name="Millares 3 32" xfId="1669" xr:uid="{BC3279B0-FC06-427B-8028-5510B1E9A61C}"/>
    <cellStyle name="Millares 3 33" xfId="1670" xr:uid="{BE14FB73-83EF-486F-901A-A6C6CFDCB7C2}"/>
    <cellStyle name="Millares 3 34" xfId="1671" xr:uid="{B770AD8E-5A25-4473-847B-1419348E7931}"/>
    <cellStyle name="Millares 3 35" xfId="1672" xr:uid="{D01AA210-BB58-49B4-BD10-86B5CB8B4E27}"/>
    <cellStyle name="Millares 3 36" xfId="1673" xr:uid="{88873FCF-6EC0-4C55-8117-DD3779631ECB}"/>
    <cellStyle name="Millares 3 37" xfId="48251" xr:uid="{341D93A7-118A-4A0F-85BC-F89D8AA8C0CF}"/>
    <cellStyle name="Millares 3 38" xfId="48267" xr:uid="{D8265326-54D5-4893-83D5-2A604400A262}"/>
    <cellStyle name="Millares 3 39" xfId="48300" xr:uid="{54064F19-0972-4C84-9501-BEC39FBBDD9D}"/>
    <cellStyle name="Millares 3 4" xfId="1674" xr:uid="{DBAC04B4-9C0E-4C07-B964-E723AA351C9D}"/>
    <cellStyle name="Millares 3 4 10" xfId="22695" xr:uid="{F297DDD1-C88D-4D5A-8614-032A2634E6DD}"/>
    <cellStyle name="Millares 3 4 11" xfId="22696" xr:uid="{1983D12B-8AAF-4B1B-9157-C25DA0872468}"/>
    <cellStyle name="Millares 3 4 12" xfId="22697" xr:uid="{E71C5417-A1E0-473C-9AEC-5B324BD7DF7D}"/>
    <cellStyle name="Millares 3 4 13" xfId="22698" xr:uid="{B50AA83F-E1D7-4E5E-B536-4F48A19978E9}"/>
    <cellStyle name="Millares 3 4 14" xfId="22699" xr:uid="{5B53FBBC-86C2-497C-98E9-0AA1D7741536}"/>
    <cellStyle name="Millares 3 4 15" xfId="22700" xr:uid="{70CDD867-A1C9-4041-9EAE-ED15495387F4}"/>
    <cellStyle name="Millares 3 4 16" xfId="22701" xr:uid="{EE5DB5DF-B2F4-4AA7-ADB6-5A692F6B658B}"/>
    <cellStyle name="Millares 3 4 17" xfId="22702" xr:uid="{27241832-87D8-4F4E-B3F5-74CD0C4892A4}"/>
    <cellStyle name="Millares 3 4 18" xfId="22703" xr:uid="{8CAFAD0C-225D-4C0D-AB65-94EA05CEE3D1}"/>
    <cellStyle name="Millares 3 4 19" xfId="22704" xr:uid="{04A6F2F9-E959-4F05-81D1-007E70DDF063}"/>
    <cellStyle name="Millares 3 4 2" xfId="22705" xr:uid="{A0700CF3-10D7-4545-97E0-DA411EA5ABB9}"/>
    <cellStyle name="Millares 3 4 2 10" xfId="22706" xr:uid="{865DDF85-24D1-4258-885F-FD2B23E234B2}"/>
    <cellStyle name="Millares 3 4 2 11" xfId="22707" xr:uid="{EEB4B9D8-FC6C-4576-9090-AAEE02771A75}"/>
    <cellStyle name="Millares 3 4 2 12" xfId="22708" xr:uid="{FF9978F6-81C0-45EF-B377-7919A86FC9A0}"/>
    <cellStyle name="Millares 3 4 2 13" xfId="22709" xr:uid="{1628042E-E5F0-45C9-9225-5FF961BBA2C9}"/>
    <cellStyle name="Millares 3 4 2 14" xfId="22710" xr:uid="{83052A06-1735-431B-9D32-6F1F94732F21}"/>
    <cellStyle name="Millares 3 4 2 15" xfId="22711" xr:uid="{C895AF91-2805-4D61-85CB-70114D989837}"/>
    <cellStyle name="Millares 3 4 2 16" xfId="52978" xr:uid="{6101E3CB-D182-457E-BAFD-252D13B38E6B}"/>
    <cellStyle name="Millares 3 4 2 2" xfId="22712" xr:uid="{F6517D6D-B130-4089-B2D0-07B354B3102B}"/>
    <cellStyle name="Millares 3 4 2 3" xfId="22713" xr:uid="{5B031704-3FDF-4A5E-AF53-49576389F390}"/>
    <cellStyle name="Millares 3 4 2 4" xfId="22714" xr:uid="{8AB4BB0E-E251-4E96-93E6-A20D1CD38415}"/>
    <cellStyle name="Millares 3 4 2 5" xfId="22715" xr:uid="{F1D697A4-D777-45F4-9F2F-37B91C4CE23A}"/>
    <cellStyle name="Millares 3 4 2 6" xfId="22716" xr:uid="{E4475696-FE02-4677-9C70-97B1ACF90690}"/>
    <cellStyle name="Millares 3 4 2 7" xfId="22717" xr:uid="{47976C3A-29C5-4C31-8733-19F2110DB0FE}"/>
    <cellStyle name="Millares 3 4 2 8" xfId="22718" xr:uid="{972D328E-DD3A-4792-8AE6-3ED3F215776A}"/>
    <cellStyle name="Millares 3 4 2 9" xfId="22719" xr:uid="{3D5476A9-BB2D-42E4-B044-56D9A5621136}"/>
    <cellStyle name="Millares 3 4 2_Hoja1" xfId="22720" xr:uid="{B025F0E3-10C4-409D-ACF7-E4EE61E28CE4}"/>
    <cellStyle name="Millares 3 4 20" xfId="22721" xr:uid="{7A1D58A0-86BC-4951-8E3F-714C04C00137}"/>
    <cellStyle name="Millares 3 4 21" xfId="22722" xr:uid="{AC752E80-22CC-4129-9A07-D8C2F16D2BF8}"/>
    <cellStyle name="Millares 3 4 22" xfId="22723" xr:uid="{28872342-1459-4061-9868-23FB1D514C89}"/>
    <cellStyle name="Millares 3 4 23" xfId="22724" xr:uid="{B80C513C-C818-4BB8-8ACB-3BDAB2B0030B}"/>
    <cellStyle name="Millares 3 4 24" xfId="22725" xr:uid="{C8582A41-567F-496F-8F49-0BCCAB7FA845}"/>
    <cellStyle name="Millares 3 4 25" xfId="22726" xr:uid="{08F67EFA-2A6B-4B6C-BE6D-9C0302CC531C}"/>
    <cellStyle name="Millares 3 4 26" xfId="22727" xr:uid="{CCC2960D-7286-4500-9324-2814FBBC97DD}"/>
    <cellStyle name="Millares 3 4 27" xfId="22728" xr:uid="{188E56CD-31F0-4BB3-ABAB-77CABA17888A}"/>
    <cellStyle name="Millares 3 4 28" xfId="22729" xr:uid="{FD9E8E43-FF46-46B3-BD9A-238090211C2E}"/>
    <cellStyle name="Millares 3 4 29" xfId="22730" xr:uid="{57F1F86F-910C-48EF-B27C-7692AA56E087}"/>
    <cellStyle name="Millares 3 4 3" xfId="22731" xr:uid="{4C4A6684-FFEC-4F08-AB4F-341E3EF96B23}"/>
    <cellStyle name="Millares 3 4 3 10" xfId="22732" xr:uid="{AB7EAE23-4D88-4765-9740-C1F501252D00}"/>
    <cellStyle name="Millares 3 4 3 11" xfId="22733" xr:uid="{E28AA724-782B-460E-A03C-90086B18900F}"/>
    <cellStyle name="Millares 3 4 3 12" xfId="22734" xr:uid="{4B326981-7628-4137-A171-97C152D9CDC6}"/>
    <cellStyle name="Millares 3 4 3 13" xfId="22735" xr:uid="{1D898AA6-9B87-442A-8A85-29A506810C45}"/>
    <cellStyle name="Millares 3 4 3 14" xfId="22736" xr:uid="{BE63E501-C223-4123-96D8-5AA9A3CA7B1A}"/>
    <cellStyle name="Millares 3 4 3 15" xfId="22737" xr:uid="{B1742265-C4CC-48FA-8B19-19CE2C0915AF}"/>
    <cellStyle name="Millares 3 4 3 16" xfId="22738" xr:uid="{B8C12D9B-EFC4-4B31-BDC6-EF6C1E59FCA4}"/>
    <cellStyle name="Millares 3 4 3 17" xfId="22739" xr:uid="{68584D81-DE42-4E17-9DCC-F1FC7D72735A}"/>
    <cellStyle name="Millares 3 4 3 18" xfId="52254" xr:uid="{E8ACAE0D-13E2-4A56-B461-32FF8A278C69}"/>
    <cellStyle name="Millares 3 4 3 2" xfId="22740" xr:uid="{C6C7A91F-5CFC-496B-839B-4A6A784FCEF1}"/>
    <cellStyle name="Millares 3 4 3 3" xfId="22741" xr:uid="{E68BBD62-50EF-4E26-841C-E81982B06062}"/>
    <cellStyle name="Millares 3 4 3 4" xfId="22742" xr:uid="{1A0D056A-4129-4833-A6BF-6BD01601B255}"/>
    <cellStyle name="Millares 3 4 3 5" xfId="22743" xr:uid="{829E22C2-C375-4659-8A71-B4528E917BC7}"/>
    <cellStyle name="Millares 3 4 3 6" xfId="22744" xr:uid="{994DC6FB-86B6-4082-A285-3B61F729D0F2}"/>
    <cellStyle name="Millares 3 4 3 7" xfId="22745" xr:uid="{A0380F22-25CC-4A6F-94AB-6089339559D9}"/>
    <cellStyle name="Millares 3 4 3 8" xfId="22746" xr:uid="{8CA4AAE8-9ECE-413D-8219-00DA1A0F0A26}"/>
    <cellStyle name="Millares 3 4 3 9" xfId="22747" xr:uid="{E2FB9F52-751F-4B14-95C7-4C653D215B83}"/>
    <cellStyle name="Millares 3 4 3_Hoja1" xfId="22748" xr:uid="{135438CF-9E26-4967-9008-0ED226EF6571}"/>
    <cellStyle name="Millares 3 4 30" xfId="22749" xr:uid="{32303BA5-F1A6-44D3-A727-D3354B421F8D}"/>
    <cellStyle name="Millares 3 4 31" xfId="22750" xr:uid="{FA3F9C69-5302-41FB-A814-815C04275375}"/>
    <cellStyle name="Millares 3 4 32" xfId="22751" xr:uid="{5F739048-DD2F-402A-8754-AE87EF6A55AD}"/>
    <cellStyle name="Millares 3 4 33" xfId="48913" xr:uid="{6E4C37B5-700E-41BA-B196-DE21A38CCD82}"/>
    <cellStyle name="Millares 3 4 34" xfId="49048" xr:uid="{316115AB-16A3-44E9-8A6B-F765E693F9D6}"/>
    <cellStyle name="Millares 3 4 4" xfId="22752" xr:uid="{2E38F7EF-89F9-4F34-94B1-8B56ED2F94D4}"/>
    <cellStyle name="Millares 3 4 4 10" xfId="22753" xr:uid="{B31E71A4-3EB7-4B54-8A64-54EDEBD22923}"/>
    <cellStyle name="Millares 3 4 4 11" xfId="22754" xr:uid="{FF168181-2385-42F0-A512-090964ACEF06}"/>
    <cellStyle name="Millares 3 4 4 12" xfId="22755" xr:uid="{3F20EBCF-E884-4738-908B-64005ECED642}"/>
    <cellStyle name="Millares 3 4 4 13" xfId="22756" xr:uid="{19462DBD-4376-4B4E-881F-D519B8CB804E}"/>
    <cellStyle name="Millares 3 4 4 14" xfId="22757" xr:uid="{8EFDC19E-8931-439A-AA38-2A5A597238B2}"/>
    <cellStyle name="Millares 3 4 4 15" xfId="22758" xr:uid="{A557CA40-544C-4C41-87CA-B5391FADFD55}"/>
    <cellStyle name="Millares 3 4 4 16" xfId="22759" xr:uid="{3E261DD3-ACB1-43BD-B756-0F84EABD82E5}"/>
    <cellStyle name="Millares 3 4 4 17" xfId="22760" xr:uid="{F9A5AA0F-364D-4040-A7A1-728446BB58A1}"/>
    <cellStyle name="Millares 3 4 4 2" xfId="22761" xr:uid="{AF5811E1-1118-4D6F-BAD1-2CB11391D11B}"/>
    <cellStyle name="Millares 3 4 4 3" xfId="22762" xr:uid="{E2847B2D-5DEA-44F1-9124-4E3FE52E2431}"/>
    <cellStyle name="Millares 3 4 4 4" xfId="22763" xr:uid="{0C5BFA6A-1820-4496-9EBF-17ECD54BB639}"/>
    <cellStyle name="Millares 3 4 4 5" xfId="22764" xr:uid="{24453DC2-4D6A-47D8-8BE1-C1D47D82F654}"/>
    <cellStyle name="Millares 3 4 4 6" xfId="22765" xr:uid="{DCA087D8-CFFA-4B2B-9CCD-DF04988536FE}"/>
    <cellStyle name="Millares 3 4 4 7" xfId="22766" xr:uid="{D00F3247-2BFA-42AC-9802-BC433FBB1B1C}"/>
    <cellStyle name="Millares 3 4 4 8" xfId="22767" xr:uid="{D0B533BF-2FAB-48EA-9F84-FBB9F7F57F39}"/>
    <cellStyle name="Millares 3 4 4 9" xfId="22768" xr:uid="{111BCC2F-950F-45E5-97A9-A6D1E5515B18}"/>
    <cellStyle name="Millares 3 4 4_Hoja1" xfId="22769" xr:uid="{56F61B91-9E9C-434E-B4F4-5C61225CF363}"/>
    <cellStyle name="Millares 3 4 5" xfId="22770" xr:uid="{23260794-E273-41B8-88D2-921CC9967792}"/>
    <cellStyle name="Millares 3 4 5 10" xfId="22771" xr:uid="{E907D6E8-D490-4426-9121-0DCEE9466C50}"/>
    <cellStyle name="Millares 3 4 5 11" xfId="22772" xr:uid="{FDA28414-9FDD-4BF2-9EB1-91138264EF71}"/>
    <cellStyle name="Millares 3 4 5 12" xfId="22773" xr:uid="{32D21FF4-AFD8-490E-AD76-6CBBF0A547F1}"/>
    <cellStyle name="Millares 3 4 5 13" xfId="22774" xr:uid="{1FEDBE54-14ED-413F-B5BC-5D0798658E08}"/>
    <cellStyle name="Millares 3 4 5 14" xfId="22775" xr:uid="{63AB37E2-E91F-4F59-B9FA-E8E9018D2B31}"/>
    <cellStyle name="Millares 3 4 5 15" xfId="22776" xr:uid="{AB41147D-0F83-4060-A4AC-679AB3DA8FB1}"/>
    <cellStyle name="Millares 3 4 5 16" xfId="22777" xr:uid="{CAC90BC7-69F6-4300-8557-94107E37AF42}"/>
    <cellStyle name="Millares 3 4 5 17" xfId="22778" xr:uid="{913FFDEA-182C-473E-8D83-94B0AB3345D6}"/>
    <cellStyle name="Millares 3 4 5 2" xfId="22779" xr:uid="{376139C1-0D41-442F-A4C1-35C967EB6942}"/>
    <cellStyle name="Millares 3 4 5 3" xfId="22780" xr:uid="{0D889496-011A-4327-8BD4-EF71D2DCA9FB}"/>
    <cellStyle name="Millares 3 4 5 4" xfId="22781" xr:uid="{29C8CAC7-F6D2-429A-804B-086F137CAD35}"/>
    <cellStyle name="Millares 3 4 5 5" xfId="22782" xr:uid="{9A0006CC-786E-4B81-ABB3-44A46CC85CDD}"/>
    <cellStyle name="Millares 3 4 5 6" xfId="22783" xr:uid="{A6BE1811-40D8-410E-B014-265FF96ED4B6}"/>
    <cellStyle name="Millares 3 4 5 7" xfId="22784" xr:uid="{988EEA98-5E55-49BF-AD8A-EFF16D940D35}"/>
    <cellStyle name="Millares 3 4 5 8" xfId="22785" xr:uid="{6389B6A2-8B92-4163-9C8F-0B5363D192E1}"/>
    <cellStyle name="Millares 3 4 5 9" xfId="22786" xr:uid="{6D06F882-AD99-40FC-AC8F-79D5C6F27D5C}"/>
    <cellStyle name="Millares 3 4 5_Hoja1" xfId="22787" xr:uid="{61B511AC-087B-49D7-B37C-390EBB5C24E3}"/>
    <cellStyle name="Millares 3 4 6" xfId="22788" xr:uid="{658B138D-4FA3-4B63-8ED8-77D0393A276C}"/>
    <cellStyle name="Millares 3 4 6 10" xfId="22789" xr:uid="{8016A657-D180-430B-9556-D53DC4A3A6C3}"/>
    <cellStyle name="Millares 3 4 6 11" xfId="22790" xr:uid="{9F3C4961-7644-43B9-AAC8-EECFB65B93B8}"/>
    <cellStyle name="Millares 3 4 6 12" xfId="22791" xr:uid="{F3F29B69-8439-4FA0-8661-5DA0E8AA3D18}"/>
    <cellStyle name="Millares 3 4 6 13" xfId="22792" xr:uid="{B82FACE5-6840-4CA7-AE24-36B3E065E0BB}"/>
    <cellStyle name="Millares 3 4 6 14" xfId="22793" xr:uid="{D642A0A7-0B8D-4B18-B41F-702BB094A020}"/>
    <cellStyle name="Millares 3 4 6 15" xfId="22794" xr:uid="{60142DFA-FE52-42DA-A4F9-14DDB0818873}"/>
    <cellStyle name="Millares 3 4 6 16" xfId="22795" xr:uid="{8650EB24-FCB5-4E21-AD4B-DFB418BD6778}"/>
    <cellStyle name="Millares 3 4 6 17" xfId="22796" xr:uid="{1565930B-FE5B-40E4-87C7-B45E9AB92CEC}"/>
    <cellStyle name="Millares 3 4 6 2" xfId="22797" xr:uid="{D956D319-8906-4DAD-96E2-744E92411234}"/>
    <cellStyle name="Millares 3 4 6 3" xfId="22798" xr:uid="{59E6A995-DFB5-439E-B42A-B9D143E8A60B}"/>
    <cellStyle name="Millares 3 4 6 4" xfId="22799" xr:uid="{9283F4D2-3F2E-4BC5-B86B-1DD063781D0A}"/>
    <cellStyle name="Millares 3 4 6 5" xfId="22800" xr:uid="{4A96E420-0E48-41F6-A134-795AE1CB40B0}"/>
    <cellStyle name="Millares 3 4 6 6" xfId="22801" xr:uid="{21B79CC6-B23C-4E67-9A5A-816D1A5312A7}"/>
    <cellStyle name="Millares 3 4 6 7" xfId="22802" xr:uid="{4FDF74DD-BAA3-45BC-8233-16509612B619}"/>
    <cellStyle name="Millares 3 4 6 8" xfId="22803" xr:uid="{A223317F-241A-486E-BD0B-E937F04A60FD}"/>
    <cellStyle name="Millares 3 4 6 9" xfId="22804" xr:uid="{E67C77E9-7C37-43D3-B419-8630B8434751}"/>
    <cellStyle name="Millares 3 4 6_Hoja1" xfId="22805" xr:uid="{E4C3B5A1-7319-4BE0-B309-8D2850A7AB1A}"/>
    <cellStyle name="Millares 3 4 7" xfId="22806" xr:uid="{44128B1F-2A93-4FCA-AD09-584C7E9D9A71}"/>
    <cellStyle name="Millares 3 4 7 10" xfId="22807" xr:uid="{1287FCC5-A870-465F-9A3E-47B147AF19A2}"/>
    <cellStyle name="Millares 3 4 7 11" xfId="22808" xr:uid="{F2CD8E36-38A2-4D0B-9297-495A7E0BF7B4}"/>
    <cellStyle name="Millares 3 4 7 12" xfId="22809" xr:uid="{F62EA84A-DC1C-49C4-B234-5585B8206DC0}"/>
    <cellStyle name="Millares 3 4 7 13" xfId="22810" xr:uid="{6FC3BD4F-0757-4F9D-954E-C11D92F91257}"/>
    <cellStyle name="Millares 3 4 7 14" xfId="22811" xr:uid="{1696EB18-D8D0-49CF-A3CF-89F85709454F}"/>
    <cellStyle name="Millares 3 4 7 15" xfId="22812" xr:uid="{953E1F73-E8AF-4DB2-8C9B-7A656A6DD699}"/>
    <cellStyle name="Millares 3 4 7 16" xfId="22813" xr:uid="{5AF921B7-42B7-4C88-911C-C0E0F27E6758}"/>
    <cellStyle name="Millares 3 4 7 17" xfId="22814" xr:uid="{4819419E-1E84-40FA-9083-6F933C0718B4}"/>
    <cellStyle name="Millares 3 4 7 2" xfId="22815" xr:uid="{8B532605-2399-4CA7-8134-A14C57E47BE4}"/>
    <cellStyle name="Millares 3 4 7 3" xfId="22816" xr:uid="{8E81C0B7-DB1D-48C8-A4AC-23A3B22B72AF}"/>
    <cellStyle name="Millares 3 4 7 4" xfId="22817" xr:uid="{5197CCB3-38B8-4C59-BC90-3122F02C9F4B}"/>
    <cellStyle name="Millares 3 4 7 5" xfId="22818" xr:uid="{663AAC85-E8A6-473C-85E8-257AEA2D8DA9}"/>
    <cellStyle name="Millares 3 4 7 6" xfId="22819" xr:uid="{82A0C7F5-DC57-47B6-ADD9-523C74C7D475}"/>
    <cellStyle name="Millares 3 4 7 7" xfId="22820" xr:uid="{04318CC3-FA7C-4121-A21B-2F80D23072DC}"/>
    <cellStyle name="Millares 3 4 7 8" xfId="22821" xr:uid="{9422540F-E3C2-457C-B3DD-CD41F29CFD11}"/>
    <cellStyle name="Millares 3 4 7 9" xfId="22822" xr:uid="{A1E575D6-ED4A-4564-ACCA-7AB83AA8F92F}"/>
    <cellStyle name="Millares 3 4 7_Hoja1" xfId="22823" xr:uid="{8D6D16F4-A0A7-45F9-9F57-E710ED38F80F}"/>
    <cellStyle name="Millares 3 4 8" xfId="22824" xr:uid="{39289AF6-E393-4252-9599-DB7CE0FCA906}"/>
    <cellStyle name="Millares 3 4 8 10" xfId="22825" xr:uid="{10ADABBA-8F4D-4537-9804-7AC5C9252836}"/>
    <cellStyle name="Millares 3 4 8 11" xfId="22826" xr:uid="{6ACCE039-5284-48B1-91C5-E5C5658C41DB}"/>
    <cellStyle name="Millares 3 4 8 12" xfId="22827" xr:uid="{27B853F4-3B7E-4F70-A75C-D30DDE1F27E2}"/>
    <cellStyle name="Millares 3 4 8 13" xfId="22828" xr:uid="{C5FEE128-596B-45BE-88D1-8E80F5B29CE4}"/>
    <cellStyle name="Millares 3 4 8 14" xfId="22829" xr:uid="{809EDD49-B241-44D6-969A-DF3767BD4CEF}"/>
    <cellStyle name="Millares 3 4 8 15" xfId="22830" xr:uid="{CBEA8C37-9F41-4B07-AC40-E7FE9B8A7379}"/>
    <cellStyle name="Millares 3 4 8 16" xfId="22831" xr:uid="{06BCDB5D-2CB1-4420-B403-A089F5179AE2}"/>
    <cellStyle name="Millares 3 4 8 17" xfId="22832" xr:uid="{32F95260-46E6-4138-9027-F4F964AEC71C}"/>
    <cellStyle name="Millares 3 4 8 2" xfId="22833" xr:uid="{125E4405-438E-427B-B0B3-7334FA28242D}"/>
    <cellStyle name="Millares 3 4 8 3" xfId="22834" xr:uid="{4F272932-3571-417A-92E6-313BAF422083}"/>
    <cellStyle name="Millares 3 4 8 4" xfId="22835" xr:uid="{2BFBAEA5-06F3-4AC4-91B1-1C82FD7DFD3D}"/>
    <cellStyle name="Millares 3 4 8 5" xfId="22836" xr:uid="{8F2CB00F-72C5-4BB9-BF6D-AFB63B2670A4}"/>
    <cellStyle name="Millares 3 4 8 6" xfId="22837" xr:uid="{FFD7B2E9-D7C6-498E-910F-B279CA782F44}"/>
    <cellStyle name="Millares 3 4 8 7" xfId="22838" xr:uid="{B8375D1B-09B9-4786-9C81-B49C4DCE4C81}"/>
    <cellStyle name="Millares 3 4 8 8" xfId="22839" xr:uid="{1A72419E-00E2-41E0-ADB7-6975C4052EE4}"/>
    <cellStyle name="Millares 3 4 8 9" xfId="22840" xr:uid="{F4FF36E5-3C0B-470D-821D-E289F82F3E35}"/>
    <cellStyle name="Millares 3 4 8_Hoja1" xfId="22841" xr:uid="{97B6AA3E-4B42-40B9-9BAB-4903CA8DE6B2}"/>
    <cellStyle name="Millares 3 4 9" xfId="22842" xr:uid="{7F6DA7B3-0405-4CD0-B9E8-68E03AAB1936}"/>
    <cellStyle name="Millares 3 4 9 2" xfId="22843" xr:uid="{DDA4E9C2-03EC-485E-B7DE-AE3AEB36DC59}"/>
    <cellStyle name="Millares 3 4 9_Hoja1" xfId="22844" xr:uid="{7FDB8999-AF49-4A13-A50F-FA5AFC1A8931}"/>
    <cellStyle name="Millares 3 4_Hoja1" xfId="22845" xr:uid="{E9696BB3-9AE5-47F4-BF1D-21FDD94F0F24}"/>
    <cellStyle name="Millares 3 40" xfId="48328" xr:uid="{C9A1B27C-F0BF-47BF-8C83-ECB234CB3C40}"/>
    <cellStyle name="Millares 3 41" xfId="48356" xr:uid="{27B59223-2C73-42F5-A2A0-1EB20B0A0723}"/>
    <cellStyle name="Millares 3 42" xfId="48383" xr:uid="{9121307B-7914-4729-900E-D7E3CCAD2C4C}"/>
    <cellStyle name="Millares 3 43" xfId="48410" xr:uid="{6B6D293F-DBD5-4C55-A9A0-519D9BA3A8F2}"/>
    <cellStyle name="Millares 3 44" xfId="48442" xr:uid="{16BC2616-2F89-4E74-8451-78C3892A7A1B}"/>
    <cellStyle name="Millares 3 45" xfId="48469" xr:uid="{E37E6CAD-9B4B-46A4-81C1-F7C60865FF6A}"/>
    <cellStyle name="Millares 3 46" xfId="48496" xr:uid="{ADDAB67C-67F6-479E-8CE7-FE6B5ADE0EDB}"/>
    <cellStyle name="Millares 3 47" xfId="48523" xr:uid="{B4B1E6AF-9C40-403F-82D2-4811E62F7299}"/>
    <cellStyle name="Millares 3 48" xfId="48550" xr:uid="{C3394948-6555-4362-94D4-BBCC0B1C9249}"/>
    <cellStyle name="Millares 3 49" xfId="48575" xr:uid="{C051FD7C-1C72-4B24-B698-20E7A0CF9265}"/>
    <cellStyle name="Millares 3 5" xfId="1675" xr:uid="{24D13AE3-BC9E-4D7E-829B-EFF42698154B}"/>
    <cellStyle name="Millares 3 5 10" xfId="22846" xr:uid="{CDAC2A8F-84C3-4956-82E2-286992E81046}"/>
    <cellStyle name="Millares 3 5 11" xfId="22847" xr:uid="{B27022C3-C882-4EC6-B322-22BA425E6873}"/>
    <cellStyle name="Millares 3 5 12" xfId="22848" xr:uid="{854AFBDE-88AC-471A-9C34-AD08FD64D21A}"/>
    <cellStyle name="Millares 3 5 13" xfId="22849" xr:uid="{E40B3945-F48D-4921-9210-CFE2A614C84F}"/>
    <cellStyle name="Millares 3 5 14" xfId="22850" xr:uid="{C6A13CAD-5F87-485B-A7EC-E50C87CACFDD}"/>
    <cellStyle name="Millares 3 5 15" xfId="22851" xr:uid="{02251662-9507-46AE-B6BE-1DDC64432AEA}"/>
    <cellStyle name="Millares 3 5 16" xfId="22852" xr:uid="{95C6130A-F552-4A12-BFD8-F839B601DA87}"/>
    <cellStyle name="Millares 3 5 17" xfId="22853" xr:uid="{3B01EEA6-EB6E-4340-B845-85E570EBECEF}"/>
    <cellStyle name="Millares 3 5 18" xfId="22854" xr:uid="{7C3B687A-80A3-4324-B551-1236D214E603}"/>
    <cellStyle name="Millares 3 5 19" xfId="22855" xr:uid="{364823A8-20F8-447D-8436-DF75A0CFA784}"/>
    <cellStyle name="Millares 3 5 2" xfId="22856" xr:uid="{C112EB03-DB67-44C4-A195-78E16DC28616}"/>
    <cellStyle name="Millares 3 5 2 10" xfId="22857" xr:uid="{2B79E57D-FF96-4682-A879-F147F62EDEA5}"/>
    <cellStyle name="Millares 3 5 2 11" xfId="22858" xr:uid="{2BFE60AF-FE99-4714-9F78-253F54743BF1}"/>
    <cellStyle name="Millares 3 5 2 12" xfId="22859" xr:uid="{B7C5CC1A-EB7A-4CE3-8A2A-B073021DB8F6}"/>
    <cellStyle name="Millares 3 5 2 13" xfId="22860" xr:uid="{43B7F5F9-87CD-4F40-AA65-F6121F32C4D3}"/>
    <cellStyle name="Millares 3 5 2 14" xfId="22861" xr:uid="{1DDB9016-3281-47DC-BA68-BB23574D0D20}"/>
    <cellStyle name="Millares 3 5 2 15" xfId="22862" xr:uid="{AFC5A1D3-839E-4D23-B5DB-FD77EAF4A4D8}"/>
    <cellStyle name="Millares 3 5 2 16" xfId="49766" xr:uid="{7521CC9B-ECC6-4327-BE8A-382AB7C851AA}"/>
    <cellStyle name="Millares 3 5 2 2" xfId="22863" xr:uid="{0487C41C-86EC-475B-AB8F-E174AF12DFDA}"/>
    <cellStyle name="Millares 3 5 2 2 2" xfId="52980" xr:uid="{19930FE6-C4C4-420E-A95E-F7528EC1F8AE}"/>
    <cellStyle name="Millares 3 5 2 3" xfId="22864" xr:uid="{4553F9CD-AA0E-407D-86EF-4AFEAF49457D}"/>
    <cellStyle name="Millares 3 5 2 3 2" xfId="52256" xr:uid="{AF1DBC5F-23A8-4203-885A-E9D2F901EE9D}"/>
    <cellStyle name="Millares 3 5 2 4" xfId="22865" xr:uid="{28D2E96A-BC5C-47D9-8ADD-0EAB0BF3C58E}"/>
    <cellStyle name="Millares 3 5 2 5" xfId="22866" xr:uid="{DC5BA9FD-7BB2-467D-8C5B-C782BECFDB4D}"/>
    <cellStyle name="Millares 3 5 2 6" xfId="22867" xr:uid="{B38A1E6A-BEA4-45AA-A204-AC496DC4E11D}"/>
    <cellStyle name="Millares 3 5 2 7" xfId="22868" xr:uid="{40910BEB-8B7C-49ED-9694-9108FCDEB7CB}"/>
    <cellStyle name="Millares 3 5 2 8" xfId="22869" xr:uid="{921B2650-AD4D-4E98-AF73-588A07BAFD7B}"/>
    <cellStyle name="Millares 3 5 2 9" xfId="22870" xr:uid="{7DCEAB5C-8CAF-497C-B681-AEC03B805B48}"/>
    <cellStyle name="Millares 3 5 2_Hoja1" xfId="22871" xr:uid="{C3840936-5BD6-4FDD-B5BE-D1DB9CCBDBB6}"/>
    <cellStyle name="Millares 3 5 20" xfId="22872" xr:uid="{AFA26395-42AA-4ED1-A77B-2A16FE79884E}"/>
    <cellStyle name="Millares 3 5 21" xfId="22873" xr:uid="{A3466A68-9B43-4BBE-8686-0B51B211220F}"/>
    <cellStyle name="Millares 3 5 22" xfId="22874" xr:uid="{3311D087-776A-4008-BA0F-C74182EED3E5}"/>
    <cellStyle name="Millares 3 5 23" xfId="22875" xr:uid="{058EFBB4-416C-4035-B5F3-A942183D0695}"/>
    <cellStyle name="Millares 3 5 24" xfId="22876" xr:uid="{60B5683A-E248-429F-B21F-341707F69156}"/>
    <cellStyle name="Millares 3 5 25" xfId="22877" xr:uid="{C4C8900D-BA63-4BEB-82C1-90F0FEA5A6C8}"/>
    <cellStyle name="Millares 3 5 26" xfId="22878" xr:uid="{50530631-CCBC-4BB2-B64C-603857EBD6DD}"/>
    <cellStyle name="Millares 3 5 27" xfId="22879" xr:uid="{C6343A3E-3447-4E2B-B66A-F3971A42D743}"/>
    <cellStyle name="Millares 3 5 28" xfId="22880" xr:uid="{745E5239-BA77-4311-B16C-FFE30503437C}"/>
    <cellStyle name="Millares 3 5 29" xfId="22881" xr:uid="{4198BFB3-3CF4-4218-AFA2-4948ABBE5546}"/>
    <cellStyle name="Millares 3 5 3" xfId="22882" xr:uid="{40F0D26C-7507-4680-86C3-8173A43998D1}"/>
    <cellStyle name="Millares 3 5 3 10" xfId="22883" xr:uid="{2B97D9F3-BAB0-47B1-AB17-22E583E83478}"/>
    <cellStyle name="Millares 3 5 3 11" xfId="22884" xr:uid="{92CE1A1C-469E-4625-A059-85654586AF6D}"/>
    <cellStyle name="Millares 3 5 3 12" xfId="22885" xr:uid="{51AF1A89-8FE7-400A-98E2-937737C8B6E2}"/>
    <cellStyle name="Millares 3 5 3 13" xfId="22886" xr:uid="{4B4591F7-40C0-4645-B634-666CB848BD57}"/>
    <cellStyle name="Millares 3 5 3 14" xfId="22887" xr:uid="{496B5895-5264-4CBC-A65A-1EC54B8D3C26}"/>
    <cellStyle name="Millares 3 5 3 15" xfId="22888" xr:uid="{79FA17F8-A0AA-487B-8F1F-B03C58F850D2}"/>
    <cellStyle name="Millares 3 5 3 16" xfId="22889" xr:uid="{4E0E24F2-B69F-4BDA-BE74-E7568DFBD615}"/>
    <cellStyle name="Millares 3 5 3 17" xfId="22890" xr:uid="{5544122E-1409-4E99-B71F-06878FB1E133}"/>
    <cellStyle name="Millares 3 5 3 18" xfId="52979" xr:uid="{615D94A7-0347-4340-B999-507A846BC50F}"/>
    <cellStyle name="Millares 3 5 3 2" xfId="22891" xr:uid="{A5B3F1B0-C687-45B2-9A36-7EED968205EE}"/>
    <cellStyle name="Millares 3 5 3 3" xfId="22892" xr:uid="{F5F078A5-3A65-4EEC-8C7A-1E03FF150E45}"/>
    <cellStyle name="Millares 3 5 3 4" xfId="22893" xr:uid="{1CEB3A93-9342-4B63-983C-0BCBFFDAF068}"/>
    <cellStyle name="Millares 3 5 3 5" xfId="22894" xr:uid="{344A173A-96A9-4B46-85A1-D2D663754F63}"/>
    <cellStyle name="Millares 3 5 3 6" xfId="22895" xr:uid="{5842BA23-0F16-4DD1-BDB8-2C0B807AFD7D}"/>
    <cellStyle name="Millares 3 5 3 7" xfId="22896" xr:uid="{71744FA8-4487-47A8-A13C-9F31CF3DCD10}"/>
    <cellStyle name="Millares 3 5 3 8" xfId="22897" xr:uid="{42BEE0AD-F158-4091-8A9C-CCF818C77EA8}"/>
    <cellStyle name="Millares 3 5 3 9" xfId="22898" xr:uid="{9FED11C7-C0EE-4046-99B6-A98C0E9BA73D}"/>
    <cellStyle name="Millares 3 5 3_Hoja1" xfId="22899" xr:uid="{A8423846-F93B-4928-99A1-B26C0B7962FA}"/>
    <cellStyle name="Millares 3 5 30" xfId="22900" xr:uid="{9BB2A609-F12F-4C88-821D-BF91856A4A3E}"/>
    <cellStyle name="Millares 3 5 31" xfId="22901" xr:uid="{F5E8B7FF-216B-4216-AA51-0C374C9B6316}"/>
    <cellStyle name="Millares 3 5 32" xfId="48914" xr:uid="{FF2C48D1-0F9A-4698-BA82-D7D8434C2B11}"/>
    <cellStyle name="Millares 3 5 33" xfId="49047" xr:uid="{75D6CD75-15BC-4A5B-BD93-B7A9139EE7FD}"/>
    <cellStyle name="Millares 3 5 4" xfId="22902" xr:uid="{A443A372-DD44-4DBE-8CB1-478EAE663A43}"/>
    <cellStyle name="Millares 3 5 4 10" xfId="22903" xr:uid="{402175E2-DB9E-45E9-A718-E36D03ABE039}"/>
    <cellStyle name="Millares 3 5 4 11" xfId="22904" xr:uid="{486949F6-A362-429E-9D0F-B59692BACAB7}"/>
    <cellStyle name="Millares 3 5 4 12" xfId="22905" xr:uid="{247F0451-B4FE-4E29-B91A-8E99B3E66D9C}"/>
    <cellStyle name="Millares 3 5 4 13" xfId="22906" xr:uid="{741E58C1-6662-4C03-8CEA-89C4BB6F5B20}"/>
    <cellStyle name="Millares 3 5 4 14" xfId="22907" xr:uid="{30EB9F1F-DE0A-4E29-A1ED-1B7BE20892A3}"/>
    <cellStyle name="Millares 3 5 4 15" xfId="22908" xr:uid="{AF8BCEFA-E5E6-4060-96BE-00DAF00A6C20}"/>
    <cellStyle name="Millares 3 5 4 16" xfId="22909" xr:uid="{6D47E354-1B4C-4260-AB75-728D0B57E4D5}"/>
    <cellStyle name="Millares 3 5 4 17" xfId="22910" xr:uid="{6A8171AC-8763-4A64-9B41-15784D448E16}"/>
    <cellStyle name="Millares 3 5 4 18" xfId="52255" xr:uid="{43FC278C-4DB3-4707-BA9C-B5AD525281FD}"/>
    <cellStyle name="Millares 3 5 4 2" xfId="22911" xr:uid="{3B23DE5C-9ACC-4744-A8A8-7984B4924DB9}"/>
    <cellStyle name="Millares 3 5 4 3" xfId="22912" xr:uid="{0A8F577C-70F6-4920-9A3A-ADEE2D07CD13}"/>
    <cellStyle name="Millares 3 5 4 4" xfId="22913" xr:uid="{E2FAE344-730C-41E4-A98E-4FA91780A723}"/>
    <cellStyle name="Millares 3 5 4 5" xfId="22914" xr:uid="{5F3120B1-6A92-4292-9F3D-4EF7FD06C777}"/>
    <cellStyle name="Millares 3 5 4 6" xfId="22915" xr:uid="{CE5CE553-74C6-4E11-8B3A-35AE1964D0C7}"/>
    <cellStyle name="Millares 3 5 4 7" xfId="22916" xr:uid="{0F50B396-27AE-4234-82A5-A07F201355A9}"/>
    <cellStyle name="Millares 3 5 4 8" xfId="22917" xr:uid="{76F0B0B7-57CA-4ADA-AF71-9527BDFF1764}"/>
    <cellStyle name="Millares 3 5 4 9" xfId="22918" xr:uid="{7FD4FD80-4F66-49CE-B09A-29DF4ACA0DE8}"/>
    <cellStyle name="Millares 3 5 4_Hoja1" xfId="22919" xr:uid="{000EA592-1842-47A6-8C48-8B012442914B}"/>
    <cellStyle name="Millares 3 5 5" xfId="22920" xr:uid="{30DE489B-6FFC-48FB-8B5C-D2C5F5F63101}"/>
    <cellStyle name="Millares 3 5 5 10" xfId="22921" xr:uid="{19E2AB37-E7A2-4FA5-8B0F-D4E39699712F}"/>
    <cellStyle name="Millares 3 5 5 11" xfId="22922" xr:uid="{AAFE267A-08F9-4B65-95AC-0042B1C060BF}"/>
    <cellStyle name="Millares 3 5 5 12" xfId="22923" xr:uid="{7462B7DE-575C-45E4-B558-E6C4BC7360D1}"/>
    <cellStyle name="Millares 3 5 5 13" xfId="22924" xr:uid="{B28AC5FA-7803-4F80-A932-5BE0C648111C}"/>
    <cellStyle name="Millares 3 5 5 14" xfId="22925" xr:uid="{5E4DFA9F-D344-4CA4-B83E-1E730312DC50}"/>
    <cellStyle name="Millares 3 5 5 15" xfId="22926" xr:uid="{CF250AC5-5B91-4D99-BC05-2DEB84596BB4}"/>
    <cellStyle name="Millares 3 5 5 16" xfId="22927" xr:uid="{737DC3C5-C78D-4546-BC7F-27CD35B7C326}"/>
    <cellStyle name="Millares 3 5 5 17" xfId="22928" xr:uid="{840A7A05-0286-4799-9200-CB37DD007997}"/>
    <cellStyle name="Millares 3 5 5 2" xfId="22929" xr:uid="{A05F8F5D-15FC-4223-AB73-FF99B250D046}"/>
    <cellStyle name="Millares 3 5 5 3" xfId="22930" xr:uid="{C952B54D-52FD-4AF7-82F1-15D344EF5FFE}"/>
    <cellStyle name="Millares 3 5 5 4" xfId="22931" xr:uid="{F50C8650-19B3-4C78-A438-75CF9242A13A}"/>
    <cellStyle name="Millares 3 5 5 5" xfId="22932" xr:uid="{56B96321-D04C-4554-B1E5-7CEF3C077E63}"/>
    <cellStyle name="Millares 3 5 5 6" xfId="22933" xr:uid="{A7371B8C-E8E8-4486-9572-4650E8591FFF}"/>
    <cellStyle name="Millares 3 5 5 7" xfId="22934" xr:uid="{FAF4E48B-78D8-46F7-A166-8EB5ADE0410B}"/>
    <cellStyle name="Millares 3 5 5 8" xfId="22935" xr:uid="{5EEA45BB-917E-4D5E-9A8C-D361A51F13BC}"/>
    <cellStyle name="Millares 3 5 5 9" xfId="22936" xr:uid="{5220FAA2-CA9F-4E3F-AB52-D065C41E2733}"/>
    <cellStyle name="Millares 3 5 5_Hoja1" xfId="22937" xr:uid="{6EE34434-F51E-443A-BD50-3B9D830C5E9B}"/>
    <cellStyle name="Millares 3 5 6" xfId="22938" xr:uid="{44E16682-5C86-4AEF-BF46-5C6433832CF5}"/>
    <cellStyle name="Millares 3 5 6 10" xfId="22939" xr:uid="{40781D4F-9864-4FF2-8756-7B2B985EC249}"/>
    <cellStyle name="Millares 3 5 6 11" xfId="22940" xr:uid="{53242668-53E1-4E4C-9BD4-A8411847E3A7}"/>
    <cellStyle name="Millares 3 5 6 12" xfId="22941" xr:uid="{14EF143E-9005-47F4-9A40-F3CB8DCF836A}"/>
    <cellStyle name="Millares 3 5 6 13" xfId="22942" xr:uid="{79350483-1465-48E8-809F-34382EFFF8AD}"/>
    <cellStyle name="Millares 3 5 6 14" xfId="22943" xr:uid="{478DB528-826C-4406-ABCA-2B2ADE879ED1}"/>
    <cellStyle name="Millares 3 5 6 15" xfId="22944" xr:uid="{E1C3B26F-BFB7-4E75-A9DA-7C6C9CB7B409}"/>
    <cellStyle name="Millares 3 5 6 16" xfId="22945" xr:uid="{45D94CE8-F8EE-46FE-8FD7-DBF1788FBB1B}"/>
    <cellStyle name="Millares 3 5 6 17" xfId="22946" xr:uid="{7201A3BA-8E67-4982-83CB-6EFB550E1A92}"/>
    <cellStyle name="Millares 3 5 6 2" xfId="22947" xr:uid="{33D72A5D-B624-4108-8586-2413AC590E68}"/>
    <cellStyle name="Millares 3 5 6 3" xfId="22948" xr:uid="{9129C989-827F-41FD-A67E-D7C88207B5CA}"/>
    <cellStyle name="Millares 3 5 6 4" xfId="22949" xr:uid="{41DF1419-F8AB-489E-BB74-060331E09B6E}"/>
    <cellStyle name="Millares 3 5 6 5" xfId="22950" xr:uid="{6FDF3A9F-1D58-473F-8F44-683465A4B95D}"/>
    <cellStyle name="Millares 3 5 6 6" xfId="22951" xr:uid="{29C846C4-E9B5-4FF1-A112-07553D7CE0C7}"/>
    <cellStyle name="Millares 3 5 6 7" xfId="22952" xr:uid="{0F4F70C0-E3AE-4129-8B20-A158C5C928CE}"/>
    <cellStyle name="Millares 3 5 6 8" xfId="22953" xr:uid="{8AF14F4D-B5AE-4A7E-909E-DAA4FA94FC6A}"/>
    <cellStyle name="Millares 3 5 6 9" xfId="22954" xr:uid="{623F89BE-FE02-43EB-AD45-14E7C0964780}"/>
    <cellStyle name="Millares 3 5 6_Hoja1" xfId="22955" xr:uid="{AA6F256F-0525-4C03-880E-353F66981526}"/>
    <cellStyle name="Millares 3 5 7" xfId="22956" xr:uid="{F3A7B280-9E1D-449E-833A-AF28B6CFEE45}"/>
    <cellStyle name="Millares 3 5 7 10" xfId="22957" xr:uid="{A058A855-1940-4091-827C-F4EA28724076}"/>
    <cellStyle name="Millares 3 5 7 11" xfId="22958" xr:uid="{E5E141F6-8990-47FE-B988-F3FE97C0F2FC}"/>
    <cellStyle name="Millares 3 5 7 12" xfId="22959" xr:uid="{315B1372-6516-4084-96D9-FC3730F21CC4}"/>
    <cellStyle name="Millares 3 5 7 13" xfId="22960" xr:uid="{45753A6F-8A52-4F34-A4BD-1346A6439C38}"/>
    <cellStyle name="Millares 3 5 7 14" xfId="22961" xr:uid="{664F6149-6BF1-4060-89B6-CEAD8C4683D2}"/>
    <cellStyle name="Millares 3 5 7 15" xfId="22962" xr:uid="{7421907C-F4EA-40D7-8181-FCACC9382E02}"/>
    <cellStyle name="Millares 3 5 7 16" xfId="22963" xr:uid="{CCFC6026-4872-44FB-8941-22F23832E484}"/>
    <cellStyle name="Millares 3 5 7 17" xfId="22964" xr:uid="{F9BE6742-C608-4139-83E5-5C35815516C3}"/>
    <cellStyle name="Millares 3 5 7 2" xfId="22965" xr:uid="{5087840B-2A87-43E7-A6FA-1099A4353DE4}"/>
    <cellStyle name="Millares 3 5 7 3" xfId="22966" xr:uid="{1C32F47B-A23C-4E98-973A-030E6BEC3637}"/>
    <cellStyle name="Millares 3 5 7 4" xfId="22967" xr:uid="{CEE0CADA-325C-4DC8-97BF-11FFB77E89F3}"/>
    <cellStyle name="Millares 3 5 7 5" xfId="22968" xr:uid="{79F9030F-DB8F-4A01-8EA7-062228D9BF6D}"/>
    <cellStyle name="Millares 3 5 7 6" xfId="22969" xr:uid="{7EF69302-4628-4E6C-9D46-60E737E23340}"/>
    <cellStyle name="Millares 3 5 7 7" xfId="22970" xr:uid="{33EA1AF2-C690-45A8-9221-4489DC521D81}"/>
    <cellStyle name="Millares 3 5 7 8" xfId="22971" xr:uid="{CF915540-2553-4A58-A12E-36E7EA6BEA53}"/>
    <cellStyle name="Millares 3 5 7 9" xfId="22972" xr:uid="{8E43EA49-D838-4FDA-B252-7C73064D33E5}"/>
    <cellStyle name="Millares 3 5 7_Hoja1" xfId="22973" xr:uid="{F73B3FC2-537E-4B54-8938-E3393144394F}"/>
    <cellStyle name="Millares 3 5 8" xfId="22974" xr:uid="{57534DE7-0D6D-4718-8B7D-9799FD211B41}"/>
    <cellStyle name="Millares 3 5 8 10" xfId="22975" xr:uid="{E80AAE78-7140-4CB3-97D4-6F2F155403FF}"/>
    <cellStyle name="Millares 3 5 8 11" xfId="22976" xr:uid="{2107A3C7-A4AF-4EAC-A400-192737D5FF18}"/>
    <cellStyle name="Millares 3 5 8 12" xfId="22977" xr:uid="{0B31B625-41D9-4D13-ADA0-3EEC2BFB1A67}"/>
    <cellStyle name="Millares 3 5 8 13" xfId="22978" xr:uid="{9ADA2FD4-861A-4502-AD98-077BA39BE5EA}"/>
    <cellStyle name="Millares 3 5 8 14" xfId="22979" xr:uid="{002A1F21-319C-432F-92F1-E865616F9ECB}"/>
    <cellStyle name="Millares 3 5 8 15" xfId="22980" xr:uid="{80B0C339-6892-41F3-BE67-67029145C8C9}"/>
    <cellStyle name="Millares 3 5 8 16" xfId="22981" xr:uid="{1CA4AAB3-EE5E-4228-B0F6-FC77DEFFEC56}"/>
    <cellStyle name="Millares 3 5 8 17" xfId="22982" xr:uid="{93CC809A-33D5-4DF1-B862-09DA5939604F}"/>
    <cellStyle name="Millares 3 5 8 2" xfId="22983" xr:uid="{5E528720-D5ED-4027-A4F6-7BACC08CB75B}"/>
    <cellStyle name="Millares 3 5 8 3" xfId="22984" xr:uid="{32EE5D61-9D4B-4C30-9A93-3C1D588D4F89}"/>
    <cellStyle name="Millares 3 5 8 4" xfId="22985" xr:uid="{9E95916D-62C9-4B05-879A-1218E0874B7A}"/>
    <cellStyle name="Millares 3 5 8 5" xfId="22986" xr:uid="{9CC56AD2-4A5A-46EC-8E35-309E8F8A093D}"/>
    <cellStyle name="Millares 3 5 8 6" xfId="22987" xr:uid="{837DFC27-AD76-41CE-A14D-7B689C1EF466}"/>
    <cellStyle name="Millares 3 5 8 7" xfId="22988" xr:uid="{E3DE5A06-3427-40E9-B32B-F9962D5522DD}"/>
    <cellStyle name="Millares 3 5 8 8" xfId="22989" xr:uid="{66A785CB-A93A-4604-8EA5-E2DF46945C63}"/>
    <cellStyle name="Millares 3 5 8 9" xfId="22990" xr:uid="{F6AFA5F3-3453-4CD9-BD4B-ECD3F497F2FC}"/>
    <cellStyle name="Millares 3 5 8_Hoja1" xfId="22991" xr:uid="{4F983C97-109F-452D-A5D5-6D88EF24744E}"/>
    <cellStyle name="Millares 3 5 9" xfId="22992" xr:uid="{C3B89B7F-AE2F-4664-8602-770393A3DCBC}"/>
    <cellStyle name="Millares 3 5 9 2" xfId="22993" xr:uid="{28AE9480-F006-4A69-B7EC-E241C6649F9B}"/>
    <cellStyle name="Millares 3 5 9_Hoja1" xfId="22994" xr:uid="{E6B3E6B8-2F69-4946-8124-62D03D664580}"/>
    <cellStyle name="Millares 3 5_Hoja1" xfId="22995" xr:uid="{84E0C1E7-8498-4EC5-9C21-23390E561DC4}"/>
    <cellStyle name="Millares 3 50" xfId="48911" xr:uid="{F3EB418A-1DAC-4A23-9A19-60AA5D92C9D5}"/>
    <cellStyle name="Millares 3 51" xfId="49050" xr:uid="{91B8E425-D49F-4A7A-8167-1D57CE9863B2}"/>
    <cellStyle name="Millares 3 52" xfId="49483" xr:uid="{CBE7632B-C7F6-4B7B-BB73-B454E9B4BC73}"/>
    <cellStyle name="Millares 3 53" xfId="49508" xr:uid="{EB3C3920-0820-4CEE-87DA-4D873EEA6233}"/>
    <cellStyle name="Millares 3 6" xfId="1676" xr:uid="{F423D176-C72E-4EB0-9778-B9A51B95080C}"/>
    <cellStyle name="Millares 3 6 10" xfId="22996" xr:uid="{77BC0295-0605-4C16-B925-03C19FAA0DB7}"/>
    <cellStyle name="Millares 3 6 11" xfId="22997" xr:uid="{4F590FCE-6134-4C72-A77A-E7B216E95118}"/>
    <cellStyle name="Millares 3 6 12" xfId="22998" xr:uid="{9F694DA4-DD4D-42BC-9292-1F96D69EF4FE}"/>
    <cellStyle name="Millares 3 6 13" xfId="22999" xr:uid="{E9469E7F-8051-48CD-B3EB-53E1CDCEE3A4}"/>
    <cellStyle name="Millares 3 6 14" xfId="23000" xr:uid="{7D029AF2-A60D-48CF-823B-75057CC8EAED}"/>
    <cellStyle name="Millares 3 6 15" xfId="23001" xr:uid="{28D9AFD8-5054-46E8-8494-6EC8D87610EC}"/>
    <cellStyle name="Millares 3 6 16" xfId="48915" xr:uid="{088BA4D9-6415-4339-9403-673C136A528D}"/>
    <cellStyle name="Millares 3 6 2" xfId="23002" xr:uid="{63343926-C15E-480C-A944-12B5225B53FD}"/>
    <cellStyle name="Millares 3 6 2 2" xfId="23003" xr:uid="{9D85EFFF-1E2E-4763-BD8F-A1B04D10D0E5}"/>
    <cellStyle name="Millares 3 6 2 2 2" xfId="52982" xr:uid="{9CA2C67C-D932-42BB-9B30-D8816AED4CA4}"/>
    <cellStyle name="Millares 3 6 2 3" xfId="52258" xr:uid="{AF66E3A2-0C32-482D-99A5-8DD20117DF14}"/>
    <cellStyle name="Millares 3 6 2 4" xfId="49767" xr:uid="{4DA25328-7626-4B59-A109-E1C7887311C8}"/>
    <cellStyle name="Millares 3 6 2_Hoja1" xfId="23004" xr:uid="{70D26F14-8777-4DBA-A33D-C0156E001D7D}"/>
    <cellStyle name="Millares 3 6 3" xfId="23005" xr:uid="{7C557231-A260-485E-806D-2E6D1DABC18A}"/>
    <cellStyle name="Millares 3 6 3 2" xfId="52983" xr:uid="{B94D44B7-53C0-41DC-B0B0-1EA63B8FB5E3}"/>
    <cellStyle name="Millares 3 6 3 3" xfId="52259" xr:uid="{5D12141B-3CC8-4369-82C1-5E8AF1F72E2C}"/>
    <cellStyle name="Millares 3 6 3 4" xfId="49768" xr:uid="{AAE97877-BFD7-452B-8C74-3384B5DDB760}"/>
    <cellStyle name="Millares 3 6 4" xfId="23006" xr:uid="{65A45B2F-6671-4B19-843A-B1649AA83DAA}"/>
    <cellStyle name="Millares 3 6 4 2" xfId="52981" xr:uid="{ED3945A1-6E50-4BA2-9FAA-164555613EA1}"/>
    <cellStyle name="Millares 3 6 5" xfId="23007" xr:uid="{0BA45022-FE4E-4411-813F-38D3F01A67A0}"/>
    <cellStyle name="Millares 3 6 5 2" xfId="52257" xr:uid="{727FE7C7-4F07-42D1-A5F5-5128BCD1033D}"/>
    <cellStyle name="Millares 3 6 6" xfId="23008" xr:uid="{C4793FEC-49CC-4180-98BB-57C8619830F1}"/>
    <cellStyle name="Millares 3 6 7" xfId="23009" xr:uid="{23DB9973-3134-448D-A2D5-731ADC88F8E6}"/>
    <cellStyle name="Millares 3 6 8" xfId="23010" xr:uid="{648E2EDF-E223-4662-B50C-38F7D2C97472}"/>
    <cellStyle name="Millares 3 6 9" xfId="23011" xr:uid="{77E7012C-A9F4-455E-9F06-02423207C2A3}"/>
    <cellStyle name="Millares 3 6_Hoja1" xfId="23012" xr:uid="{70907572-6E58-46B9-9B37-DAF4C33600C3}"/>
    <cellStyle name="Millares 3 7" xfId="1677" xr:uid="{1FB7C510-A309-4789-8066-83050EA2F368}"/>
    <cellStyle name="Millares 3 7 10" xfId="23013" xr:uid="{AB30CC4D-931E-445E-A425-4555537C4960}"/>
    <cellStyle name="Millares 3 7 11" xfId="23014" xr:uid="{56B0F46B-914A-40D4-81B3-77A6664F288A}"/>
    <cellStyle name="Millares 3 7 12" xfId="23015" xr:uid="{3DE52C0A-15D1-40CF-9AEC-BF5D3227EB91}"/>
    <cellStyle name="Millares 3 7 13" xfId="23016" xr:uid="{91FEF4E0-E870-41F1-BD15-2581B67FB9D7}"/>
    <cellStyle name="Millares 3 7 14" xfId="23017" xr:uid="{79B6A72C-8F32-4B1B-ABB5-7FCD51104C17}"/>
    <cellStyle name="Millares 3 7 15" xfId="23018" xr:uid="{0CACF3DB-85D0-4086-92E4-C6E69E5FBA6A}"/>
    <cellStyle name="Millares 3 7 16" xfId="48916" xr:uid="{0FC033FF-5674-401F-A898-FC563C304206}"/>
    <cellStyle name="Millares 3 7 17" xfId="49695" xr:uid="{BB54813B-B2DA-4DD7-85D0-9FB2D852EB91}"/>
    <cellStyle name="Millares 3 7 18" xfId="53371" xr:uid="{6DB1FAA6-B6C2-4076-B19D-FF091E46110B}"/>
    <cellStyle name="Millares 3 7 2" xfId="23019" xr:uid="{3F0AF3BA-8505-4E78-AEC1-7B8A484ACFB8}"/>
    <cellStyle name="Millares 3 7 2 2" xfId="23020" xr:uid="{C1CFE9AB-7B0B-4529-A154-C886E010D2ED}"/>
    <cellStyle name="Millares 3 7 2 3" xfId="52614" xr:uid="{09DC4D4B-BB5E-4ED0-8C5F-6B6CD8948613}"/>
    <cellStyle name="Millares 3 7 2_Hoja1" xfId="23021" xr:uid="{1D92E235-82DB-4069-A166-DBC8EA5AA44E}"/>
    <cellStyle name="Millares 3 7 3" xfId="23022" xr:uid="{8911393F-A489-4A2C-AB44-22278F95AD12}"/>
    <cellStyle name="Millares 3 7 3 2" xfId="51888" xr:uid="{E0A2A853-2C50-4AFC-B280-CC620ECFABBB}"/>
    <cellStyle name="Millares 3 7 4" xfId="23023" xr:uid="{1254798A-8F7E-4A54-8B24-C4DD24E2AEA4}"/>
    <cellStyle name="Millares 3 7 5" xfId="23024" xr:uid="{B4EC2785-7B37-4273-98FC-E5ACB377750F}"/>
    <cellStyle name="Millares 3 7 6" xfId="23025" xr:uid="{5A673B77-BE98-46D1-AB39-57180F66AEBC}"/>
    <cellStyle name="Millares 3 7 7" xfId="23026" xr:uid="{A315E586-BD35-493E-86CD-11F659E1AD12}"/>
    <cellStyle name="Millares 3 7 8" xfId="23027" xr:uid="{2D7E89E0-FB2A-451C-B9D7-190F63E53EC9}"/>
    <cellStyle name="Millares 3 7 9" xfId="23028" xr:uid="{023B3176-486D-4547-BE10-2E6DB76F59C5}"/>
    <cellStyle name="Millares 3 7_Hoja1" xfId="23029" xr:uid="{BAD4D65C-444D-4D4B-A58D-87A11AE2DC61}"/>
    <cellStyle name="Millares 3 8" xfId="1678" xr:uid="{38A483A8-6080-4EB6-88B5-FEBF934C8D65}"/>
    <cellStyle name="Millares 3 8 10" xfId="23030" xr:uid="{929EC364-0303-44F6-95A5-C0248A0892D3}"/>
    <cellStyle name="Millares 3 8 11" xfId="23031" xr:uid="{4BD6A59A-F6AB-4176-8B04-FE0023EEEA20}"/>
    <cellStyle name="Millares 3 8 12" xfId="23032" xr:uid="{6C52C87B-4498-4098-B449-528F2824C7D5}"/>
    <cellStyle name="Millares 3 8 13" xfId="23033" xr:uid="{D7C9460C-587B-4DEB-B668-7012F0DDD937}"/>
    <cellStyle name="Millares 3 8 14" xfId="23034" xr:uid="{378FFD0C-A919-4B70-8F22-834137BEA12C}"/>
    <cellStyle name="Millares 3 8 15" xfId="23035" xr:uid="{C1374DF6-0DDE-453B-A306-16AE951C7F99}"/>
    <cellStyle name="Millares 3 8 16" xfId="48917" xr:uid="{D5F559EB-F734-4CA4-969D-A02700E349B3}"/>
    <cellStyle name="Millares 3 8 17" xfId="51754" xr:uid="{41ECDB0F-A491-4E1D-AB1B-1F782B9A2D53}"/>
    <cellStyle name="Millares 3 8 2" xfId="23036" xr:uid="{908BB597-755B-4C73-BB5D-148CA7C732A8}"/>
    <cellStyle name="Millares 3 8 2 2" xfId="23037" xr:uid="{EF720365-A8B8-4AFB-ADAC-040A018AD543}"/>
    <cellStyle name="Millares 3 8 2 3" xfId="53324" xr:uid="{4AF26B25-EA18-4B84-9FD5-E9828A9044BE}"/>
    <cellStyle name="Millares 3 8 2_Hoja1" xfId="23038" xr:uid="{B44FA241-8377-4E38-B50D-F5130A63F696}"/>
    <cellStyle name="Millares 3 8 3" xfId="23039" xr:uid="{03C713F3-B400-4C63-92E6-D2EF42477A68}"/>
    <cellStyle name="Millares 3 8 3 2" xfId="52604" xr:uid="{78A3CDCB-6568-4AC8-9B7C-96CC43252F2F}"/>
    <cellStyle name="Millares 3 8 4" xfId="23040" xr:uid="{1D8B0ACD-4694-415B-B33C-815521A7A0F6}"/>
    <cellStyle name="Millares 3 8 5" xfId="23041" xr:uid="{FE2D9051-5DC2-4C0E-AD30-4B64EAD4D0B6}"/>
    <cellStyle name="Millares 3 8 6" xfId="23042" xr:uid="{E0EC9420-EC78-4AE1-BE62-3EBAEC77ADFD}"/>
    <cellStyle name="Millares 3 8 7" xfId="23043" xr:uid="{56569434-FF13-43E1-8291-10535CD2A195}"/>
    <cellStyle name="Millares 3 8 8" xfId="23044" xr:uid="{4E254DCD-5BF4-424A-8E55-60C4362C98F2}"/>
    <cellStyle name="Millares 3 8 9" xfId="23045" xr:uid="{1D66CC44-EBCC-40AC-B574-BF975B32E1FB}"/>
    <cellStyle name="Millares 3 8_Hoja1" xfId="23046" xr:uid="{F123F716-C5F3-489F-9746-7691A970EBAD}"/>
    <cellStyle name="Millares 3 9" xfId="1679" xr:uid="{CD01DA98-A26B-4972-9701-5BF242287AE8}"/>
    <cellStyle name="Millares 3 9 10" xfId="23047" xr:uid="{D0EA04DB-52D1-4C15-9EF5-3FFDB23EE180}"/>
    <cellStyle name="Millares 3 9 11" xfId="23048" xr:uid="{FCA03F65-31A6-45CC-8411-282CA6BB6585}"/>
    <cellStyle name="Millares 3 9 12" xfId="23049" xr:uid="{C16330AC-B37C-4936-9C51-D83106986E56}"/>
    <cellStyle name="Millares 3 9 13" xfId="23050" xr:uid="{BB68C7FF-6391-4E4D-9AAC-48ED02B3FEA0}"/>
    <cellStyle name="Millares 3 9 14" xfId="23051" xr:uid="{CA723747-6297-428F-844C-04CC59A9DDAE}"/>
    <cellStyle name="Millares 3 9 15" xfId="23052" xr:uid="{117B025C-3DEA-4590-91AC-9CEF456AD3FE}"/>
    <cellStyle name="Millares 3 9 16" xfId="48918" xr:uid="{6F089F2E-E720-4575-BCAD-D5EFF359355F}"/>
    <cellStyle name="Millares 3 9 2" xfId="23053" xr:uid="{C7889201-86D8-4EA3-92C8-6A2A2D0A5647}"/>
    <cellStyle name="Millares 3 9 2 2" xfId="23054" xr:uid="{76CE0B03-293E-43EF-BF1E-841FC5BA4898}"/>
    <cellStyle name="Millares 3 9 2_Hoja1" xfId="23055" xr:uid="{BF3123BB-41DE-40ED-8C06-A920FE8569BD}"/>
    <cellStyle name="Millares 3 9 3" xfId="23056" xr:uid="{47ACEA17-DAB9-47C2-AA7E-7B11276B82C3}"/>
    <cellStyle name="Millares 3 9 4" xfId="23057" xr:uid="{F6053463-EACC-423E-8EC6-7F94942BFE8F}"/>
    <cellStyle name="Millares 3 9 5" xfId="23058" xr:uid="{9CEDF5D3-5629-42F0-AAA1-B1AB12EC0AB6}"/>
    <cellStyle name="Millares 3 9 6" xfId="23059" xr:uid="{AA68A077-9A1D-4748-A416-2196F812B432}"/>
    <cellStyle name="Millares 3 9 7" xfId="23060" xr:uid="{0C571A7C-13B0-41CF-AB73-B1938E744E2D}"/>
    <cellStyle name="Millares 3 9 8" xfId="23061" xr:uid="{8877D5FA-C068-4E29-8FDE-52C1639F1F3E}"/>
    <cellStyle name="Millares 3 9 9" xfId="23062" xr:uid="{EA3C3266-4E31-4502-B8D6-30316A2C6449}"/>
    <cellStyle name="Millares 3 9_Hoja1" xfId="23063" xr:uid="{AC7FFD57-595A-4E66-A344-61D5B42FFEA5}"/>
    <cellStyle name="Millares 3_Créd x tipo y prov" xfId="23064" xr:uid="{CC8EF8D9-A8A4-40E7-84A2-F237E0A74E7C}"/>
    <cellStyle name="Millares 30" xfId="23065" xr:uid="{91514C29-4CAD-4023-BFD3-DC5829392471}"/>
    <cellStyle name="Millares 30 2" xfId="23066" xr:uid="{4AB99FDD-32A5-4246-ADE3-EF97A5E15D0B}"/>
    <cellStyle name="Millares 30 2 2" xfId="42777" xr:uid="{D8F3C2CA-DF74-4649-B471-B06DBFE639A3}"/>
    <cellStyle name="Millares 30 2 2 2" xfId="52986" xr:uid="{292D5FF0-4B4F-46D6-96E4-E8CC6DDCE1CE}"/>
    <cellStyle name="Millares 30 2 2 3" xfId="52262" xr:uid="{E4EA16D1-912E-4E80-9E16-26845218DD2C}"/>
    <cellStyle name="Millares 30 2 3" xfId="42778" xr:uid="{70F66D3B-B285-4E29-B30C-FAB53D4F434A}"/>
    <cellStyle name="Millares 30 2 3 2" xfId="53269" xr:uid="{208AF4B8-405F-410B-85F5-093935C3606F}"/>
    <cellStyle name="Millares 30 2 3 3" xfId="52549" xr:uid="{0802DFBD-961E-4B51-BCDC-027E4E005D48}"/>
    <cellStyle name="Millares 30 2 4" xfId="52985" xr:uid="{3DE41FBC-4425-4AC0-B154-EF7B096B2756}"/>
    <cellStyle name="Millares 30 2 5" xfId="52261" xr:uid="{D1CB8FF0-B106-46C0-A92A-53046AF041F3}"/>
    <cellStyle name="Millares 30 3" xfId="42779" xr:uid="{487A3F5B-64CE-414C-9C4D-0A3F2BA1EB4E}"/>
    <cellStyle name="Millares 30 3 2" xfId="42780" xr:uid="{02DA51D3-5E98-42F6-B0E5-160208883F14}"/>
    <cellStyle name="Millares 30 3 2 2" xfId="52988" xr:uid="{E3FF59C2-3F08-4F70-81F3-CC2026AC0220}"/>
    <cellStyle name="Millares 30 3 2 3" xfId="52264" xr:uid="{FE0BB985-08B6-4A9E-AC0E-60C0274DE02A}"/>
    <cellStyle name="Millares 30 3 3" xfId="42781" xr:uid="{832A639C-B2E6-439F-93C5-86571C3453EE}"/>
    <cellStyle name="Millares 30 3 3 2" xfId="53270" xr:uid="{2B21A772-8E88-4C2E-9F4F-D854932EFEEE}"/>
    <cellStyle name="Millares 30 3 3 3" xfId="52550" xr:uid="{E61666D5-68BD-4A0E-B6F4-9AC889B5046D}"/>
    <cellStyle name="Millares 30 3 4" xfId="52987" xr:uid="{6F43CEC2-1BEA-43D8-8D57-1BF9339C2FE2}"/>
    <cellStyle name="Millares 30 3 5" xfId="52263" xr:uid="{CE074F85-8FD0-47DB-88EF-B0864A62FAF2}"/>
    <cellStyle name="Millares 30 4" xfId="42782" xr:uid="{B8E7738E-655B-45EC-A738-D542567FDE2A}"/>
    <cellStyle name="Millares 30 4 2" xfId="52989" xr:uid="{319BA3BB-EA88-4E8F-BE47-07F24559D1AE}"/>
    <cellStyle name="Millares 30 4 3" xfId="52265" xr:uid="{5DD7EE2D-F149-4819-93AC-CA55AF369018}"/>
    <cellStyle name="Millares 30 5" xfId="42783" xr:uid="{333016F6-72E4-4656-B494-068AFC635BFE}"/>
    <cellStyle name="Millares 30 5 2" xfId="53268" xr:uid="{910FD72F-1C0C-44AE-B4FB-5EF1B1B1D9CE}"/>
    <cellStyle name="Millares 30 5 3" xfId="52548" xr:uid="{185EB2D5-F6F3-474B-BD70-9052E0F4AD9D}"/>
    <cellStyle name="Millares 30 6" xfId="52984" xr:uid="{3F5FBCBD-B81E-417D-8BED-2A1C01A44D39}"/>
    <cellStyle name="Millares 30 7" xfId="52260" xr:uid="{B2D35D62-D351-4E54-8551-D8B4DC63DC5D}"/>
    <cellStyle name="Millares 30_Margen" xfId="42784" xr:uid="{871CD0D9-9AC2-4984-8B77-2B22B2FBFCE5}"/>
    <cellStyle name="Millares 31" xfId="23067" xr:uid="{E1C7E4B4-DD1A-42BE-BAB3-926E23E0F80C}"/>
    <cellStyle name="Millares 31 2" xfId="23068" xr:uid="{1176204A-DA81-4173-9FB1-0386C8BDD83A}"/>
    <cellStyle name="Millares 31 2 2" xfId="42785" xr:uid="{FF0A9A0A-4E96-418A-A899-805A1A110D49}"/>
    <cellStyle name="Millares 31 2 2 2" xfId="52992" xr:uid="{8FE5C1FD-9ED9-4DE2-A423-348A2DA27FFE}"/>
    <cellStyle name="Millares 31 2 2 3" xfId="52268" xr:uid="{D4082834-8019-4EB7-A5D7-83B263DB3BEB}"/>
    <cellStyle name="Millares 31 2 3" xfId="42786" xr:uid="{56EAA598-B6F3-4768-A830-27E0191867FC}"/>
    <cellStyle name="Millares 31 2 3 2" xfId="53272" xr:uid="{59332292-6EC9-4619-B4D4-BC2FE93EA897}"/>
    <cellStyle name="Millares 31 2 3 3" xfId="52552" xr:uid="{B01A662F-ADE2-4DB2-AA3C-6C3A38AEA137}"/>
    <cellStyle name="Millares 31 2 4" xfId="52991" xr:uid="{5D1B2DE2-AF6A-4156-9E82-0242B56543DA}"/>
    <cellStyle name="Millares 31 2 5" xfId="52267" xr:uid="{7983A9ED-1A5C-409C-A440-E075DC1D2B44}"/>
    <cellStyle name="Millares 31 3" xfId="42787" xr:uid="{7109FB57-9F07-4976-A1DD-59811105233C}"/>
    <cellStyle name="Millares 31 3 2" xfId="42788" xr:uid="{3E379F47-BD81-4910-A26D-D78BFAB8BDFA}"/>
    <cellStyle name="Millares 31 3 2 2" xfId="52994" xr:uid="{1331355B-B738-43DA-AE6B-11294C45E9FF}"/>
    <cellStyle name="Millares 31 3 2 3" xfId="52270" xr:uid="{1A54DA88-060F-492C-B302-47B18B7AD8C8}"/>
    <cellStyle name="Millares 31 3 3" xfId="42789" xr:uid="{0D9EF13B-FB0D-4B98-859F-00CF2D6A0A69}"/>
    <cellStyle name="Millares 31 3 3 2" xfId="53273" xr:uid="{F5544CF1-54DF-4619-AF60-581F9CAD9032}"/>
    <cellStyle name="Millares 31 3 3 3" xfId="52553" xr:uid="{D901F983-CA8C-4D0F-90C1-51C7C2B7A055}"/>
    <cellStyle name="Millares 31 3 4" xfId="52993" xr:uid="{EB9BCA60-F7DE-4ABC-91B1-80416DF08748}"/>
    <cellStyle name="Millares 31 3 5" xfId="52269" xr:uid="{33951271-2939-48E4-8C4E-68603DA0A729}"/>
    <cellStyle name="Millares 31 4" xfId="42790" xr:uid="{D915A123-A624-4BA4-856C-8BD098E7A3E1}"/>
    <cellStyle name="Millares 31 4 2" xfId="52995" xr:uid="{8AD7B741-832B-4509-A6BE-FCFFA2DFB83A}"/>
    <cellStyle name="Millares 31 4 3" xfId="52271" xr:uid="{F8950482-2E6F-47CD-B92F-6F25962CB4E0}"/>
    <cellStyle name="Millares 31 5" xfId="42791" xr:uid="{0FFE4994-8D3E-4E0D-9F45-4624C7D32AA5}"/>
    <cellStyle name="Millares 31 5 2" xfId="53271" xr:uid="{F7A9BE64-FC64-4057-9CC9-0325174E9ED3}"/>
    <cellStyle name="Millares 31 5 3" xfId="52551" xr:uid="{BD5C1DC0-CC01-49C8-8B89-0A6FBEAC30E2}"/>
    <cellStyle name="Millares 31 6" xfId="52990" xr:uid="{11B5F866-6B90-4E05-AB5F-ECAD9B3E789F}"/>
    <cellStyle name="Millares 31 7" xfId="52266" xr:uid="{8E75E65C-8FDA-438A-9C6E-B76F374289DF}"/>
    <cellStyle name="Millares 31_Margen" xfId="42792" xr:uid="{680436AB-0688-4CAE-A942-80231EA185BF}"/>
    <cellStyle name="Millares 32" xfId="23069" xr:uid="{EE93BEE9-45E7-4977-AE38-55928AAE56FE}"/>
    <cellStyle name="Millares 32 2" xfId="23070" xr:uid="{80C0BCE5-D56F-459F-8143-0EC95869F0E3}"/>
    <cellStyle name="Millares 32 2 2" xfId="42793" xr:uid="{4AA902A7-1D5B-4107-81AF-6387D98928B0}"/>
    <cellStyle name="Millares 32 2 2 2" xfId="52998" xr:uid="{FB081702-8549-4B5B-809F-8C3F96CC193D}"/>
    <cellStyle name="Millares 32 2 2 3" xfId="52274" xr:uid="{B792D3BE-9691-4466-9837-BA67E8F9CB53}"/>
    <cellStyle name="Millares 32 2 3" xfId="42794" xr:uid="{52CE1316-30BF-4EAD-9111-74F1E39D1DE1}"/>
    <cellStyle name="Millares 32 2 3 2" xfId="53275" xr:uid="{AD9351CE-1B02-49B5-9944-29635485C988}"/>
    <cellStyle name="Millares 32 2 3 3" xfId="52555" xr:uid="{52802B28-63F8-4D5D-9D63-23674C23FC05}"/>
    <cellStyle name="Millares 32 2 4" xfId="52997" xr:uid="{8B1C3919-DC1A-4C4E-980C-93D792A97613}"/>
    <cellStyle name="Millares 32 2 5" xfId="52273" xr:uid="{2CA5EA6D-8824-4212-858B-A2388786326D}"/>
    <cellStyle name="Millares 32 3" xfId="42795" xr:uid="{5D9AECA6-5D33-4529-BA55-E7D01FFA4673}"/>
    <cellStyle name="Millares 32 3 2" xfId="42796" xr:uid="{13E1EF33-6B5B-4DA6-B831-9C3062380687}"/>
    <cellStyle name="Millares 32 3 2 2" xfId="53000" xr:uid="{5D373479-05C5-469F-987E-71C3A4EED7B7}"/>
    <cellStyle name="Millares 32 3 2 3" xfId="52276" xr:uid="{1DC8C9C2-E3F9-49EA-9F07-5AC12F6323E3}"/>
    <cellStyle name="Millares 32 3 3" xfId="42797" xr:uid="{F986BA49-6C43-49FD-94B6-57BB47BA8C11}"/>
    <cellStyle name="Millares 32 3 3 2" xfId="53276" xr:uid="{52398D1A-ABAC-4C37-8C7D-69F40C469A1A}"/>
    <cellStyle name="Millares 32 3 3 3" xfId="52556" xr:uid="{369D95EF-D31E-4A8F-81E0-381C07DD3523}"/>
    <cellStyle name="Millares 32 3 4" xfId="52999" xr:uid="{8ED52B6A-BA3C-4D04-AAA5-183CBFF9889E}"/>
    <cellStyle name="Millares 32 3 5" xfId="52275" xr:uid="{B1DEF096-635F-478B-90DD-7C6CF876F61E}"/>
    <cellStyle name="Millares 32 4" xfId="42798" xr:uid="{25D7200F-217C-4D3C-9690-77EC7E3B4939}"/>
    <cellStyle name="Millares 32 4 2" xfId="53001" xr:uid="{9D941017-19AB-4BD5-B5DB-45CFDFBCFB3B}"/>
    <cellStyle name="Millares 32 4 3" xfId="52277" xr:uid="{54BA3609-FE76-4AC5-9F12-8CF8BE5C6E4B}"/>
    <cellStyle name="Millares 32 5" xfId="42799" xr:uid="{003A70E9-8D36-4FC1-B767-5995412A224A}"/>
    <cellStyle name="Millares 32 5 2" xfId="53274" xr:uid="{B888C70E-AE11-44A6-8936-48185EA2A985}"/>
    <cellStyle name="Millares 32 5 3" xfId="52554" xr:uid="{AEB4C8B3-268A-4274-B839-0C2655164785}"/>
    <cellStyle name="Millares 32 6" xfId="52996" xr:uid="{95C7D41A-A0FB-4197-AC57-A6E5D31888B3}"/>
    <cellStyle name="Millares 32 7" xfId="52272" xr:uid="{6FD91568-C3C8-42AD-9F04-0FAF58660F4B}"/>
    <cellStyle name="Millares 32_Margen" xfId="42800" xr:uid="{6FB6809F-338B-4BE7-8878-9A46687B265C}"/>
    <cellStyle name="Millares 33" xfId="23071" xr:uid="{E1B6E313-13B1-4373-84D3-791870CE2480}"/>
    <cellStyle name="Millares 33 2" xfId="23072" xr:uid="{ACECB211-BE3B-4BF7-8E00-FA2B583F1D4F}"/>
    <cellStyle name="Millares 33 2 2" xfId="42801" xr:uid="{309627FA-8A41-4D2E-A17B-A7103B8E41EC}"/>
    <cellStyle name="Millares 33 2 2 2" xfId="53004" xr:uid="{9AB394A4-7895-4FD6-96D8-6C3364C7335D}"/>
    <cellStyle name="Millares 33 2 2 3" xfId="52280" xr:uid="{AC1DE714-B930-485F-956E-66192A701E90}"/>
    <cellStyle name="Millares 33 2 3" xfId="42802" xr:uid="{5E975639-E670-424A-8521-0E10A8297252}"/>
    <cellStyle name="Millares 33 2 3 2" xfId="53278" xr:uid="{F76EF340-ED27-4EB0-AE74-D9576267DEEF}"/>
    <cellStyle name="Millares 33 2 3 3" xfId="52558" xr:uid="{D2B643D8-2A37-477E-84B4-23C89316E2A3}"/>
    <cellStyle name="Millares 33 2 4" xfId="53003" xr:uid="{ED0AD8AC-6C30-460D-9DB3-48C0FD2FEFF0}"/>
    <cellStyle name="Millares 33 2 5" xfId="52279" xr:uid="{7C025DE0-FEBE-4AD3-817A-D75BE535B812}"/>
    <cellStyle name="Millares 33 3" xfId="42803" xr:uid="{52A997F6-75EA-4818-94CA-E7BCF409AEA8}"/>
    <cellStyle name="Millares 33 3 2" xfId="42804" xr:uid="{27DA73F9-72C3-47AA-B790-A28D734A6B29}"/>
    <cellStyle name="Millares 33 3 2 2" xfId="53006" xr:uid="{769FBF39-E70C-40D0-ADD2-46282465951D}"/>
    <cellStyle name="Millares 33 3 2 3" xfId="52282" xr:uid="{E5E56F1A-D553-47BA-8AC1-3AF4DCB95752}"/>
    <cellStyle name="Millares 33 3 3" xfId="42805" xr:uid="{98D51B89-4C49-4426-9864-51DA7AA50F61}"/>
    <cellStyle name="Millares 33 3 3 2" xfId="53279" xr:uid="{0595FEB5-EF37-4F6A-8112-262F490D5ED2}"/>
    <cellStyle name="Millares 33 3 3 3" xfId="52559" xr:uid="{B270D5BC-2485-4F71-B07D-5EA51D543E33}"/>
    <cellStyle name="Millares 33 3 4" xfId="53005" xr:uid="{A98171D2-6B8F-4068-8326-39F6C7A8DF2B}"/>
    <cellStyle name="Millares 33 3 5" xfId="52281" xr:uid="{48748D5C-635F-40AA-84EA-977CB1E2497B}"/>
    <cellStyle name="Millares 33 4" xfId="42806" xr:uid="{286D0BAA-1B86-48CE-B06D-64A31A71AFD7}"/>
    <cellStyle name="Millares 33 4 2" xfId="53007" xr:uid="{62D95775-5EB1-4900-8C75-C78C266748AB}"/>
    <cellStyle name="Millares 33 4 3" xfId="52283" xr:uid="{C4A833D0-4F4E-4BF3-B0C7-D08F7B44F92F}"/>
    <cellStyle name="Millares 33 5" xfId="42807" xr:uid="{B5F60D0C-27FF-4A1A-A014-591E380D1DE8}"/>
    <cellStyle name="Millares 33 5 2" xfId="53277" xr:uid="{244DC049-B9F4-478D-98C1-0497A0569ECC}"/>
    <cellStyle name="Millares 33 5 3" xfId="52557" xr:uid="{5646C309-9742-4F2D-A4CF-CA09F91A2DAA}"/>
    <cellStyle name="Millares 33 6" xfId="53002" xr:uid="{5E363D03-A678-4A33-8B2B-656421CAEE7B}"/>
    <cellStyle name="Millares 33 7" xfId="52278" xr:uid="{20352566-FDB3-4096-A540-12711D70F7F3}"/>
    <cellStyle name="Millares 33_Margen" xfId="42808" xr:uid="{80E1F456-CC54-4AB9-82CE-ED5BA3609406}"/>
    <cellStyle name="Millares 34" xfId="23073" xr:uid="{5B3E8F1F-F14B-4DA8-98AC-7945C6E486A6}"/>
    <cellStyle name="Millares 34 2" xfId="23074" xr:uid="{8CF06EEA-044A-4001-86B6-2EE4F84D5926}"/>
    <cellStyle name="Millares 34 2 2" xfId="42809" xr:uid="{9BBEBE8E-494A-4677-B127-20181F109714}"/>
    <cellStyle name="Millares 34 2 2 2" xfId="53010" xr:uid="{678CFC30-FC04-4546-BDD3-255AFA23CD72}"/>
    <cellStyle name="Millares 34 2 2 3" xfId="52286" xr:uid="{42E20D06-9BAB-4709-ABDA-F8703E6462D7}"/>
    <cellStyle name="Millares 34 2 3" xfId="42810" xr:uid="{56A37194-1A82-4CA3-AF33-A09F68BAB5E3}"/>
    <cellStyle name="Millares 34 2 3 2" xfId="53281" xr:uid="{61A19AD8-0BC4-4766-8108-16EA8C61188E}"/>
    <cellStyle name="Millares 34 2 3 3" xfId="52561" xr:uid="{3A36C2BC-49A9-4569-8393-F4B0CA5CE7A5}"/>
    <cellStyle name="Millares 34 2 4" xfId="53009" xr:uid="{D8845854-3E92-4361-97A4-D1C372F0BDCC}"/>
    <cellStyle name="Millares 34 2 5" xfId="52285" xr:uid="{4456A922-0147-47EF-A8D4-8523427177D7}"/>
    <cellStyle name="Millares 34 3" xfId="42811" xr:uid="{8F224370-62CE-4638-B4BC-E7DA035C336E}"/>
    <cellStyle name="Millares 34 3 2" xfId="42812" xr:uid="{C8B9664D-1D6F-4566-AE85-B4E23B21F912}"/>
    <cellStyle name="Millares 34 3 2 2" xfId="53012" xr:uid="{C02E5A38-EB86-473F-8528-070FEF0B9801}"/>
    <cellStyle name="Millares 34 3 2 3" xfId="52288" xr:uid="{7E971E66-8458-4A2D-90AB-D66BE25315E8}"/>
    <cellStyle name="Millares 34 3 3" xfId="42813" xr:uid="{D4D33808-FAE5-477A-B495-544F2CEE0DF4}"/>
    <cellStyle name="Millares 34 3 3 2" xfId="53282" xr:uid="{648B7ABC-C0EA-4A4D-87F4-809E3A17DB3C}"/>
    <cellStyle name="Millares 34 3 3 3" xfId="52562" xr:uid="{589D2002-B1F4-4AE6-8BB0-E4F30B76454A}"/>
    <cellStyle name="Millares 34 3 4" xfId="53011" xr:uid="{A2BD385F-6DDB-4A4F-9752-9FC26441CDFE}"/>
    <cellStyle name="Millares 34 3 5" xfId="52287" xr:uid="{72526458-D2C7-4FB5-84CE-C549BF962DBE}"/>
    <cellStyle name="Millares 34 4" xfId="42814" xr:uid="{A7557C4A-EAD8-4FCC-B986-E03AD32DEE8A}"/>
    <cellStyle name="Millares 34 4 2" xfId="53013" xr:uid="{EF330380-E6AE-4661-AA0E-B10599AC962F}"/>
    <cellStyle name="Millares 34 4 3" xfId="52289" xr:uid="{80060D58-501D-4565-9457-4A857D62CAA4}"/>
    <cellStyle name="Millares 34 5" xfId="42815" xr:uid="{FFFB55F2-B693-40DE-95DB-FFCFF67CBA4F}"/>
    <cellStyle name="Millares 34 5 2" xfId="53280" xr:uid="{D623BF7C-156E-4D05-AD78-9EDD758EC1EC}"/>
    <cellStyle name="Millares 34 5 3" xfId="52560" xr:uid="{E9CA65ED-C050-45BE-A2EA-682760272B2B}"/>
    <cellStyle name="Millares 34 6" xfId="53008" xr:uid="{BD774084-74D0-4CA2-8EE6-6E6A2CA1F55A}"/>
    <cellStyle name="Millares 34 7" xfId="52284" xr:uid="{75C92C15-609C-4840-BFB0-2BB0B9718E10}"/>
    <cellStyle name="Millares 34_Margen" xfId="42816" xr:uid="{EC33751E-A744-49BA-B6B0-EE099010A7FE}"/>
    <cellStyle name="Millares 35" xfId="23075" xr:uid="{E16CC1F4-BF27-47D9-A100-D0CFACC4FAB4}"/>
    <cellStyle name="Millares 35 2" xfId="23076" xr:uid="{96052883-D657-486F-9499-D66ADE443DA3}"/>
    <cellStyle name="Millares 35 2 2" xfId="42817" xr:uid="{C1B080C0-91CA-4C57-A08F-2A0C62F8F839}"/>
    <cellStyle name="Millares 35 2 2 2" xfId="53016" xr:uid="{8F78E6A8-A828-4B3D-BAF5-6CA8DF0B0A19}"/>
    <cellStyle name="Millares 35 2 2 3" xfId="52292" xr:uid="{D987832D-8159-4D8D-8289-20713D977A0E}"/>
    <cellStyle name="Millares 35 2 3" xfId="42818" xr:uid="{7B643B0F-02E8-4B4F-BF57-600BB2D066C4}"/>
    <cellStyle name="Millares 35 2 3 2" xfId="53284" xr:uid="{A57CAABC-9569-4654-AEFB-61652E64D270}"/>
    <cellStyle name="Millares 35 2 3 3" xfId="52564" xr:uid="{CA1F7BFC-1162-46B3-B56D-5135C5AF6029}"/>
    <cellStyle name="Millares 35 2 4" xfId="53015" xr:uid="{56D9A1F5-132F-43DF-B172-B19684819081}"/>
    <cellStyle name="Millares 35 2 5" xfId="52291" xr:uid="{4AE526F8-3B7A-425E-B083-8C7E84974D61}"/>
    <cellStyle name="Millares 35 3" xfId="42819" xr:uid="{4FBFCD14-ADD6-4A9E-BBB5-A4E6B9D31B49}"/>
    <cellStyle name="Millares 35 3 2" xfId="42820" xr:uid="{830D1F64-493C-4F70-9C04-7C397269C7E8}"/>
    <cellStyle name="Millares 35 3 2 2" xfId="53018" xr:uid="{2816CBE4-9362-4CD2-8E61-34F6C557B316}"/>
    <cellStyle name="Millares 35 3 2 3" xfId="52294" xr:uid="{97BE58DD-1784-41CA-9602-0DFDE4C0BE46}"/>
    <cellStyle name="Millares 35 3 3" xfId="42821" xr:uid="{9099EABE-61B2-4DE8-855B-AD915A1E2DB9}"/>
    <cellStyle name="Millares 35 3 3 2" xfId="53285" xr:uid="{9909AEDC-E733-43D4-845C-87565425D011}"/>
    <cellStyle name="Millares 35 3 3 3" xfId="52565" xr:uid="{8CAD2FF6-81D8-4A24-862B-FB4DE0800003}"/>
    <cellStyle name="Millares 35 3 4" xfId="53017" xr:uid="{5C6FF4A8-597C-49B6-9D72-7B2F97A14812}"/>
    <cellStyle name="Millares 35 3 5" xfId="52293" xr:uid="{323516DD-4223-476B-B5FE-BAE350154D72}"/>
    <cellStyle name="Millares 35 4" xfId="42822" xr:uid="{92399B33-DD8F-4A67-80A2-39C635DF691B}"/>
    <cellStyle name="Millares 35 4 2" xfId="53019" xr:uid="{32B05466-203A-43B6-8913-556D3F3FD5A9}"/>
    <cellStyle name="Millares 35 4 3" xfId="52295" xr:uid="{27859B4F-F80F-4DAE-AD59-99AE62F38E45}"/>
    <cellStyle name="Millares 35 5" xfId="42823" xr:uid="{C64C128C-38B4-430F-8ABC-FA25BD34E342}"/>
    <cellStyle name="Millares 35 5 2" xfId="53283" xr:uid="{6657496F-EC43-479C-85FD-E9D208ACF958}"/>
    <cellStyle name="Millares 35 5 3" xfId="52563" xr:uid="{C2726D53-446B-49DC-88AF-6B8F4B0C2761}"/>
    <cellStyle name="Millares 35 6" xfId="53014" xr:uid="{523C807C-4BB7-449A-AC88-597D21853D81}"/>
    <cellStyle name="Millares 35 7" xfId="52290" xr:uid="{9DF2F22C-792E-474B-B3ED-D3986D1E08FD}"/>
    <cellStyle name="Millares 35_Margen" xfId="42824" xr:uid="{5BA3F6D3-DFD9-4457-B804-911D3BAA6FAC}"/>
    <cellStyle name="Millares 36" xfId="23077" xr:uid="{700ABC91-3073-4DF9-95EE-60C0B6187E32}"/>
    <cellStyle name="Millares 36 2" xfId="23078" xr:uid="{78B3978B-828B-4D05-BD6A-619754D2F0F2}"/>
    <cellStyle name="Millares 36 2 2" xfId="42825" xr:uid="{51DC614A-5E4B-415B-9F58-17BE417EF937}"/>
    <cellStyle name="Millares 36 2 2 2" xfId="53022" xr:uid="{90189649-E4B9-47DC-BD18-6BCF41B8CC94}"/>
    <cellStyle name="Millares 36 2 2 3" xfId="52298" xr:uid="{B08D9969-A46A-4953-8C4B-BFB2DF367EF6}"/>
    <cellStyle name="Millares 36 2 3" xfId="42826" xr:uid="{D0603CB9-3968-4E49-8DC3-E53730CC45E2}"/>
    <cellStyle name="Millares 36 2 3 2" xfId="53287" xr:uid="{7C42E009-EA7D-49BD-A8A3-A8F8EBCA4CB4}"/>
    <cellStyle name="Millares 36 2 3 3" xfId="52567" xr:uid="{F8214E87-6B5A-4CF2-A532-83FB73A9990B}"/>
    <cellStyle name="Millares 36 2 4" xfId="53021" xr:uid="{870BA633-CC7B-4E12-81DB-5710A70844A8}"/>
    <cellStyle name="Millares 36 2 5" xfId="52297" xr:uid="{2424D31D-6534-428B-B989-99852B29B297}"/>
    <cellStyle name="Millares 36 3" xfId="23079" xr:uid="{B611E94D-37F8-4406-9AB0-89CB3FC6851B}"/>
    <cellStyle name="Millares 36 3 2" xfId="42827" xr:uid="{49056F80-3652-4350-A628-AE6EACF81643}"/>
    <cellStyle name="Millares 36 3 2 2" xfId="53024" xr:uid="{8A398110-6ED5-4A3A-B2DA-0CB9EF11FA7A}"/>
    <cellStyle name="Millares 36 3 2 3" xfId="52300" xr:uid="{F6A6000F-5326-457D-8CAB-1952718133F9}"/>
    <cellStyle name="Millares 36 3 3" xfId="42828" xr:uid="{542E61BA-B81B-4251-B2EB-E1FAA09C1FB8}"/>
    <cellStyle name="Millares 36 3 3 2" xfId="53288" xr:uid="{E50DA7C6-D4A0-43D6-A676-511F69FC7F7D}"/>
    <cellStyle name="Millares 36 3 3 3" xfId="52568" xr:uid="{0A935223-EA99-4D42-B13A-1F87708BF71C}"/>
    <cellStyle name="Millares 36 3 4" xfId="53023" xr:uid="{011A7DBA-980D-4834-BC80-CBF61B7E0E2F}"/>
    <cellStyle name="Millares 36 3 5" xfId="52299" xr:uid="{4B64F1EF-3139-4E0C-A40C-E4479976BC93}"/>
    <cellStyle name="Millares 36 4" xfId="42829" xr:uid="{3E4FEDCE-C614-49E7-8440-025E562ABC43}"/>
    <cellStyle name="Millares 36 4 2" xfId="53025" xr:uid="{D72B3CF0-A0DD-448D-BC02-FBF67423B9E1}"/>
    <cellStyle name="Millares 36 4 3" xfId="52301" xr:uid="{0BCB561F-CC6F-467F-9052-386197B0D51F}"/>
    <cellStyle name="Millares 36 5" xfId="42830" xr:uid="{110C1A3B-B4D0-444A-9681-7BB6A2D5D4F3}"/>
    <cellStyle name="Millares 36 5 2" xfId="53286" xr:uid="{50BD6D26-32AB-4ACE-8637-81AAA723AAEE}"/>
    <cellStyle name="Millares 36 5 3" xfId="52566" xr:uid="{7E624635-D953-4E06-87D9-A39F03AD157A}"/>
    <cellStyle name="Millares 36 6" xfId="53020" xr:uid="{8D62B8AF-AE0B-4C42-8936-55F900DC1C36}"/>
    <cellStyle name="Millares 36 7" xfId="52296" xr:uid="{5935277E-F826-442C-A071-F6D0697866F8}"/>
    <cellStyle name="Millares 36_Hoja1" xfId="23080" xr:uid="{84779588-6B6C-4D28-8363-F34124CFFC8E}"/>
    <cellStyle name="Millares 364" xfId="49469" xr:uid="{65B4EC45-BF67-4D6A-8A63-F70E96DE9B16}"/>
    <cellStyle name="Millares 365" xfId="49470" xr:uid="{20BB1052-0D79-40A5-A0AA-BECADC097D66}"/>
    <cellStyle name="Millares 37" xfId="23081" xr:uid="{376F03C4-698A-4C6E-950B-81AB6904440F}"/>
    <cellStyle name="Millares 37 2" xfId="23082" xr:uid="{7C13B99B-A6CE-41F6-A2D9-FABF1952669E}"/>
    <cellStyle name="Millares 37 3" xfId="23083" xr:uid="{F18DCB7B-4733-47B9-8979-CE2099A675BF}"/>
    <cellStyle name="Millares 37 4" xfId="23084" xr:uid="{A1C864CE-E663-4C24-BB3F-D5F34A94A317}"/>
    <cellStyle name="Millares 37 5" xfId="49772" xr:uid="{7A1FB371-6CDA-4E30-8A39-81652CFCF751}"/>
    <cellStyle name="Millares 37_Hoja1" xfId="23085" xr:uid="{0463D3EC-DA06-413F-B5B6-86A3A68BF64C}"/>
    <cellStyle name="Millares 38" xfId="23086" xr:uid="{04C4CD77-5125-4925-B416-8DCC59CCA5BF}"/>
    <cellStyle name="Millares 38 2" xfId="23087" xr:uid="{BE7D05CE-ECB8-4280-B2A0-25F2763CC7FA}"/>
    <cellStyle name="Millares 38 3" xfId="49773" xr:uid="{FA1FE6F1-E149-4F19-AD4A-8569CFB5EF4E}"/>
    <cellStyle name="Millares 38_Margen" xfId="42831" xr:uid="{BBD7DF77-17FE-40C7-AAD5-DB7010E44203}"/>
    <cellStyle name="Millares 39" xfId="23088" xr:uid="{3414953C-70B8-4C0C-833A-F7072F92FE13}"/>
    <cellStyle name="Millares 39 2" xfId="23089" xr:uid="{6BB7DDBA-5567-4C62-A77C-5A28CDEAA10E}"/>
    <cellStyle name="Millares 39 3" xfId="49774" xr:uid="{B3E07829-2248-4BB4-9866-27CBD370163E}"/>
    <cellStyle name="Millares 39_Margen" xfId="42832" xr:uid="{A0F4BE1E-C99D-4AE4-9F02-7319B8446AC5}"/>
    <cellStyle name="Millares 4" xfId="59" xr:uid="{88769893-F3FD-4CD3-9E41-78AE71CEF038}"/>
    <cellStyle name="Millares 4 10" xfId="23090" xr:uid="{91CC2B69-5373-422F-8199-87E9EAA23EF8}"/>
    <cellStyle name="Millares 4 10 10" xfId="23091" xr:uid="{45D61165-7F79-465C-9DC2-B6FC6E6D05CA}"/>
    <cellStyle name="Millares 4 10 11" xfId="23092" xr:uid="{F532809F-111B-47A5-8473-08A357AE0815}"/>
    <cellStyle name="Millares 4 10 12" xfId="23093" xr:uid="{3B995BBC-98E7-45D7-806E-966CBFAB6BC5}"/>
    <cellStyle name="Millares 4 10 2" xfId="23094" xr:uid="{51333836-615F-4296-AAAD-FCD4D5E56D26}"/>
    <cellStyle name="Millares 4 10 2 2" xfId="23095" xr:uid="{B721EA6A-B864-4D3D-9CE6-DE4707BFF298}"/>
    <cellStyle name="Millares 4 10 2_Hoja1" xfId="23096" xr:uid="{79C00FCD-CAE8-4258-BCE4-EE14727806C9}"/>
    <cellStyle name="Millares 4 10 3" xfId="23097" xr:uid="{5EB615C3-AA9F-4C5F-89AD-2710B87BEB97}"/>
    <cellStyle name="Millares 4 10 4" xfId="23098" xr:uid="{7B7F4E0F-E51E-4427-81BF-E3312DCAAE53}"/>
    <cellStyle name="Millares 4 10 5" xfId="23099" xr:uid="{840157B4-5970-4FC5-816C-19A93A4093DD}"/>
    <cellStyle name="Millares 4 10 6" xfId="23100" xr:uid="{F7CB0A65-A103-44D8-9091-73F68EDFDEE6}"/>
    <cellStyle name="Millares 4 10 7" xfId="23101" xr:uid="{8EAB46E1-19CE-4701-8A3F-6E3BF322414C}"/>
    <cellStyle name="Millares 4 10 8" xfId="23102" xr:uid="{B01C766A-FED4-44E2-8EB5-4940705C4350}"/>
    <cellStyle name="Millares 4 10 9" xfId="23103" xr:uid="{CFA9E697-5AE0-4409-95AC-3B2B5E190C86}"/>
    <cellStyle name="Millares 4 10_Hoja1" xfId="23104" xr:uid="{FA126D1B-6E04-4C2F-8D0A-116D4A83F2DE}"/>
    <cellStyle name="Millares 4 11" xfId="23105" xr:uid="{F1540DFA-F606-4F1A-ABBB-721BA48F900E}"/>
    <cellStyle name="Millares 4 11 10" xfId="23106" xr:uid="{689203CA-D3A5-483B-9312-E23977299984}"/>
    <cellStyle name="Millares 4 11 11" xfId="23107" xr:uid="{DB91E942-5482-43E2-A8F5-7E92FD439156}"/>
    <cellStyle name="Millares 4 11 12" xfId="23108" xr:uid="{4057CD00-61DE-43DD-ACA4-29CA4278252D}"/>
    <cellStyle name="Millares 4 11 2" xfId="23109" xr:uid="{6D5DC077-E12F-4630-BF5D-4F4C6F28A1C2}"/>
    <cellStyle name="Millares 4 11 2 2" xfId="23110" xr:uid="{01EF0F5E-51F6-43EE-9D46-F615C9DFD64F}"/>
    <cellStyle name="Millares 4 11 2_Hoja1" xfId="23111" xr:uid="{3CB36CAE-8496-4F11-842D-1917721B7D38}"/>
    <cellStyle name="Millares 4 11 3" xfId="23112" xr:uid="{38BEB7B6-DFEA-489E-B872-03C2723425BA}"/>
    <cellStyle name="Millares 4 11 4" xfId="23113" xr:uid="{76CD8966-2D9E-46F1-8F1F-DC1C1ABEE95F}"/>
    <cellStyle name="Millares 4 11 5" xfId="23114" xr:uid="{6C20AF5E-966E-4AC8-9D56-05CA2AC1ABAC}"/>
    <cellStyle name="Millares 4 11 6" xfId="23115" xr:uid="{7E077BAC-016D-4BF2-8EFC-B99EA2465BF1}"/>
    <cellStyle name="Millares 4 11 7" xfId="23116" xr:uid="{D4F2722A-0E07-4E18-8F20-49CF2AFCFC46}"/>
    <cellStyle name="Millares 4 11 8" xfId="23117" xr:uid="{AF63E531-287B-45CE-9600-6264406A7056}"/>
    <cellStyle name="Millares 4 11 9" xfId="23118" xr:uid="{ED725533-FF07-4075-A92A-97D7DFAE4BA1}"/>
    <cellStyle name="Millares 4 11_Hoja1" xfId="23119" xr:uid="{0AEF136F-ED89-4C01-95E3-F8E3C42AD87C}"/>
    <cellStyle name="Millares 4 12" xfId="23120" xr:uid="{49E18D02-36E0-473D-96E1-52C6570085D4}"/>
    <cellStyle name="Millares 4 12 10" xfId="23121" xr:uid="{C1FF4F8E-3B6F-46DE-9BFD-1D4AD5204AB9}"/>
    <cellStyle name="Millares 4 12 11" xfId="23122" xr:uid="{AA3B48FB-24EC-4B5F-B459-83E2ED43839F}"/>
    <cellStyle name="Millares 4 12 12" xfId="23123" xr:uid="{125E87F1-62FA-4622-AFAD-ECA681952BA6}"/>
    <cellStyle name="Millares 4 12 2" xfId="23124" xr:uid="{5DC8814F-DB3E-465E-99D8-6601485B9E1F}"/>
    <cellStyle name="Millares 4 12 2 2" xfId="23125" xr:uid="{BC96C6DB-94B9-4559-8D9F-7C7636161A8D}"/>
    <cellStyle name="Millares 4 12 2_Hoja1" xfId="23126" xr:uid="{824EBEAC-4AC2-411E-92A5-CE94FC714B78}"/>
    <cellStyle name="Millares 4 12 3" xfId="23127" xr:uid="{58914DC5-B134-49E8-8AE9-EE789044BD56}"/>
    <cellStyle name="Millares 4 12 4" xfId="23128" xr:uid="{E679A33B-D15B-4ADC-9663-D44EAA330275}"/>
    <cellStyle name="Millares 4 12 5" xfId="23129" xr:uid="{D6BE4750-D425-4494-A875-4B8F4FC12FD3}"/>
    <cellStyle name="Millares 4 12 6" xfId="23130" xr:uid="{0B4C0D29-BEF3-46EC-A622-68507162492D}"/>
    <cellStyle name="Millares 4 12 7" xfId="23131" xr:uid="{84078AAA-9AD2-431C-9A2B-9C4B4A8997A9}"/>
    <cellStyle name="Millares 4 12 8" xfId="23132" xr:uid="{5E145736-4B41-4EC7-9497-DABB06B25E25}"/>
    <cellStyle name="Millares 4 12 9" xfId="23133" xr:uid="{2D66460E-3102-4A54-A113-1CF6D7BA358B}"/>
    <cellStyle name="Millares 4 12_Hoja1" xfId="23134" xr:uid="{C8F470E7-974F-49B8-847F-D29E0C19F7EF}"/>
    <cellStyle name="Millares 4 13" xfId="23135" xr:uid="{4E6DFAB5-4835-419D-A2AF-06B9F67F0E0C}"/>
    <cellStyle name="Millares 4 13 10" xfId="23136" xr:uid="{7F3E97D7-F207-49E8-9641-65D26CF0BD2D}"/>
    <cellStyle name="Millares 4 13 11" xfId="23137" xr:uid="{B83D9900-CC4B-48F9-A352-8BAF5F3E5256}"/>
    <cellStyle name="Millares 4 13 12" xfId="23138" xr:uid="{332572BC-347F-43AC-93D8-B7027035538E}"/>
    <cellStyle name="Millares 4 13 2" xfId="23139" xr:uid="{02B85412-56BA-4D52-B7F5-BD52B3DE066A}"/>
    <cellStyle name="Millares 4 13 2 2" xfId="23140" xr:uid="{8C7B2438-21B3-42DF-A313-395B3892E94B}"/>
    <cellStyle name="Millares 4 13 2_Hoja1" xfId="23141" xr:uid="{0216536C-5564-449F-B737-9B7B01A7DAA9}"/>
    <cellStyle name="Millares 4 13 3" xfId="23142" xr:uid="{3F6E4E46-CC9E-458F-A76D-F59A032AC66B}"/>
    <cellStyle name="Millares 4 13 4" xfId="23143" xr:uid="{E14AEE49-E827-481C-8401-7D8BB3118EEB}"/>
    <cellStyle name="Millares 4 13 5" xfId="23144" xr:uid="{CD1EDB6A-FDD3-424C-A97C-F732DD5D8104}"/>
    <cellStyle name="Millares 4 13 6" xfId="23145" xr:uid="{9011F53A-CDA9-44B7-864D-7C6B779CA709}"/>
    <cellStyle name="Millares 4 13 7" xfId="23146" xr:uid="{BE1904AD-F0A5-41F2-BD03-81970D0F70ED}"/>
    <cellStyle name="Millares 4 13 8" xfId="23147" xr:uid="{F3684E4C-53AF-441E-9879-8C4FF044B5FE}"/>
    <cellStyle name="Millares 4 13 9" xfId="23148" xr:uid="{2F514C3F-DA30-4DC6-A046-89658D52AFDA}"/>
    <cellStyle name="Millares 4 13_Hoja1" xfId="23149" xr:uid="{30E0A3A0-E4D2-46B8-B261-80756DB31672}"/>
    <cellStyle name="Millares 4 14" xfId="23150" xr:uid="{2102FED2-EEED-4FD2-99C3-1F1470C9BA00}"/>
    <cellStyle name="Millares 4 14 10" xfId="23151" xr:uid="{388C0F3E-1AB1-4352-9DC1-95E0D239B17A}"/>
    <cellStyle name="Millares 4 14 11" xfId="23152" xr:uid="{5C7FE858-701A-4542-BEA4-CEBDA3BAB830}"/>
    <cellStyle name="Millares 4 14 12" xfId="23153" xr:uid="{FECA8AE2-92B5-4B4F-B7B6-27C14AFCACD7}"/>
    <cellStyle name="Millares 4 14 2" xfId="23154" xr:uid="{FCB49A40-E37F-4187-973A-024D79A95D6C}"/>
    <cellStyle name="Millares 4 14 2 2" xfId="23155" xr:uid="{363E626D-9DD8-4B93-90A0-60356B511F15}"/>
    <cellStyle name="Millares 4 14 2_Hoja1" xfId="23156" xr:uid="{29CE90C3-790B-497C-B6FC-4F4949018451}"/>
    <cellStyle name="Millares 4 14 3" xfId="23157" xr:uid="{16040452-9EAB-4F9C-9170-1E76F9D314B8}"/>
    <cellStyle name="Millares 4 14 4" xfId="23158" xr:uid="{4CEAF372-09A4-4729-B42F-F1D1148ED2D8}"/>
    <cellStyle name="Millares 4 14 5" xfId="23159" xr:uid="{6126E711-189C-45F7-BC19-CFF726F2C7CC}"/>
    <cellStyle name="Millares 4 14 6" xfId="23160" xr:uid="{8E46640D-79E0-4DB8-8AE1-552932504FDF}"/>
    <cellStyle name="Millares 4 14 7" xfId="23161" xr:uid="{E89066CD-787D-4FE9-AEEB-77D8BC3B54D0}"/>
    <cellStyle name="Millares 4 14 8" xfId="23162" xr:uid="{EC1D2226-A2EC-45DC-B627-7DA708CE943D}"/>
    <cellStyle name="Millares 4 14 9" xfId="23163" xr:uid="{24BFDF6E-20A5-4B0A-98B8-7F8FF1533196}"/>
    <cellStyle name="Millares 4 14_Hoja1" xfId="23164" xr:uid="{D2C0F43E-56B8-48B3-9884-CB2B3BA2A5EC}"/>
    <cellStyle name="Millares 4 15" xfId="23165" xr:uid="{68B95525-4B30-408B-A4C8-146B02EE336D}"/>
    <cellStyle name="Millares 4 16" xfId="23166" xr:uid="{4E05BC56-4EBD-4234-BE8C-E6735EE0B321}"/>
    <cellStyle name="Millares 4 16 2" xfId="23167" xr:uid="{AD91FD15-D57E-47EA-9179-2CA2EB0093C0}"/>
    <cellStyle name="Millares 4 16 3" xfId="23168" xr:uid="{245FEA6A-DA0A-40B3-875C-61E7F92C65A0}"/>
    <cellStyle name="Millares 4 16 4" xfId="23169" xr:uid="{3DF3ADEB-1404-4D78-90DF-D83A05D598EE}"/>
    <cellStyle name="Millares 4 16_Hoja1" xfId="23170" xr:uid="{3D417BB4-B13E-441F-B2E4-68153A050092}"/>
    <cellStyle name="Millares 4 17" xfId="23171" xr:uid="{EFD41EA7-C24F-45CD-A974-98A281DF8F95}"/>
    <cellStyle name="Millares 4 18" xfId="23172" xr:uid="{E7F6B28E-D931-4C2B-8ED9-654F433BCCEC}"/>
    <cellStyle name="Millares 4 19" xfId="23173" xr:uid="{33D498BB-5161-4441-B0E6-B191B833F0BA}"/>
    <cellStyle name="Millares 4 19 2" xfId="23174" xr:uid="{7B7F2B1A-E639-4A31-AE77-BFC2914E7C99}"/>
    <cellStyle name="Millares 4 19_Hoja1" xfId="23175" xr:uid="{19392354-A545-4BD2-AAAE-376B45C5495B}"/>
    <cellStyle name="Millares 4 2" xfId="1681" xr:uid="{812B2019-4DCD-45D0-9552-2D055B77A079}"/>
    <cellStyle name="Millares 4 2 10" xfId="23176" xr:uid="{0AF623A2-CE2E-4746-BE40-ED31E9219DDE}"/>
    <cellStyle name="Millares 4 2 11" xfId="23177" xr:uid="{40C5B15E-B016-4DD8-B8D4-7E839452CD57}"/>
    <cellStyle name="Millares 4 2 12" xfId="23178" xr:uid="{06BF8339-8E6B-44C4-BE22-A61D7C66DB96}"/>
    <cellStyle name="Millares 4 2 13" xfId="23179" xr:uid="{DD58FBFE-0421-4AAB-B6F7-4B3E532C5323}"/>
    <cellStyle name="Millares 4 2 14" xfId="23180" xr:uid="{CECF2CF4-A603-4451-8BF5-DA5DE44473CC}"/>
    <cellStyle name="Millares 4 2 15" xfId="23181" xr:uid="{58055B2C-D3CD-430B-A4F3-E633314718D1}"/>
    <cellStyle name="Millares 4 2 16" xfId="23182" xr:uid="{17EE2642-37B4-4D36-B736-B1B4745773DF}"/>
    <cellStyle name="Millares 4 2 17" xfId="23183" xr:uid="{2E1A4319-602F-49E6-A64B-A5DE0C6D7A3E}"/>
    <cellStyle name="Millares 4 2 18" xfId="23184" xr:uid="{62735DD0-01EE-4E7D-A0FE-0DB634DDB4BA}"/>
    <cellStyle name="Millares 4 2 19" xfId="23185" xr:uid="{567534F4-6779-412C-843A-8CEB6790BE60}"/>
    <cellStyle name="Millares 4 2 2" xfId="23186" xr:uid="{40E4F86D-15F9-4B57-991B-3ACF2DC94092}"/>
    <cellStyle name="Millares 4 2 2 10" xfId="49775" xr:uid="{24D27943-BF4C-484B-88F3-AA5E6F23BCC6}"/>
    <cellStyle name="Millares 4 2 2 2" xfId="23187" xr:uid="{CDA1E54E-0473-4A8B-A0A9-799E5AD16283}"/>
    <cellStyle name="Millares 4 2 2 2 2" xfId="23188" xr:uid="{1C0980EF-06AA-4400-BA20-1134A30AD3B8}"/>
    <cellStyle name="Millares 4 2 2 2 2 2" xfId="53030" xr:uid="{7290810C-4C49-4042-8CD6-23CD2F816C6B}"/>
    <cellStyle name="Millares 4 2 2 2 2 3" xfId="52306" xr:uid="{0D959772-1A8B-4506-B730-F318D266D7B5}"/>
    <cellStyle name="Millares 4 2 2 2 2 4" xfId="49777" xr:uid="{D4AD22CA-B088-4199-A4FA-516DAB127156}"/>
    <cellStyle name="Millares 4 2 2 2 3" xfId="42833" xr:uid="{22D34EA2-2B71-45D2-9520-CF14DAD7967B}"/>
    <cellStyle name="Millares 4 2 2 2 3 2" xfId="53290" xr:uid="{2D785B6B-E41E-4AD0-AF77-F159785EA5A0}"/>
    <cellStyle name="Millares 4 2 2 2 3 3" xfId="52570" xr:uid="{2B743FA0-6BF4-4B10-B6B4-B3AD2EB5D450}"/>
    <cellStyle name="Millares 4 2 2 2 4" xfId="53029" xr:uid="{5631FEEE-9F98-40C2-AAF8-824A197FBE8B}"/>
    <cellStyle name="Millares 4 2 2 2 5" xfId="52305" xr:uid="{94E16E8E-A275-4D76-A30A-141BB2BACBC8}"/>
    <cellStyle name="Millares 4 2 2 2 6" xfId="49776" xr:uid="{9A4C2805-D912-4591-9AF6-9D6818D2F23E}"/>
    <cellStyle name="Millares 4 2 2 2_Hoja1" xfId="23189" xr:uid="{0148A148-53C3-4D8D-B81D-BE83DF665754}"/>
    <cellStyle name="Millares 4 2 2 3" xfId="23190" xr:uid="{F1EA553D-3344-4F66-A302-0AFF7A5995DB}"/>
    <cellStyle name="Millares 4 2 2 3 2" xfId="42834" xr:uid="{D795ADA3-B5C9-4A53-AA87-54CF4232456E}"/>
    <cellStyle name="Millares 4 2 2 3 2 2" xfId="53032" xr:uid="{C1F80AFF-FFA9-41C5-93D5-6B273679A0E1}"/>
    <cellStyle name="Millares 4 2 2 3 2 3" xfId="52308" xr:uid="{332B4F50-49C9-44B5-A5B2-6B4A27CEA941}"/>
    <cellStyle name="Millares 4 2 2 3 3" xfId="42835" xr:uid="{F9583130-E998-4A2F-9666-6E407394FA23}"/>
    <cellStyle name="Millares 4 2 2 3 3 2" xfId="53291" xr:uid="{A4F42DE1-E1AC-442E-AE4E-83D13E051846}"/>
    <cellStyle name="Millares 4 2 2 3 3 3" xfId="52571" xr:uid="{3F2EA8C9-E0E0-43BC-9DC9-5B398E21D68A}"/>
    <cellStyle name="Millares 4 2 2 3 4" xfId="53031" xr:uid="{557E6FC8-07B9-4945-8A71-A52146600A2D}"/>
    <cellStyle name="Millares 4 2 2 3 5" xfId="52307" xr:uid="{E7EE59B0-CEBB-4223-8444-1BAB5E84BD59}"/>
    <cellStyle name="Millares 4 2 2 4" xfId="23191" xr:uid="{A46675FD-CCB5-41B6-ABF7-165E5EAB3C84}"/>
    <cellStyle name="Millares 4 2 2 4 2" xfId="53033" xr:uid="{73A4E2E0-7A0C-45D5-BD3B-9A64D899C29D}"/>
    <cellStyle name="Millares 4 2 2 4 3" xfId="52309" xr:uid="{BFA48517-2EAE-4527-9730-7CC4BF61D8F5}"/>
    <cellStyle name="Millares 4 2 2 4 4" xfId="49778" xr:uid="{B01F7EA1-ACC1-40BA-961A-60F5F9B4019B}"/>
    <cellStyle name="Millares 4 2 2 5" xfId="23192" xr:uid="{0298BD14-5C78-4720-90F1-22707D5CA666}"/>
    <cellStyle name="Millares 4 2 2 5 2" xfId="42836" xr:uid="{4F9ADE4D-F0EC-4B0C-9972-0D35D3D7F888}"/>
    <cellStyle name="Millares 4 2 2 5 2 2" xfId="53035" xr:uid="{24F39AF4-B8D0-4BE6-A634-8F749B4FAA9A}"/>
    <cellStyle name="Millares 4 2 2 5 2 3" xfId="52311" xr:uid="{BA29840F-1399-4C4A-B4B7-8642DDD171F2}"/>
    <cellStyle name="Millares 4 2 2 5 3" xfId="53034" xr:uid="{E9CCFC63-6581-46B2-B04A-CDE1301929A5}"/>
    <cellStyle name="Millares 4 2 2 5 4" xfId="52310" xr:uid="{C262579B-E39E-457C-BFDE-BBF692CAD4E4}"/>
    <cellStyle name="Millares 4 2 2 6" xfId="42837" xr:uid="{5346BB8C-C37C-4213-B32E-8C0C5526F594}"/>
    <cellStyle name="Millares 4 2 2 6 2" xfId="53036" xr:uid="{C9C9A92E-296F-412A-B8CE-1253126D80EF}"/>
    <cellStyle name="Millares 4 2 2 6 3" xfId="52312" xr:uid="{45118DD9-21F4-4F25-9DF5-A82130C3328A}"/>
    <cellStyle name="Millares 4 2 2 7" xfId="42838" xr:uid="{D19FD23D-9E14-4D00-812A-D9CE6276F115}"/>
    <cellStyle name="Millares 4 2 2 7 2" xfId="53289" xr:uid="{B941F483-5618-45D4-87B1-1BCB4B6DD0F4}"/>
    <cellStyle name="Millares 4 2 2 7 3" xfId="52569" xr:uid="{5ED0DC6D-10CD-44AB-928B-C92BA5A4CA24}"/>
    <cellStyle name="Millares 4 2 2 8" xfId="53028" xr:uid="{5833E69B-4744-4982-97C2-67E0D6114DD3}"/>
    <cellStyle name="Millares 4 2 2 9" xfId="52304" xr:uid="{B5A5CACA-04AA-4D76-BE78-E7E9A40081C1}"/>
    <cellStyle name="Millares 4 2 2_Hoja1" xfId="23193" xr:uid="{961167BC-313C-4E28-9883-C6ECD281BAAD}"/>
    <cellStyle name="Millares 4 2 20" xfId="23194" xr:uid="{B33B94F6-E960-4C62-910A-9EB4F9D280EA}"/>
    <cellStyle name="Millares 4 2 21" xfId="23195" xr:uid="{B0FF5DB3-260F-47F5-9C27-7534F9CC63E3}"/>
    <cellStyle name="Millares 4 2 22" xfId="23196" xr:uid="{ABFD3BAE-36DE-45D4-800E-761BA2879609}"/>
    <cellStyle name="Millares 4 2 23" xfId="23197" xr:uid="{E9B6BE14-F8D9-4677-AAD0-569679CDCF03}"/>
    <cellStyle name="Millares 4 2 24" xfId="23198" xr:uid="{7E767D8A-C65E-4CF7-94A0-DA3F7B0CAA40}"/>
    <cellStyle name="Millares 4 2 25" xfId="23199" xr:uid="{DF76412A-549F-4B6E-BE5E-62BD7E5AF72E}"/>
    <cellStyle name="Millares 4 2 26" xfId="23200" xr:uid="{5CAB625F-FBBB-4C32-A473-821A40F2349E}"/>
    <cellStyle name="Millares 4 2 27" xfId="23201" xr:uid="{CC05C5F9-F86C-4459-A4CC-85422BF2B6E7}"/>
    <cellStyle name="Millares 4 2 28" xfId="23202" xr:uid="{4F57957C-B9BB-4E1C-B515-7C7B88FE8379}"/>
    <cellStyle name="Millares 4 2 29" xfId="23203" xr:uid="{77E0E3BA-992E-4C2D-94F0-85FD80CFF08E}"/>
    <cellStyle name="Millares 4 2 3" xfId="23204" xr:uid="{129FE482-E34B-4D69-985A-A6328304C696}"/>
    <cellStyle name="Millares 4 2 3 2" xfId="42839" xr:uid="{6B3EE112-D393-4C4F-AE66-B00DA7AEA113}"/>
    <cellStyle name="Millares 4 2 3 2 2" xfId="42840" xr:uid="{09815662-E125-4D1A-905D-70C5DEF5E5F2}"/>
    <cellStyle name="Millares 4 2 3 2 2 2" xfId="53039" xr:uid="{F04418AE-41A8-444E-A8AB-4D8541773088}"/>
    <cellStyle name="Millares 4 2 3 2 2 3" xfId="52315" xr:uid="{E923D66F-6401-4E22-AE98-F3B6DE627D0C}"/>
    <cellStyle name="Millares 4 2 3 2 3" xfId="42841" xr:uid="{7E00C91A-AC01-485B-8265-25A142591E77}"/>
    <cellStyle name="Millares 4 2 3 2 3 2" xfId="53292" xr:uid="{4BAA4D4A-521A-4E05-A215-8F12C4CFE030}"/>
    <cellStyle name="Millares 4 2 3 2 3 3" xfId="52572" xr:uid="{A6158201-5C9D-44AF-98B8-1476A114871C}"/>
    <cellStyle name="Millares 4 2 3 2 4" xfId="53038" xr:uid="{B3CE7CF4-EDAA-49D6-8D40-1A12BBC76AFA}"/>
    <cellStyle name="Millares 4 2 3 2 5" xfId="52314" xr:uid="{85666BE5-F1E8-4694-8371-3185FEBDE143}"/>
    <cellStyle name="Millares 4 2 3 3" xfId="53037" xr:uid="{8F3A703F-B832-4814-9041-F8037C678450}"/>
    <cellStyle name="Millares 4 2 3 4" xfId="52313" xr:uid="{1980328F-75DC-4238-9BBF-208E0C3AC8AC}"/>
    <cellStyle name="Millares 4 2 3 5" xfId="49779" xr:uid="{D1EDB613-5DD3-4D60-8738-765B52439B0E}"/>
    <cellStyle name="Millares 4 2 30" xfId="23205" xr:uid="{DD929B78-0342-4E81-BFFF-1C3F08115D4D}"/>
    <cellStyle name="Millares 4 2 31" xfId="23206" xr:uid="{F9986630-4D03-4EF4-AA9B-92DDDE59FA4C}"/>
    <cellStyle name="Millares 4 2 32" xfId="23207" xr:uid="{255B08D9-CCEC-4FA0-A164-D9B3DD516223}"/>
    <cellStyle name="Millares 4 2 33" xfId="23208" xr:uid="{CA24251E-E6BC-4B33-82F0-F8D595D3A2F7}"/>
    <cellStyle name="Millares 4 2 34" xfId="23209" xr:uid="{B15BCE21-72C1-42C2-A0FF-CC6D467DEFCF}"/>
    <cellStyle name="Millares 4 2 35" xfId="23210" xr:uid="{FB7654B8-BF57-422C-BC83-5F0032582BB0}"/>
    <cellStyle name="Millares 4 2 4" xfId="23211" xr:uid="{F597F7C6-4F9F-45B7-80A1-16F1A96D0024}"/>
    <cellStyle name="Millares 4 2 4 2" xfId="42842" xr:uid="{446C0104-42A1-49A1-8154-79362B84ED91}"/>
    <cellStyle name="Millares 4 2 4 2 2" xfId="53041" xr:uid="{ED25FEED-21BC-49CB-9B13-B34E7420EE71}"/>
    <cellStyle name="Millares 4 2 4 2 3" xfId="52317" xr:uid="{B73FA250-6F93-4CCC-9AA4-06528B52A7DF}"/>
    <cellStyle name="Millares 4 2 4 3" xfId="42843" xr:uid="{6EDE946E-8C8E-49EA-A319-D53CF6BEDBAF}"/>
    <cellStyle name="Millares 4 2 4 3 2" xfId="53293" xr:uid="{050AD786-4F87-4A1A-BC02-248B89AB2CEC}"/>
    <cellStyle name="Millares 4 2 4 3 3" xfId="52573" xr:uid="{46C63AE3-609B-435F-95A5-BE626E72F974}"/>
    <cellStyle name="Millares 4 2 4 4" xfId="53040" xr:uid="{4065CAF5-B77F-4B71-87A0-8D966E055027}"/>
    <cellStyle name="Millares 4 2 4 5" xfId="52316" xr:uid="{E2D13FFC-82E4-4527-B89F-FD4F5D92B51C}"/>
    <cellStyle name="Millares 4 2 5" xfId="23212" xr:uid="{25B7A4FC-4C92-40C5-ACF5-FF50478E86F0}"/>
    <cellStyle name="Millares 4 2 5 2" xfId="52612" xr:uid="{958433F2-8F97-4A02-A89B-FC479C09F21C}"/>
    <cellStyle name="Millares 4 2 5 3" xfId="51886" xr:uid="{5E147B92-B75F-4F05-9567-BB050177D465}"/>
    <cellStyle name="Millares 4 2 5 4" xfId="49618" xr:uid="{F15E1886-AB35-4541-B7DE-D50D3EBE192F}"/>
    <cellStyle name="Millares 4 2 6" xfId="23213" xr:uid="{CD49403D-E180-4011-8095-C34FCED3934E}"/>
    <cellStyle name="Millares 4 2 6 2" xfId="23214" xr:uid="{C43BF8EE-673E-41E0-B766-DE91DCB8B8F7}"/>
    <cellStyle name="Millares 4 2 6 3" xfId="53027" xr:uid="{9DC82C56-685E-4FD8-84EC-9CB6439A9039}"/>
    <cellStyle name="Millares 4 2 6_Hoja1" xfId="23215" xr:uid="{7C9C4B2B-2BF1-421A-A253-793ED9077A24}"/>
    <cellStyle name="Millares 4 2 7" xfId="23216" xr:uid="{088F1F2A-913F-4551-95CB-1AD487E91FFB}"/>
    <cellStyle name="Millares 4 2 7 2" xfId="52303" xr:uid="{E0CD930B-94E8-4F40-9D7D-0E85C643B1CC}"/>
    <cellStyle name="Millares 4 2 8" xfId="23217" xr:uid="{2082BC94-E955-4C8E-AB50-07F9F929AD68}"/>
    <cellStyle name="Millares 4 2 9" xfId="23218" xr:uid="{5F61687E-0081-45CD-8788-2D2772EA19B8}"/>
    <cellStyle name="Millares 4 2_Hoja1" xfId="23219" xr:uid="{AB42C519-88CE-44E1-A139-B1C09B1AEA0F}"/>
    <cellStyle name="Millares 4 20" xfId="23220" xr:uid="{5BBF9460-8D88-48B2-A67A-B6552115A785}"/>
    <cellStyle name="Millares 4 21" xfId="23221" xr:uid="{33AAE248-853A-4C39-AFA1-E37497D7644F}"/>
    <cellStyle name="Millares 4 22" xfId="23222" xr:uid="{402DA35D-0839-4328-A88F-A65F37576537}"/>
    <cellStyle name="Millares 4 23" xfId="23223" xr:uid="{520B61F9-EC8D-46D8-975D-CFEDDD211B24}"/>
    <cellStyle name="Millares 4 24" xfId="23224" xr:uid="{4D0AE49D-C7C1-4C8B-A0A1-154A49B2560F}"/>
    <cellStyle name="Millares 4 25" xfId="23225" xr:uid="{90357A2A-61E2-4A5E-924F-E9F3ADB92BCA}"/>
    <cellStyle name="Millares 4 26" xfId="23226" xr:uid="{E64E51E9-DDEC-4E7A-810A-018A9417ECEC}"/>
    <cellStyle name="Millares 4 27" xfId="23227" xr:uid="{70E83F36-D71A-44F7-B426-A45EDA47406D}"/>
    <cellStyle name="Millares 4 28" xfId="23228" xr:uid="{001190CF-CBDC-4A82-B4E2-FBD3EA766CAC}"/>
    <cellStyle name="Millares 4 29" xfId="23229" xr:uid="{C8698AA5-E9CD-4E6D-A048-8B9DB967F7CC}"/>
    <cellStyle name="Millares 4 3" xfId="1682" xr:uid="{70D71956-DF0A-4578-9E66-1CCAB1F90AB8}"/>
    <cellStyle name="Millares 4 3 10" xfId="23230" xr:uid="{E563B3D2-84E2-4D23-9AC8-5F0881C9A2FC}"/>
    <cellStyle name="Millares 4 3 11" xfId="23231" xr:uid="{4C4E2F4B-1784-4688-9F3A-1513287879E1}"/>
    <cellStyle name="Millares 4 3 12" xfId="23232" xr:uid="{32D19B66-4A01-45ED-B691-8D59039D642D}"/>
    <cellStyle name="Millares 4 3 13" xfId="23233" xr:uid="{02EE71FD-A0BF-4E92-B44C-4DA2C5CF8A39}"/>
    <cellStyle name="Millares 4 3 14" xfId="23234" xr:uid="{C1FD854D-3A08-4433-8FAF-0DF91FDA25F9}"/>
    <cellStyle name="Millares 4 3 15" xfId="23235" xr:uid="{757F8946-8675-44B7-9CB6-EEF46DDDAF91}"/>
    <cellStyle name="Millares 4 3 16" xfId="23236" xr:uid="{AA5B317B-3360-44D3-9ADE-0E45B1E27148}"/>
    <cellStyle name="Millares 4 3 17" xfId="49780" xr:uid="{6C925ED2-3D37-4852-97C8-198D9DEB1B85}"/>
    <cellStyle name="Millares 4 3 2" xfId="23237" xr:uid="{62D4FF9F-DE54-46DE-9079-DA18843A8BD2}"/>
    <cellStyle name="Millares 4 3 2 2" xfId="23238" xr:uid="{EC3F4268-4D12-462A-9143-EDCE627DE1DC}"/>
    <cellStyle name="Millares 4 3 2 2 2" xfId="53043" xr:uid="{14B230B6-1080-4BB7-B2B5-0E607232EDCF}"/>
    <cellStyle name="Millares 4 3 2 3" xfId="52319" xr:uid="{6AEC3E35-CD8B-4740-B562-2D995EA8FF2E}"/>
    <cellStyle name="Millares 4 3 2_Hoja1" xfId="23239" xr:uid="{A4D7199F-16C1-474C-90FF-C33EE0CF6655}"/>
    <cellStyle name="Millares 4 3 3" xfId="23240" xr:uid="{0BCFD856-DFE6-4064-AA85-835D6D394BCB}"/>
    <cellStyle name="Millares 4 3 3 2" xfId="53042" xr:uid="{57F9F086-7F60-4AD2-9EDC-47DEB47E54CC}"/>
    <cellStyle name="Millares 4 3 4" xfId="23241" xr:uid="{DE8A0199-7E94-4B3B-89EC-200FDF1A235E}"/>
    <cellStyle name="Millares 4 3 4 2" xfId="52318" xr:uid="{78FB7E92-52D1-42FE-8C9E-EC6B7FE0B505}"/>
    <cellStyle name="Millares 4 3 5" xfId="23242" xr:uid="{6C5BD764-B7AD-426C-B9EA-81EAB94882D0}"/>
    <cellStyle name="Millares 4 3 6" xfId="23243" xr:uid="{26EE97F3-7F7C-479E-B4E8-773C5A13360B}"/>
    <cellStyle name="Millares 4 3 7" xfId="23244" xr:uid="{7BBACF7B-82E8-4BD1-B3B0-188B296B6450}"/>
    <cellStyle name="Millares 4 3 8" xfId="23245" xr:uid="{390E5F81-24B8-4860-B3E8-0FAB2FDD8E84}"/>
    <cellStyle name="Millares 4 3 9" xfId="23246" xr:uid="{5CC8A865-6196-4174-AFC0-F4603BAFC855}"/>
    <cellStyle name="Millares 4 3_Hoja1" xfId="23247" xr:uid="{6226809D-55BF-4559-9CF5-638956C38BE1}"/>
    <cellStyle name="Millares 4 30" xfId="23248" xr:uid="{DE0455D2-F697-4CF6-8790-C4C138E9E177}"/>
    <cellStyle name="Millares 4 31" xfId="23249" xr:uid="{F0C5C637-EBB7-4FB4-999C-C5EFF30FADED}"/>
    <cellStyle name="Millares 4 32" xfId="23250" xr:uid="{8402DFDC-C341-4E98-A3C9-4695A98BE4AD}"/>
    <cellStyle name="Millares 4 33" xfId="23251" xr:uid="{2B2D9396-9A77-48D6-9D29-A343E3638037}"/>
    <cellStyle name="Millares 4 34" xfId="23252" xr:uid="{C2BF6815-749F-447C-8929-865ECD2CA209}"/>
    <cellStyle name="Millares 4 35" xfId="23253" xr:uid="{8E861965-780D-4166-88FA-B55601E69870}"/>
    <cellStyle name="Millares 4 36" xfId="23254" xr:uid="{EDFE2ADE-F8A0-4756-ADDA-6945FB1909BD}"/>
    <cellStyle name="Millares 4 37" xfId="23255" xr:uid="{70468A36-4A7B-4649-88C4-9044856465F4}"/>
    <cellStyle name="Millares 4 38" xfId="23256" xr:uid="{82742636-727C-4589-BC7A-116FD3BC30F3}"/>
    <cellStyle name="Millares 4 39" xfId="23257" xr:uid="{9ABABFB3-39DA-487C-9B7A-57A64160D963}"/>
    <cellStyle name="Millares 4 4" xfId="23258" xr:uid="{854A2A35-EF0F-408A-B217-B79C81DB6A43}"/>
    <cellStyle name="Millares 4 4 10" xfId="23259" xr:uid="{E064ED7D-AABF-43F7-B8C5-6AC8359C72BA}"/>
    <cellStyle name="Millares 4 4 11" xfId="23260" xr:uid="{956DBC17-9A3A-4345-904F-E1D79CF975E9}"/>
    <cellStyle name="Millares 4 4 12" xfId="23261" xr:uid="{5D8D9024-AEC6-4C5C-BFA6-C742160D560B}"/>
    <cellStyle name="Millares 4 4 13" xfId="23262" xr:uid="{8CF35C02-F7BA-4041-A185-4E1C73C23FD3}"/>
    <cellStyle name="Millares 4 4 14" xfId="23263" xr:uid="{EFC81CE1-8A62-49CC-9572-B8123631242E}"/>
    <cellStyle name="Millares 4 4 15" xfId="23264" xr:uid="{A0E96568-6D10-435D-ADD1-8A9A88DA0172}"/>
    <cellStyle name="Millares 4 4 16" xfId="23265" xr:uid="{31A28422-4C3A-4298-9B32-1D4D71D2D2A1}"/>
    <cellStyle name="Millares 4 4 17" xfId="49781" xr:uid="{BE8BF292-70BA-464F-862F-7F105182897B}"/>
    <cellStyle name="Millares 4 4 2" xfId="23266" xr:uid="{0EE32035-2354-4431-93BF-0AF809BD5F52}"/>
    <cellStyle name="Millares 4 4 2 2" xfId="23267" xr:uid="{410B4F01-6042-47D8-9B93-AB5352DCD5FC}"/>
    <cellStyle name="Millares 4 4 2 2 2" xfId="53046" xr:uid="{29EDDE53-1D1A-42E0-A31E-6FC16568FCBA}"/>
    <cellStyle name="Millares 4 4 2 2 3" xfId="52322" xr:uid="{F9C9A95F-628B-421F-A93E-28A57852EB47}"/>
    <cellStyle name="Millares 4 4 2 2 4" xfId="49783" xr:uid="{339C8055-C6DE-4B9B-B881-91A867C3AF46}"/>
    <cellStyle name="Millares 4 4 2 3" xfId="42844" xr:uid="{8321665F-515F-4716-B9DD-5F5DF7C3D5C1}"/>
    <cellStyle name="Millares 4 4 2 3 2" xfId="53295" xr:uid="{32E7101E-4B12-485E-9D44-95FF09B39DBE}"/>
    <cellStyle name="Millares 4 4 2 3 3" xfId="52575" xr:uid="{7D10AE56-8749-4251-B979-FEDD3CEB0D20}"/>
    <cellStyle name="Millares 4 4 2 4" xfId="53045" xr:uid="{C37C0470-E945-4F7A-A657-072BA08288EE}"/>
    <cellStyle name="Millares 4 4 2 5" xfId="52321" xr:uid="{07B2E4A3-6B12-4EB2-875A-3D0A7FA05F13}"/>
    <cellStyle name="Millares 4 4 2 6" xfId="49782" xr:uid="{FC4B042E-E7B9-4DE9-8B9F-C043F1504161}"/>
    <cellStyle name="Millares 4 4 2_Hoja1" xfId="23268" xr:uid="{317DC019-7298-4FE7-9615-EA27B9C8738B}"/>
    <cellStyle name="Millares 4 4 3" xfId="23269" xr:uid="{1B878A50-FA9F-4D99-A678-6DC3D2CEC10F}"/>
    <cellStyle name="Millares 4 4 3 2" xfId="42845" xr:uid="{20881B9B-A24F-444B-99B1-54C38410746A}"/>
    <cellStyle name="Millares 4 4 3 2 2" xfId="53048" xr:uid="{0D296D52-9683-4C7C-8A3A-D4F0850F41F9}"/>
    <cellStyle name="Millares 4 4 3 2 3" xfId="52324" xr:uid="{2709F6CF-E61A-4207-B152-6982B10DC3F8}"/>
    <cellStyle name="Millares 4 4 3 3" xfId="42846" xr:uid="{2416FE55-1745-43B0-A5B3-0F9B2A4D5934}"/>
    <cellStyle name="Millares 4 4 3 3 2" xfId="53296" xr:uid="{34E4158D-FE39-4D4C-90F0-F733C9C9AF7D}"/>
    <cellStyle name="Millares 4 4 3 3 3" xfId="52576" xr:uid="{CFC71960-3030-4088-BB8D-A1D153BDD9A1}"/>
    <cellStyle name="Millares 4 4 3 4" xfId="53047" xr:uid="{1E9E2413-BAB6-4206-8A00-08186833B802}"/>
    <cellStyle name="Millares 4 4 3 5" xfId="52323" xr:uid="{A8728D7A-FEA6-4B58-8DB8-D5E95C2FD8E7}"/>
    <cellStyle name="Millares 4 4 4" xfId="23270" xr:uid="{235AD755-AECA-4A79-9671-384FD568452B}"/>
    <cellStyle name="Millares 4 4 4 2" xfId="53049" xr:uid="{04814C36-8518-4F01-B7F0-91C206FE3784}"/>
    <cellStyle name="Millares 4 4 4 3" xfId="52325" xr:uid="{5764B9A6-A403-4CC8-A685-AC2CC438DFB1}"/>
    <cellStyle name="Millares 4 4 4 4" xfId="49784" xr:uid="{2F0800FA-1E47-4CE7-BAA2-2D2CEA70CC5D}"/>
    <cellStyle name="Millares 4 4 5" xfId="23271" xr:uid="{8B04CE80-0CD2-40C8-BEA9-E4BDC580DE43}"/>
    <cellStyle name="Millares 4 4 5 2" xfId="42847" xr:uid="{CD6622DA-C895-47F8-B157-4F2777883035}"/>
    <cellStyle name="Millares 4 4 5 2 2" xfId="53051" xr:uid="{83D8A375-9570-443A-A6AC-2D80379A50C5}"/>
    <cellStyle name="Millares 4 4 5 2 3" xfId="52327" xr:uid="{1F6F479C-C23C-4226-88A4-F07CE2D06B70}"/>
    <cellStyle name="Millares 4 4 5 3" xfId="53050" xr:uid="{80A8A77C-C0ED-433C-AE4F-3F4800590A2A}"/>
    <cellStyle name="Millares 4 4 5 4" xfId="52326" xr:uid="{F8322061-36B2-4624-9A54-1F95E5B5C042}"/>
    <cellStyle name="Millares 4 4 6" xfId="23272" xr:uid="{D0A93479-EDEC-4381-9BC9-0820DDA56D56}"/>
    <cellStyle name="Millares 4 4 6 2" xfId="53052" xr:uid="{29E6BE96-9140-43B8-8BDE-C1F298F3F0E0}"/>
    <cellStyle name="Millares 4 4 6 3" xfId="52328" xr:uid="{EFFD9B48-EE79-4DB0-8A66-5C407410BA9C}"/>
    <cellStyle name="Millares 4 4 6 4" xfId="49785" xr:uid="{A9567A6F-5C5E-4BBD-A13A-D75F8BC597FC}"/>
    <cellStyle name="Millares 4 4 7" xfId="23273" xr:uid="{71C09D9D-36B1-4353-947C-AAA57E95F5E8}"/>
    <cellStyle name="Millares 4 4 7 2" xfId="53294" xr:uid="{9459D79A-91C2-4CDB-80FD-A81717EA824E}"/>
    <cellStyle name="Millares 4 4 7 3" xfId="52574" xr:uid="{5CC0ACD5-91B3-41A2-AAC8-FD8AD9B6BB8F}"/>
    <cellStyle name="Millares 4 4 7 4" xfId="50512" xr:uid="{F3A5AB1E-DF31-4B87-8080-C64F0EEE08B5}"/>
    <cellStyle name="Millares 4 4 8" xfId="23274" xr:uid="{841A7154-B655-483B-923C-1F0994A94D23}"/>
    <cellStyle name="Millares 4 4 8 2" xfId="53044" xr:uid="{F2FB9E10-ED53-4160-AB84-24BB27F3E190}"/>
    <cellStyle name="Millares 4 4 9" xfId="23275" xr:uid="{395EA02C-0656-4F4D-B789-7BD37DCF7D5D}"/>
    <cellStyle name="Millares 4 4 9 2" xfId="52320" xr:uid="{F82CB4BB-1C98-4819-9776-0C548BC557AA}"/>
    <cellStyle name="Millares 4 4_Hoja1" xfId="23276" xr:uid="{7471A705-52B4-4DAA-B795-5A8026EA796F}"/>
    <cellStyle name="Millares 4 40" xfId="23277" xr:uid="{F4A07AA7-51A5-4D8A-B572-EE0E47AF0458}"/>
    <cellStyle name="Millares 4 41" xfId="23278" xr:uid="{C408EBA7-910B-4CA5-965B-0BBA22FD219B}"/>
    <cellStyle name="Millares 4 42" xfId="23279" xr:uid="{DCE878B1-9BBC-45FB-8195-1331F1F9CCA4}"/>
    <cellStyle name="Millares 4 43" xfId="23280" xr:uid="{A7AE3E68-A48C-4601-8299-5310E1F68474}"/>
    <cellStyle name="Millares 4 44" xfId="23281" xr:uid="{3EA8FD96-3BE7-487E-A429-09402E5AA01F}"/>
    <cellStyle name="Millares 4 45" xfId="23282" xr:uid="{72C77461-5231-4564-B5A5-CB8E342A242C}"/>
    <cellStyle name="Millares 4 46" xfId="23283" xr:uid="{64B6DBDE-5E05-401C-80E1-00D767ED96A0}"/>
    <cellStyle name="Millares 4 47" xfId="23284" xr:uid="{921F0CD9-CE64-460E-A518-0C719B625ADD}"/>
    <cellStyle name="Millares 4 48" xfId="23285" xr:uid="{D404630F-87DB-4542-ADB8-0AA5172E2972}"/>
    <cellStyle name="Millares 4 49" xfId="23286" xr:uid="{4E749F89-E400-4756-968C-3272E07E720F}"/>
    <cellStyle name="Millares 4 5" xfId="23287" xr:uid="{24111A7E-62C5-4BA4-84BD-F74F5201681C}"/>
    <cellStyle name="Millares 4 5 10" xfId="23288" xr:uid="{8281B1CD-2922-401A-9632-B543919E555F}"/>
    <cellStyle name="Millares 4 5 11" xfId="23289" xr:uid="{3D3F5A85-61CF-46F0-94B5-4322AFB0E6CC}"/>
    <cellStyle name="Millares 4 5 12" xfId="23290" xr:uid="{166FD160-CEBC-44EC-9CD8-CDF04344CCC3}"/>
    <cellStyle name="Millares 4 5 13" xfId="23291" xr:uid="{1E99B101-F068-45C4-B98C-F737A915396B}"/>
    <cellStyle name="Millares 4 5 14" xfId="23292" xr:uid="{09E02D8A-7E44-4F7F-904A-9FBD4095606B}"/>
    <cellStyle name="Millares 4 5 15" xfId="23293" xr:uid="{74DA881C-77A0-4C55-95FA-8F99B05A066F}"/>
    <cellStyle name="Millares 4 5 16" xfId="23294" xr:uid="{08FDAA0C-CF33-41A3-9CEB-6594F901D83B}"/>
    <cellStyle name="Millares 4 5 17" xfId="49786" xr:uid="{E0205ED1-0BB7-4753-A2C9-EF64C9BD0873}"/>
    <cellStyle name="Millares 4 5 2" xfId="23295" xr:uid="{259A5FFE-80A5-4174-949E-45308575AAF1}"/>
    <cellStyle name="Millares 4 5 2 2" xfId="23296" xr:uid="{2A44B2CA-1287-43F8-9F09-AA3D45735CC3}"/>
    <cellStyle name="Millares 4 5 2 2 2" xfId="53055" xr:uid="{BC3B4855-95AB-4743-9EB3-418B4CFF8A5D}"/>
    <cellStyle name="Millares 4 5 2 2 3" xfId="52331" xr:uid="{9ACA19F0-5ACF-455F-BE4E-1B5A7B8F78C1}"/>
    <cellStyle name="Millares 4 5 2 2 4" xfId="49788" xr:uid="{BB78ABEC-49A3-4663-8D5E-71E48935C06C}"/>
    <cellStyle name="Millares 4 5 2 3" xfId="42848" xr:uid="{571C847C-722E-4DF0-89B9-74D9C781E66D}"/>
    <cellStyle name="Millares 4 5 2 3 2" xfId="53297" xr:uid="{C7E18BE9-9402-48FD-B9F9-7810277D86B5}"/>
    <cellStyle name="Millares 4 5 2 3 3" xfId="52577" xr:uid="{C40C9699-9E03-4C10-99DC-DD3A070DEA1B}"/>
    <cellStyle name="Millares 4 5 2 4" xfId="53054" xr:uid="{C6EB2909-C58C-4A6A-AF11-FC76064892C6}"/>
    <cellStyle name="Millares 4 5 2 5" xfId="52330" xr:uid="{72526461-0E98-495D-9E3B-C2DD160F5489}"/>
    <cellStyle name="Millares 4 5 2 6" xfId="49787" xr:uid="{5733205F-3A41-4863-BE27-A3C863D1B1A4}"/>
    <cellStyle name="Millares 4 5 2_Hoja1" xfId="23297" xr:uid="{C9F06FE6-40BB-4B61-9630-3C8383B5C012}"/>
    <cellStyle name="Millares 4 5 3" xfId="23298" xr:uid="{6B57F54B-663D-4B69-8B70-BD6C3696FD4F}"/>
    <cellStyle name="Millares 4 5 3 2" xfId="53053" xr:uid="{C6768B86-F231-4C45-90F5-A697ACF475F3}"/>
    <cellStyle name="Millares 4 5 4" xfId="23299" xr:uid="{98C7C766-2283-4341-A320-022E30611384}"/>
    <cellStyle name="Millares 4 5 4 2" xfId="52329" xr:uid="{0364E540-5C2B-422C-B4BF-8A52EAA4B865}"/>
    <cellStyle name="Millares 4 5 5" xfId="23300" xr:uid="{45092B41-5482-47B5-A295-60D504272991}"/>
    <cellStyle name="Millares 4 5 6" xfId="23301" xr:uid="{3750398A-A7A1-4081-B452-09CBCB1464D1}"/>
    <cellStyle name="Millares 4 5 7" xfId="23302" xr:uid="{6A1794A1-EC66-49F5-9AA7-94E5419EF384}"/>
    <cellStyle name="Millares 4 5 8" xfId="23303" xr:uid="{8C425361-966A-4CD0-93D4-B78EA1BFA917}"/>
    <cellStyle name="Millares 4 5 9" xfId="23304" xr:uid="{713C2010-CDFF-4E94-96EB-030B94A06410}"/>
    <cellStyle name="Millares 4 5_Hoja1" xfId="23305" xr:uid="{3380E00E-F074-46CE-BEFE-905ED069EBEF}"/>
    <cellStyle name="Millares 4 50" xfId="23306" xr:uid="{CAD82CDF-2F45-48D6-AA90-11D4FC88FD81}"/>
    <cellStyle name="Millares 4 51" xfId="23307" xr:uid="{F55E2A69-628C-4C1C-A898-57F996D91D00}"/>
    <cellStyle name="Millares 4 52" xfId="23308" xr:uid="{7E524C62-6126-450D-AF12-CBEC52CD43F5}"/>
    <cellStyle name="Millares 4 53" xfId="23309" xr:uid="{79A01E9C-9FE6-4B34-AD8D-01B8A2357BFA}"/>
    <cellStyle name="Millares 4 54" xfId="23310" xr:uid="{D902B8CB-5698-4D1D-9D42-34F9FA48EA45}"/>
    <cellStyle name="Millares 4 55" xfId="23311" xr:uid="{ED3438B8-D69D-43E0-891B-3D9CE49CAC3D}"/>
    <cellStyle name="Millares 4 56" xfId="23312" xr:uid="{E956E85F-164E-4D15-8CB5-8539AC332256}"/>
    <cellStyle name="Millares 4 57" xfId="23313" xr:uid="{92F2DA17-8748-4B56-89C1-B3351905F708}"/>
    <cellStyle name="Millares 4 58" xfId="48253" xr:uid="{BF1F39A4-BA4B-476D-90D9-A4B5D43F27DE}"/>
    <cellStyle name="Millares 4 59" xfId="48248" xr:uid="{C99B43D7-AE0D-4BAC-9F44-0FDBD3359BB8}"/>
    <cellStyle name="Millares 4 6" xfId="23314" xr:uid="{6B317B66-E0BA-428E-AF3A-DCCEB0C3F15A}"/>
    <cellStyle name="Millares 4 6 10" xfId="23315" xr:uid="{200D7AA0-DB0A-458E-8041-EF727EB7DBF6}"/>
    <cellStyle name="Millares 4 6 11" xfId="23316" xr:uid="{FD281D4C-8679-436F-AD1D-F681E55C4693}"/>
    <cellStyle name="Millares 4 6 12" xfId="23317" xr:uid="{B425824D-2EB3-4D57-840B-2D2ADBE37247}"/>
    <cellStyle name="Millares 4 6 13" xfId="23318" xr:uid="{D48A697B-FE0D-42A0-A51E-2A5B180D8460}"/>
    <cellStyle name="Millares 4 6 14" xfId="23319" xr:uid="{EF98BACC-C47B-4D0C-BE2E-17AC9C2EEFB4}"/>
    <cellStyle name="Millares 4 6 15" xfId="23320" xr:uid="{96D4059E-FBF3-49E2-80DA-15D77D4BC416}"/>
    <cellStyle name="Millares 4 6 16" xfId="49789" xr:uid="{792DE95D-5756-4AC9-ADF4-73CD205182E4}"/>
    <cellStyle name="Millares 4 6 2" xfId="23321" xr:uid="{84678084-0CF1-4656-8D5A-8D922C5DB2C9}"/>
    <cellStyle name="Millares 4 6 2 2" xfId="23322" xr:uid="{6734D38C-FF62-4247-AF10-B50FF4C5001C}"/>
    <cellStyle name="Millares 4 6 2 2 2" xfId="53057" xr:uid="{9E336EFA-492A-4A6B-A764-020C3FD822FC}"/>
    <cellStyle name="Millares 4 6 2 2 3" xfId="52333" xr:uid="{A49CEC1B-E49E-459F-BE4D-42EB0D2A89A0}"/>
    <cellStyle name="Millares 4 6 2 2 4" xfId="49791" xr:uid="{744A8AAC-FEC0-4704-A361-6E0302C8A627}"/>
    <cellStyle name="Millares 4 6 2 3" xfId="42849" xr:uid="{DCDE7EEE-3E44-4C0E-8AA2-663D9BC097D2}"/>
    <cellStyle name="Millares 4 6 2 3 2" xfId="53298" xr:uid="{1771E346-FFBE-46BD-A7C5-D479DDE73AE0}"/>
    <cellStyle name="Millares 4 6 2 3 3" xfId="52578" xr:uid="{10391C43-E7DA-4E6A-A468-865BD4237434}"/>
    <cellStyle name="Millares 4 6 2 4" xfId="53056" xr:uid="{F635AE8C-5BB0-48B6-B8C3-196A26060324}"/>
    <cellStyle name="Millares 4 6 2 5" xfId="52332" xr:uid="{CB9D4362-438D-4212-8CF2-1D3479E966E9}"/>
    <cellStyle name="Millares 4 6 2 6" xfId="49790" xr:uid="{5EE278B2-5664-4AA8-B169-9748CCAFE68D}"/>
    <cellStyle name="Millares 4 6 2_Hoja1" xfId="23323" xr:uid="{691D13C4-E14F-450B-9546-32D1082328C7}"/>
    <cellStyle name="Millares 4 6 3" xfId="23324" xr:uid="{0CEA9541-C2B7-49F6-87D7-4DFE59879EC9}"/>
    <cellStyle name="Millares 4 6 4" xfId="23325" xr:uid="{BB6EF1B0-10B6-4705-831E-BFF4FDA42DD6}"/>
    <cellStyle name="Millares 4 6 5" xfId="23326" xr:uid="{AAEBA9CE-1D9F-42FA-8147-809BC2812B6B}"/>
    <cellStyle name="Millares 4 6 6" xfId="23327" xr:uid="{6B756BE4-2E0D-4015-8AF9-7AE33E242C6C}"/>
    <cellStyle name="Millares 4 6 7" xfId="23328" xr:uid="{3E5F08E3-8FAE-440B-96B1-C717A4B8715A}"/>
    <cellStyle name="Millares 4 6 8" xfId="23329" xr:uid="{BA694653-686C-4A5A-9E7C-BF9A15CE9443}"/>
    <cellStyle name="Millares 4 6 9" xfId="23330" xr:uid="{61B59E2C-5A16-4070-9426-FF2021C4262B}"/>
    <cellStyle name="Millares 4 6_Hoja1" xfId="23331" xr:uid="{6EA7D8FD-22E9-4C66-876D-49D4CEC6E089}"/>
    <cellStyle name="Millares 4 60" xfId="48271" xr:uid="{DB98DDEC-0267-41C7-BA15-F22CCA345FB1}"/>
    <cellStyle name="Millares 4 61" xfId="48306" xr:uid="{618D70A1-2314-442C-AB26-7E25EB336C31}"/>
    <cellStyle name="Millares 4 62" xfId="48334" xr:uid="{F8A52B89-81CF-4AC1-A9A5-D9106D6E61C8}"/>
    <cellStyle name="Millares 4 63" xfId="48362" xr:uid="{CCA5302E-48A3-41F6-A87F-96A759B48F1C}"/>
    <cellStyle name="Millares 4 64" xfId="48389" xr:uid="{061CCBE1-FD77-4C1A-B053-9A26C1C9B290}"/>
    <cellStyle name="Millares 4 65" xfId="48432" xr:uid="{A47534A6-FA8F-46EA-99EA-78C444C19873}"/>
    <cellStyle name="Millares 4 66" xfId="48459" xr:uid="{0DEDFCA6-B66A-4DE4-8470-E5971E0563E4}"/>
    <cellStyle name="Millares 4 67" xfId="48486" xr:uid="{4FE33B5C-B20D-49C0-9E64-5181C4091706}"/>
    <cellStyle name="Millares 4 68" xfId="48513" xr:uid="{CB608577-6F34-4C5C-A7EF-40C1D723955D}"/>
    <cellStyle name="Millares 4 69" xfId="48540" xr:uid="{6839AF44-E317-4029-878F-F2362DDA2B0F}"/>
    <cellStyle name="Millares 4 7" xfId="23332" xr:uid="{3F21A8C2-E690-4692-85BE-1E32684D89AF}"/>
    <cellStyle name="Millares 4 7 10" xfId="23333" xr:uid="{B3DE517B-C199-4136-9C24-458AD12DD87D}"/>
    <cellStyle name="Millares 4 7 11" xfId="23334" xr:uid="{A24AAA7E-4D65-473C-960C-DBC36102E674}"/>
    <cellStyle name="Millares 4 7 12" xfId="23335" xr:uid="{F8B4B755-08C2-456B-8192-13AEF010619E}"/>
    <cellStyle name="Millares 4 7 13" xfId="23336" xr:uid="{89A7BBE1-1C54-450E-8C3F-BA8C1DAD3C2F}"/>
    <cellStyle name="Millares 4 7 14" xfId="23337" xr:uid="{22A8F67D-3B22-4B66-B450-378791D02952}"/>
    <cellStyle name="Millares 4 7 15" xfId="23338" xr:uid="{5B4B3728-2F96-47D2-A0AE-D90437412AD8}"/>
    <cellStyle name="Millares 4 7 2" xfId="23339" xr:uid="{30058A98-8F32-4374-8B45-301DB605489E}"/>
    <cellStyle name="Millares 4 7 2 2" xfId="23340" xr:uid="{DDA7919A-6F3E-46CF-9145-3F7F9B1E9F96}"/>
    <cellStyle name="Millares 4 7 2 3" xfId="53323" xr:uid="{2EEF0161-D237-41F6-9C91-CDE3DE4633C8}"/>
    <cellStyle name="Millares 4 7 2_Hoja1" xfId="23341" xr:uid="{085DB20E-21A8-4189-A1BA-00E2275AA919}"/>
    <cellStyle name="Millares 4 7 3" xfId="23342" xr:uid="{2E99B7C3-BA82-43BB-BA4B-5ECA94F4A7C6}"/>
    <cellStyle name="Millares 4 7 3 2" xfId="52603" xr:uid="{C5CC0058-82E1-4BA1-822E-8573EA3F576D}"/>
    <cellStyle name="Millares 4 7 4" xfId="23343" xr:uid="{45EB3C12-402D-4D2F-837E-65AEF8C14F54}"/>
    <cellStyle name="Millares 4 7 5" xfId="23344" xr:uid="{0BA008D5-72C0-40BF-B082-3E89B604FB3B}"/>
    <cellStyle name="Millares 4 7 6" xfId="23345" xr:uid="{84C1ACF4-1ABF-49A9-AA81-CCEA92FF26EB}"/>
    <cellStyle name="Millares 4 7 7" xfId="23346" xr:uid="{7BD578B1-56D8-4539-A5EE-F787DB9EBD5C}"/>
    <cellStyle name="Millares 4 7 8" xfId="23347" xr:uid="{75C74E3A-41D1-4A19-A813-C99D83B4F3D3}"/>
    <cellStyle name="Millares 4 7 9" xfId="23348" xr:uid="{6F5EFA7D-5EBE-43E7-BCA8-C5794B2DAC2C}"/>
    <cellStyle name="Millares 4 7_Hoja1" xfId="23349" xr:uid="{052455F8-117C-4734-9756-DCA3F40677BB}"/>
    <cellStyle name="Millares 4 70" xfId="48567" xr:uid="{71794804-6F56-4528-80BB-C21BCCA2AAC9}"/>
    <cellStyle name="Millares 4 71" xfId="48919" xr:uid="{97E3666B-4371-4F7E-BB8F-2A99B6DA7A19}"/>
    <cellStyle name="Millares 4 72" xfId="49046" xr:uid="{2F33BA2E-0F23-40B9-93F0-F612EB5B7033}"/>
    <cellStyle name="Millares 4 73" xfId="1680" xr:uid="{3CBFAF23-9439-496F-8F4B-C9CF96140C56}"/>
    <cellStyle name="Millares 4 8" xfId="23350" xr:uid="{8A520E02-203B-4937-95E1-BDB4FDBF336D}"/>
    <cellStyle name="Millares 4 8 10" xfId="23351" xr:uid="{B296A6D4-FA91-4088-B043-8BD3A2E7174C}"/>
    <cellStyle name="Millares 4 8 11" xfId="23352" xr:uid="{107A8773-F4C6-4147-9E53-1209A44BAFB4}"/>
    <cellStyle name="Millares 4 8 12" xfId="23353" xr:uid="{CDE86A4A-12E7-4679-A1D9-7881CFD5AA24}"/>
    <cellStyle name="Millares 4 8 13" xfId="23354" xr:uid="{4986AD0F-98F2-495F-B1EA-E4438987A3C6}"/>
    <cellStyle name="Millares 4 8 14" xfId="23355" xr:uid="{57B3FDC1-06A0-4B5B-B441-B5FC6D798321}"/>
    <cellStyle name="Millares 4 8 15" xfId="23356" xr:uid="{04AE4220-DE71-4484-B9CC-24C8C120EBE5}"/>
    <cellStyle name="Millares 4 8 16" xfId="53026" xr:uid="{3D426F67-B579-448F-BB31-80C73E22908F}"/>
    <cellStyle name="Millares 4 8 2" xfId="23357" xr:uid="{89FE66B2-9177-4353-8D48-4F706CCA50C3}"/>
    <cellStyle name="Millares 4 8 2 2" xfId="23358" xr:uid="{E0F576D2-0D33-4329-8551-8CCA935B91A8}"/>
    <cellStyle name="Millares 4 8 2_Hoja1" xfId="23359" xr:uid="{8E927B96-A4CB-47E6-9064-14D533E9888B}"/>
    <cellStyle name="Millares 4 8 3" xfId="23360" xr:uid="{C27CE981-D67B-4836-8C20-0D0FA4D08DFA}"/>
    <cellStyle name="Millares 4 8 4" xfId="23361" xr:uid="{1E11C86F-A8D8-4183-8C61-6656CCEB2B0D}"/>
    <cellStyle name="Millares 4 8 5" xfId="23362" xr:uid="{9C33B1F8-FDF3-42F6-B692-66960A2A08FF}"/>
    <cellStyle name="Millares 4 8 6" xfId="23363" xr:uid="{9CCD7E42-54EB-4A70-BF62-813E082FD4C2}"/>
    <cellStyle name="Millares 4 8 7" xfId="23364" xr:uid="{960681AE-0633-49CF-9ACF-579F350CAF2C}"/>
    <cellStyle name="Millares 4 8 8" xfId="23365" xr:uid="{FBF190F6-CCE4-4071-8390-9BE6318CF374}"/>
    <cellStyle name="Millares 4 8 9" xfId="23366" xr:uid="{6FF762BD-1C1E-4775-BAAC-0DEBEB2A4754}"/>
    <cellStyle name="Millares 4 8_Hoja1" xfId="23367" xr:uid="{48354FEC-7E17-40BF-9CF6-BE07FF3E1909}"/>
    <cellStyle name="Millares 4 9" xfId="23368" xr:uid="{E8BD9C6F-DBEE-46F5-93DB-CCF709E4A6F7}"/>
    <cellStyle name="Millares 4 9 10" xfId="23369" xr:uid="{7E5FF65E-9EAD-4031-86CA-3090F45BB3EE}"/>
    <cellStyle name="Millares 4 9 11" xfId="23370" xr:uid="{8E0B7B07-C2D7-4940-A404-7A87B502B595}"/>
    <cellStyle name="Millares 4 9 12" xfId="23371" xr:uid="{E59C03B9-C989-4337-A4DD-893905E1F2A7}"/>
    <cellStyle name="Millares 4 9 13" xfId="23372" xr:uid="{3492CC59-37F7-4EC4-A72D-95E37D7F8899}"/>
    <cellStyle name="Millares 4 9 14" xfId="23373" xr:uid="{D8650E8A-0DAB-4367-BE1B-9B940B0D0569}"/>
    <cellStyle name="Millares 4 9 15" xfId="23374" xr:uid="{2AC1ED2E-F52D-482B-B3D5-4C8D58A563F6}"/>
    <cellStyle name="Millares 4 9 16" xfId="52302" xr:uid="{98E964E2-019D-40D3-AD89-FA461936C65A}"/>
    <cellStyle name="Millares 4 9 2" xfId="23375" xr:uid="{E0756D82-47DA-47DD-8711-536A318BB8DE}"/>
    <cellStyle name="Millares 4 9 2 2" xfId="23376" xr:uid="{81CF6B8A-B734-41D3-8FA7-87A48A5883FB}"/>
    <cellStyle name="Millares 4 9 2_Hoja1" xfId="23377" xr:uid="{6E1AD4B3-E379-48F9-A1F6-5974E46BA0A1}"/>
    <cellStyle name="Millares 4 9 3" xfId="23378" xr:uid="{914114B3-9898-4A9E-85B4-391ACE9A10FC}"/>
    <cellStyle name="Millares 4 9 4" xfId="23379" xr:uid="{C78AC85D-906E-4B47-8434-23C2C1B2B6B9}"/>
    <cellStyle name="Millares 4 9 5" xfId="23380" xr:uid="{7555FDB5-A8BF-4B30-816C-0ADEF1D5972A}"/>
    <cellStyle name="Millares 4 9 6" xfId="23381" xr:uid="{5940D2F7-0C6D-4502-8328-2CA45EAF8C71}"/>
    <cellStyle name="Millares 4 9 7" xfId="23382" xr:uid="{B3B27FEB-9F38-449A-B2B7-84C9888E3E0A}"/>
    <cellStyle name="Millares 4 9 8" xfId="23383" xr:uid="{7470622C-D680-4641-9F09-8B6F8421ADBC}"/>
    <cellStyle name="Millares 4 9 9" xfId="23384" xr:uid="{38A57B33-4DEB-4666-9E8E-5B6BA07A3777}"/>
    <cellStyle name="Millares 4 9_Hoja1" xfId="23385" xr:uid="{2097EB6E-8F2A-4DF1-8474-5BD21E1A3509}"/>
    <cellStyle name="Millares 4_Cartera" xfId="23386" xr:uid="{AC677FB2-DF67-4DF0-897A-C62285A37811}"/>
    <cellStyle name="Millares 40" xfId="23387" xr:uid="{E4A8CE35-4A77-476A-B3AB-648E0C1C82BD}"/>
    <cellStyle name="Millares 40 2" xfId="23388" xr:uid="{046A1778-8CA5-4D72-9CFE-44E70630F8E7}"/>
    <cellStyle name="Millares 40 3" xfId="49792" xr:uid="{001EBE18-166D-40DA-97B4-B633664A8877}"/>
    <cellStyle name="Millares 40_Margen" xfId="42850" xr:uid="{9BF933A5-49BF-4D20-AA5D-DA153D45C509}"/>
    <cellStyle name="Millares 41" xfId="23389" xr:uid="{66835AC2-FBF0-4230-AC2F-AF09D0C97BE5}"/>
    <cellStyle name="Millares 41 2" xfId="23390" xr:uid="{7203AA67-A34D-45C7-A69C-C4B278FB0410}"/>
    <cellStyle name="Millares 41_Margen" xfId="42851" xr:uid="{18DB5989-5FDC-4789-93AB-76C76DCABC7D}"/>
    <cellStyle name="Millares 42" xfId="23391" xr:uid="{D2ADCAB9-8397-45E0-BFE1-6826D88DCBA7}"/>
    <cellStyle name="Millares 42 2" xfId="23392" xr:uid="{AA5E0933-8EC4-47A4-8986-E88AA152FD91}"/>
    <cellStyle name="Millares 42 3" xfId="23393" xr:uid="{A80FE4A8-299F-42CF-9FB6-D885D488F9AE}"/>
    <cellStyle name="Millares 42 4" xfId="23394" xr:uid="{B600CBE8-B26A-42FE-A632-15C8BC9730F0}"/>
    <cellStyle name="Millares 42_Hoja1" xfId="23395" xr:uid="{3F5F36A4-B763-419B-A1C0-C0D5DEE0F4FD}"/>
    <cellStyle name="Millares 43" xfId="23396" xr:uid="{41654413-7F9A-4807-93C1-73794F44F7DE}"/>
    <cellStyle name="Millares 43 2" xfId="23397" xr:uid="{9FE10A69-D467-4B22-A6D3-255DF899F9C6}"/>
    <cellStyle name="Millares 43_Margen" xfId="42852" xr:uid="{1F2EAEE3-7157-4486-8348-3AE1B0FFCCD2}"/>
    <cellStyle name="Millares 44" xfId="23398" xr:uid="{ED6E11D2-0CDD-4D92-9307-E3DD701CB526}"/>
    <cellStyle name="Millares 44 2" xfId="23399" xr:uid="{443D3838-AE37-4B54-AB3E-9739BBA32BDD}"/>
    <cellStyle name="Millares 44 3" xfId="23400" xr:uid="{030F6C9D-8CC9-4645-AD38-FFD2ADB8C313}"/>
    <cellStyle name="Millares 44 4" xfId="23401" xr:uid="{50306D07-430C-429C-95E4-B1D93A6A5518}"/>
    <cellStyle name="Millares 44_Hoja1" xfId="23402" xr:uid="{70C6F6BB-A308-478D-8D87-9054B8CA7E78}"/>
    <cellStyle name="Millares 45" xfId="23403" xr:uid="{6FDCF6BA-A230-4277-A19C-219A2C676B34}"/>
    <cellStyle name="Millares 45 2" xfId="23404" xr:uid="{183F2205-858F-481F-83A2-61891A6C6633}"/>
    <cellStyle name="Millares 45 2 2" xfId="23405" xr:uid="{C58A2CBA-10DB-40C9-B5A5-5A5473BC84B7}"/>
    <cellStyle name="Millares 45 2_Margen" xfId="42853" xr:uid="{0F88E520-3D3C-4C23-A7E8-544A26D9009B}"/>
    <cellStyle name="Millares 45 3" xfId="23406" xr:uid="{11CEDB9A-D0CC-4BDA-8629-1EA599547B46}"/>
    <cellStyle name="Millares 45 3 2" xfId="23407" xr:uid="{5BF80C29-E1DA-4983-9448-300A9182ACB3}"/>
    <cellStyle name="Millares 45 3 2 2" xfId="23408" xr:uid="{9CCE16CF-B972-40C8-BAA2-9446B47FBB25}"/>
    <cellStyle name="Millares 45 3 2_Margen" xfId="42854" xr:uid="{AEA82974-0560-4426-BCB2-947E50B1C625}"/>
    <cellStyle name="Millares 45 3 3" xfId="23409" xr:uid="{E6912487-A6D1-4D02-BE93-979F7B6BEE60}"/>
    <cellStyle name="Millares 45 3 3 2" xfId="23410" xr:uid="{A5352B2F-157E-4ECF-B393-20A3EFF4C0F1}"/>
    <cellStyle name="Millares 45 3 3 2 2" xfId="23411" xr:uid="{B2B6AE8F-C946-44AD-A1BF-38C561942C94}"/>
    <cellStyle name="Millares 45 3 3 2_Margen" xfId="42855" xr:uid="{4630E0A6-8971-4845-AFC5-468A8FC8343A}"/>
    <cellStyle name="Millares 45 3 3 3" xfId="23412" xr:uid="{24B610ED-B70A-4BA7-B9BA-A677F659B285}"/>
    <cellStyle name="Millares 45 3 3 3 2" xfId="23413" xr:uid="{3AAA73A5-871C-482A-BF44-2C43D6298764}"/>
    <cellStyle name="Millares 45 3 3 3 2 2" xfId="23414" xr:uid="{8CB12E42-5D36-4BE5-88CD-8A50B0935E36}"/>
    <cellStyle name="Millares 45 3 3 3 2 2 2" xfId="23415" xr:uid="{C3FC2065-7935-4E5C-B5B3-0A1B9B9F73FA}"/>
    <cellStyle name="Millares 45 3 3 3 2 2_Margen" xfId="42856" xr:uid="{4B6406CC-10F9-4CAC-A87C-E2C0E7CDCB85}"/>
    <cellStyle name="Millares 45 3 3 3 2 3" xfId="23416" xr:uid="{249764C4-E476-4625-9D15-3E273E19AB39}"/>
    <cellStyle name="Millares 45 3 3 3 2 3 2" xfId="23417" xr:uid="{F4999D7C-AEE3-4A2E-B544-7F1CBA2CEECA}"/>
    <cellStyle name="Millares 45 3 3 3 2 3_Margen" xfId="42857" xr:uid="{44CA739A-16F0-4AF5-A1FB-8A4E1F3AB2AA}"/>
    <cellStyle name="Millares 45 3 3 3 2 4" xfId="23418" xr:uid="{7D3CCF3F-BE7B-4056-B5CC-3B8F60CB6DC9}"/>
    <cellStyle name="Millares 45 3 3 3 2_Margen" xfId="42858" xr:uid="{5CB8D6D4-D5F0-489F-9820-C9BD0D789044}"/>
    <cellStyle name="Millares 45 3 3 3 3" xfId="23419" xr:uid="{7E32FF43-FF2B-43DA-9A57-B91D1247ED2C}"/>
    <cellStyle name="Millares 45 3 3 3_Margen" xfId="42859" xr:uid="{9D473FC5-9C18-42A7-A6D0-B10744FA8A4E}"/>
    <cellStyle name="Millares 45 3 3 4" xfId="23420" xr:uid="{68FF1F74-EDE6-41FE-82FD-ABEAD92956AC}"/>
    <cellStyle name="Millares 45 3 3_Margen" xfId="42860" xr:uid="{F8D7AA58-E07E-4222-A07D-4CFE115787ED}"/>
    <cellStyle name="Millares 45 3 4" xfId="23421" xr:uid="{45B54A68-B828-410E-A7E1-4E643199B158}"/>
    <cellStyle name="Millares 45 3_Margen" xfId="42861" xr:uid="{2DA3AF97-81C2-40BD-AA3D-72C28D1631C7}"/>
    <cellStyle name="Millares 45 4" xfId="23422" xr:uid="{0649DD56-DE56-426F-A305-CAD9A1001474}"/>
    <cellStyle name="Millares 45 5" xfId="49793" xr:uid="{06546200-BF9A-4D32-A6EE-083B286C3055}"/>
    <cellStyle name="Millares 45 6" xfId="49771" xr:uid="{2D1BD3F7-8B01-4630-BF0C-2A3E11167C1F}"/>
    <cellStyle name="Millares 45_Margen" xfId="42862" xr:uid="{159A5DA4-6B1E-43FC-BBE7-DBEFE79C301D}"/>
    <cellStyle name="Millares 46" xfId="23423" xr:uid="{5AE3B4F6-0EAD-4440-88E8-5BE052086F9A}"/>
    <cellStyle name="Millares 46 2" xfId="23424" xr:uid="{49A9374F-5B10-4748-9B30-D8BA5E74DC14}"/>
    <cellStyle name="Millares 46 3" xfId="23425" xr:uid="{688B893D-5F85-4C8A-A383-93686FD58274}"/>
    <cellStyle name="Millares 46 4" xfId="23426" xr:uid="{5835660C-0F6B-48EC-8044-D7DB1C7415C3}"/>
    <cellStyle name="Millares 46 5" xfId="49794" xr:uid="{31C63EA4-631B-4B29-A75C-490F0A8F5873}"/>
    <cellStyle name="Millares 46_Hoja1" xfId="23427" xr:uid="{9CBBBFB9-7199-4BF0-B6FD-E1C641AB884E}"/>
    <cellStyle name="Millares 47" xfId="23428" xr:uid="{992265B5-EFC7-4281-AAC1-0F1A573B1340}"/>
    <cellStyle name="Millares 47 2" xfId="23429" xr:uid="{D7D9FC88-096A-4682-AD19-31D66E45AB78}"/>
    <cellStyle name="Millares 47 2 2" xfId="23430" xr:uid="{AE506EFA-188F-43F4-9335-592E196B2DFF}"/>
    <cellStyle name="Millares 47 2 3" xfId="23431" xr:uid="{A4C3BEE3-CAFF-4F89-8C76-635D4A74E7EB}"/>
    <cellStyle name="Millares 47 2_Margen" xfId="42863" xr:uid="{F83289FB-AF33-4381-8D50-2EAA4C6FF9AE}"/>
    <cellStyle name="Millares 47 3" xfId="23432" xr:uid="{A8FD683C-D30C-49DA-867A-BC8BD948E5E1}"/>
    <cellStyle name="Millares 47 4" xfId="49795" xr:uid="{E4669AD6-2C94-4C75-8B80-D8C53E7A09D2}"/>
    <cellStyle name="Millares 47 5" xfId="49770" xr:uid="{015A15F0-D695-4E40-A61F-42F9D2E1E581}"/>
    <cellStyle name="Millares 47_Margen" xfId="42864" xr:uid="{1FE78640-9D85-4157-8762-AF30E8CFE842}"/>
    <cellStyle name="Millares 48" xfId="23433" xr:uid="{E71A8749-993C-42F3-9584-1ED271969A60}"/>
    <cellStyle name="Millares 48 2" xfId="23434" xr:uid="{9246CDCF-CFEF-499F-A49A-DF28B12F5DEE}"/>
    <cellStyle name="Millares 48 3" xfId="23435" xr:uid="{3841EFF0-0CFF-4B27-B4E2-09FA85EC90AA}"/>
    <cellStyle name="Millares 48 4" xfId="23436" xr:uid="{774F6709-B24C-46C1-99A9-EC2B93F3578A}"/>
    <cellStyle name="Millares 48 5" xfId="49796" xr:uid="{FCEE2369-6AF3-4034-AA52-EBE36D97259D}"/>
    <cellStyle name="Millares 48_Hoja1" xfId="23437" xr:uid="{533DFDBD-4571-4B23-8D97-F62D15E1E50E}"/>
    <cellStyle name="Millares 49" xfId="1683" xr:uid="{32F0FC3D-D893-46CE-BFC1-39E5265558FF}"/>
    <cellStyle name="Millares 49 2" xfId="23438" xr:uid="{14E8FD14-71CD-4FA6-9E1A-9535BFB98DE3}"/>
    <cellStyle name="Millares 49 2 2" xfId="53320" xr:uid="{C73732C7-67DC-4105-B719-B850FB6B615E}"/>
    <cellStyle name="Millares 49 2 3" xfId="52600" xr:uid="{C52D94FA-D7E6-4013-86DC-67F1C7D6531B}"/>
    <cellStyle name="Millares 49 2 4" xfId="51683" xr:uid="{11F80DD3-9F0E-410F-9148-2A51AF2D3299}"/>
    <cellStyle name="Millares 49 3" xfId="49797" xr:uid="{99AAF474-D807-4B88-A6A5-D5E354F1E353}"/>
    <cellStyle name="Millares 49_Margen" xfId="42865" xr:uid="{3F1C6452-DE63-4C87-B51D-A5E720A25ACC}"/>
    <cellStyle name="Millares 5" xfId="1684" xr:uid="{3D7A6CE5-030D-4B87-BF5A-D555E7BFA126}"/>
    <cellStyle name="Millares 5 10" xfId="1685" xr:uid="{1BAC165E-D811-4F8B-B215-41603A83CEF2}"/>
    <cellStyle name="Millares 5 10 10" xfId="23439" xr:uid="{C9A15CE5-A1C5-4278-B3B0-F4E4280F29DE}"/>
    <cellStyle name="Millares 5 10 11" xfId="23440" xr:uid="{FABD2ED5-C22E-4931-8A5E-D4CB7510D33B}"/>
    <cellStyle name="Millares 5 10 12" xfId="23441" xr:uid="{CBC29041-385C-451B-A61B-AEB7DD237AB7}"/>
    <cellStyle name="Millares 5 10 13" xfId="48921" xr:uid="{5387609C-273F-4428-A8A6-3E7F6BB1B6A2}"/>
    <cellStyle name="Millares 5 10 2" xfId="23442" xr:uid="{CDE916C3-18B5-49B0-B3EA-C9EEEC0BFB2E}"/>
    <cellStyle name="Millares 5 10 2 2" xfId="23443" xr:uid="{911B25BB-E794-412C-8A4E-5779EAFBD631}"/>
    <cellStyle name="Millares 5 10 2_Hoja1" xfId="23444" xr:uid="{B7EA4F86-8A6A-4946-8B18-8199AEBB03EC}"/>
    <cellStyle name="Millares 5 10 3" xfId="23445" xr:uid="{C3D2FE34-10F4-43BE-8AC3-E46515F16FA7}"/>
    <cellStyle name="Millares 5 10 4" xfId="23446" xr:uid="{76616CB3-BBCB-475E-A590-D4F6532E4E29}"/>
    <cellStyle name="Millares 5 10 5" xfId="23447" xr:uid="{E2234610-F8C0-405E-A90A-8979EFB6DB88}"/>
    <cellStyle name="Millares 5 10 6" xfId="23448" xr:uid="{FCCE5BFD-01F2-48A9-984C-6719A218C774}"/>
    <cellStyle name="Millares 5 10 7" xfId="23449" xr:uid="{AC46AB7D-6893-4FF7-8E2C-DCB49F617CA6}"/>
    <cellStyle name="Millares 5 10 8" xfId="23450" xr:uid="{2EB628CC-3B24-45B3-9649-CC1FDA209D54}"/>
    <cellStyle name="Millares 5 10 9" xfId="23451" xr:uid="{A3883F01-C416-413D-944F-794FDC95E1F9}"/>
    <cellStyle name="Millares 5 10_Hoja1" xfId="23452" xr:uid="{9308A43E-F479-455F-ABD3-BAF296E4F2FE}"/>
    <cellStyle name="Millares 5 11" xfId="1686" xr:uid="{59219177-2DE2-418C-84C3-D2025B3E0A47}"/>
    <cellStyle name="Millares 5 11 10" xfId="23453" xr:uid="{E483D3E0-EA31-4BA3-9888-50FC2D0CD062}"/>
    <cellStyle name="Millares 5 11 11" xfId="23454" xr:uid="{BD105AA7-BA07-43B0-A48F-C2D75098E326}"/>
    <cellStyle name="Millares 5 11 12" xfId="23455" xr:uid="{7770898A-735B-4F0A-83C7-23388B0FB4AC}"/>
    <cellStyle name="Millares 5 11 2" xfId="23456" xr:uid="{FDFD46DE-8C82-4BFB-9405-F793634B7F94}"/>
    <cellStyle name="Millares 5 11 2 2" xfId="23457" xr:uid="{93CA0AD4-0A3B-47CB-870B-28EFBA07D395}"/>
    <cellStyle name="Millares 5 11 2_Hoja1" xfId="23458" xr:uid="{2B6DBA9E-1704-4FF9-8474-626D72A6F0DA}"/>
    <cellStyle name="Millares 5 11 3" xfId="23459" xr:uid="{5628432B-6C84-4F56-B351-BE8DFE1D2375}"/>
    <cellStyle name="Millares 5 11 4" xfId="23460" xr:uid="{B71817DC-EE1C-494B-8182-1CFAA791377D}"/>
    <cellStyle name="Millares 5 11 5" xfId="23461" xr:uid="{84AAFE21-4072-4FD1-A68D-57806BE4112A}"/>
    <cellStyle name="Millares 5 11 6" xfId="23462" xr:uid="{138842E8-7DF7-4041-BCD2-1E1BFED32B51}"/>
    <cellStyle name="Millares 5 11 7" xfId="23463" xr:uid="{D5629BE2-D46B-4EC6-AABE-03DCE4E4F36F}"/>
    <cellStyle name="Millares 5 11 8" xfId="23464" xr:uid="{84369DFF-5677-474B-8924-4D6037EACF80}"/>
    <cellStyle name="Millares 5 11 9" xfId="23465" xr:uid="{31D55C77-D135-477F-9034-DBA0A8712827}"/>
    <cellStyle name="Millares 5 11_Hoja1" xfId="23466" xr:uid="{869242DC-3DF2-43B5-A79A-19D60F9D7919}"/>
    <cellStyle name="Millares 5 12" xfId="1687" xr:uid="{4FFE4ADD-8272-466A-9261-5A21258389D7}"/>
    <cellStyle name="Millares 5 12 10" xfId="23467" xr:uid="{53A61597-B693-492C-829B-3685B248E770}"/>
    <cellStyle name="Millares 5 12 11" xfId="23468" xr:uid="{25DB553F-1A24-47A5-8941-DC15D7DC556A}"/>
    <cellStyle name="Millares 5 12 12" xfId="23469" xr:uid="{AE09BBA2-D703-4E75-88B8-E24C56C5F5D6}"/>
    <cellStyle name="Millares 5 12 2" xfId="23470" xr:uid="{5402207E-5A2D-417C-9D51-9891F53C5E01}"/>
    <cellStyle name="Millares 5 12 2 2" xfId="23471" xr:uid="{35D8B022-893F-4DEC-BB81-147E67CF8BB6}"/>
    <cellStyle name="Millares 5 12 2_Hoja1" xfId="23472" xr:uid="{81717527-55A2-4A63-B030-C9F0162190B9}"/>
    <cellStyle name="Millares 5 12 3" xfId="23473" xr:uid="{0FB1A33E-E3BF-40C3-B23D-E010FC698780}"/>
    <cellStyle name="Millares 5 12 4" xfId="23474" xr:uid="{D92FA5B6-5BEC-49CD-B3E3-E64EFD59C910}"/>
    <cellStyle name="Millares 5 12 5" xfId="23475" xr:uid="{A699C84C-805C-48E0-B923-4645AE9F70A2}"/>
    <cellStyle name="Millares 5 12 6" xfId="23476" xr:uid="{B62766E7-72D0-4592-B5FD-E36D4BCFF88B}"/>
    <cellStyle name="Millares 5 12 7" xfId="23477" xr:uid="{904CF989-9795-4FA6-8E68-487D7BF275A0}"/>
    <cellStyle name="Millares 5 12 8" xfId="23478" xr:uid="{09980758-9305-4918-A254-E38EC26CAF91}"/>
    <cellStyle name="Millares 5 12 9" xfId="23479" xr:uid="{A10143B2-D992-4825-9E85-BCF30D1829F8}"/>
    <cellStyle name="Millares 5 12_Hoja1" xfId="23480" xr:uid="{950595B4-3A5E-4EFA-8AAF-8E659A0D03CA}"/>
    <cellStyle name="Millares 5 13" xfId="1688" xr:uid="{61BA0013-0803-4C57-9D58-206989EE5B26}"/>
    <cellStyle name="Millares 5 13 10" xfId="23481" xr:uid="{27794D02-48F9-408F-BF22-52C0D3B7108C}"/>
    <cellStyle name="Millares 5 13 11" xfId="23482" xr:uid="{E4348A03-099C-466A-92C8-3556CD6514EA}"/>
    <cellStyle name="Millares 5 13 12" xfId="23483" xr:uid="{979690C6-4C22-40D5-BD41-6C06481E63CB}"/>
    <cellStyle name="Millares 5 13 2" xfId="23484" xr:uid="{3FD3597F-BF51-4BCC-8D27-44C024AFC348}"/>
    <cellStyle name="Millares 5 13 2 2" xfId="23485" xr:uid="{11A25AB4-B01D-431E-BB32-5FADD605755B}"/>
    <cellStyle name="Millares 5 13 2_Hoja1" xfId="23486" xr:uid="{29F1DDB4-B2D8-4253-A6B0-9C5508384CB1}"/>
    <cellStyle name="Millares 5 13 3" xfId="23487" xr:uid="{B86506F5-F4EB-49DF-9D89-3124BC1962F7}"/>
    <cellStyle name="Millares 5 13 4" xfId="23488" xr:uid="{D3CF3743-AADE-4A06-80C0-CDC4163B1CE5}"/>
    <cellStyle name="Millares 5 13 5" xfId="23489" xr:uid="{006D9A8E-0874-4CEE-87F1-2C335D1A08EB}"/>
    <cellStyle name="Millares 5 13 6" xfId="23490" xr:uid="{2AB4357C-A7F4-47A7-AB76-3BB81BFB9ABB}"/>
    <cellStyle name="Millares 5 13 7" xfId="23491" xr:uid="{264FBA82-F06D-421E-8712-4C655EEB6D3C}"/>
    <cellStyle name="Millares 5 13 8" xfId="23492" xr:uid="{67752702-D739-4644-BBE6-02647B83210A}"/>
    <cellStyle name="Millares 5 13 9" xfId="23493" xr:uid="{A2F1CBE8-39F6-4145-B618-3D1602646965}"/>
    <cellStyle name="Millares 5 13_Hoja1" xfId="23494" xr:uid="{329FB14A-A581-423E-85AD-4D3852D5D339}"/>
    <cellStyle name="Millares 5 14" xfId="1689" xr:uid="{B24FF0EA-8809-4102-A04F-032DFD604BDA}"/>
    <cellStyle name="Millares 5 15" xfId="1690" xr:uid="{0CE78680-7018-42C1-AF9A-A3444119B661}"/>
    <cellStyle name="Millares 5 16" xfId="1691" xr:uid="{02D94E56-0D5C-40A7-91DB-E72AF38A6351}"/>
    <cellStyle name="Millares 5 16 2" xfId="23495" xr:uid="{ECD117C0-16B2-4A79-8D33-7975F6308905}"/>
    <cellStyle name="Millares 5 16 3" xfId="23496" xr:uid="{3044FA1F-B049-4A3C-88A6-6090C49F2849}"/>
    <cellStyle name="Millares 5 16 4" xfId="23497" xr:uid="{88119357-B92C-40EC-92E8-FC6BAF46910E}"/>
    <cellStyle name="Millares 5 16_Hoja1" xfId="23498" xr:uid="{87D41C99-7325-4FDF-BAA8-9B5772A06C72}"/>
    <cellStyle name="Millares 5 17" xfId="1692" xr:uid="{1353F495-CAE6-42A9-829F-093E95A8BCAE}"/>
    <cellStyle name="Millares 5 18" xfId="1693" xr:uid="{90B261AD-2888-42B0-AB04-E11F92F6A294}"/>
    <cellStyle name="Millares 5 19" xfId="1694" xr:uid="{A0F15F20-2636-4A19-9C4E-BDFE06D7E45F}"/>
    <cellStyle name="Millares 5 19 2" xfId="23499" xr:uid="{14EF0887-462C-4BD5-B76D-CC0DC8943C27}"/>
    <cellStyle name="Millares 5 19_Hoja1" xfId="23500" xr:uid="{B2F597D1-A096-4EE5-94F9-26188D2EF7DC}"/>
    <cellStyle name="Millares 5 2" xfId="1695" xr:uid="{E3A6F232-906D-4F3A-8104-AAF7C9BE37CC}"/>
    <cellStyle name="Millares 5 2 10" xfId="23501" xr:uid="{89BB529B-AF75-49B3-9D16-496D47F2217F}"/>
    <cellStyle name="Millares 5 2 11" xfId="23502" xr:uid="{F22A2AAE-7544-4F05-A79C-4FC88751A1FB}"/>
    <cellStyle name="Millares 5 2 12" xfId="23503" xr:uid="{7FCA1B97-B5FF-42EB-9EBF-59639F2062F7}"/>
    <cellStyle name="Millares 5 2 13" xfId="23504" xr:uid="{F931C58C-31BF-4BCF-BB0E-0AA4A335DAD1}"/>
    <cellStyle name="Millares 5 2 14" xfId="23505" xr:uid="{C499D7D3-522E-4513-82C3-17EEA6B93CEB}"/>
    <cellStyle name="Millares 5 2 15" xfId="23506" xr:uid="{9B9BA7ED-EB82-4DBA-91C6-43D72040EAF8}"/>
    <cellStyle name="Millares 5 2 16" xfId="23507" xr:uid="{2632D656-068E-45BE-9238-9C84D4D3AD6C}"/>
    <cellStyle name="Millares 5 2 17" xfId="23508" xr:uid="{E1D40A30-3D1C-4F5D-9026-060B3814435B}"/>
    <cellStyle name="Millares 5 2 18" xfId="23509" xr:uid="{CCB7E9B8-A365-4039-B91D-92E0F5D0CD94}"/>
    <cellStyle name="Millares 5 2 19" xfId="23510" xr:uid="{298FCCD2-8B8B-40E5-989B-B8A44D60A98A}"/>
    <cellStyle name="Millares 5 2 2" xfId="23511" xr:uid="{84567BE8-147E-4081-A23E-21CAA8833F55}"/>
    <cellStyle name="Millares 5 2 2 2" xfId="23512" xr:uid="{67A6F5AD-23D8-458E-923B-890E54483D3B}"/>
    <cellStyle name="Millares 5 2 2 2 2" xfId="52613" xr:uid="{E5AA8870-0947-4CD2-8C0A-C266FF834DBA}"/>
    <cellStyle name="Millares 5 2 2 3" xfId="23513" xr:uid="{6853FF64-F1AF-44FB-A8CB-31D7B6AD9A32}"/>
    <cellStyle name="Millares 5 2 2 3 2" xfId="51887" xr:uid="{F148C180-151D-43EB-B8A2-CDA68D3938B5}"/>
    <cellStyle name="Millares 5 2 2 4" xfId="23514" xr:uid="{4EF2ADB1-600A-4506-927F-E0AC31855FD7}"/>
    <cellStyle name="Millares 5 2 2 5" xfId="49622" xr:uid="{ED83F331-58F5-48D7-B9B4-8B0EA6AA0AFA}"/>
    <cellStyle name="Millares 5 2 2_Hoja1" xfId="23515" xr:uid="{AB02B07C-A2A7-4950-A460-A8DE38B2C793}"/>
    <cellStyle name="Millares 5 2 20" xfId="23516" xr:uid="{AE8A12C8-41C8-4803-92A8-52B300D667E8}"/>
    <cellStyle name="Millares 5 2 21" xfId="48922" xr:uid="{6D9E3D5D-DA6F-45A6-A11F-5485AF30A48F}"/>
    <cellStyle name="Millares 5 2 22" xfId="49044" xr:uid="{E917588F-993B-46FB-8C32-53F24F1BD74F}"/>
    <cellStyle name="Millares 5 2 23" xfId="49798" xr:uid="{4838763D-80F8-4B7F-9367-35E876FE7A19}"/>
    <cellStyle name="Millares 5 2 24" xfId="49769" xr:uid="{00FAE528-F29A-4DAA-B853-62BB42041E7A}"/>
    <cellStyle name="Millares 5 2 3" xfId="23517" xr:uid="{C1676989-F9C7-4ADE-9DA6-3E933D55D8B6}"/>
    <cellStyle name="Millares 5 2 4" xfId="23518" xr:uid="{2DAF9CCA-7626-42ED-B36E-A8C76C55A1B5}"/>
    <cellStyle name="Millares 5 2 5" xfId="23519" xr:uid="{6F47CFA8-DFCA-490A-AB08-FA50F13FF551}"/>
    <cellStyle name="Millares 5 2 6" xfId="23520" xr:uid="{72A406C9-E7BB-4D4E-81CB-FB54F47A7EFD}"/>
    <cellStyle name="Millares 5 2 6 2" xfId="23521" xr:uid="{0C4FC9EA-CA3D-4226-B399-80AAD75123C6}"/>
    <cellStyle name="Millares 5 2 6_Hoja1" xfId="23522" xr:uid="{E3C4BC36-7F18-450E-9016-EC4135F95FE6}"/>
    <cellStyle name="Millares 5 2 7" xfId="23523" xr:uid="{FAA2A306-69C1-442A-8999-60524EF8D818}"/>
    <cellStyle name="Millares 5 2 8" xfId="23524" xr:uid="{1603B2A4-DAAC-4006-88DD-4E20C583B81C}"/>
    <cellStyle name="Millares 5 2 9" xfId="23525" xr:uid="{EF3815DB-3775-414E-86EA-F141A6DBC0B1}"/>
    <cellStyle name="Millares 5 2_Hoja1" xfId="23526" xr:uid="{8B2235A7-1B80-49A3-BF32-338BC0743A65}"/>
    <cellStyle name="Millares 5 20" xfId="1696" xr:uid="{B889FA53-0B87-437A-827D-5D30380CC21C}"/>
    <cellStyle name="Millares 5 21" xfId="1697" xr:uid="{FEEEC65C-C022-4018-B859-40DB10BA04C1}"/>
    <cellStyle name="Millares 5 22" xfId="1698" xr:uid="{D5BA7D7F-8C93-4BE4-8B82-FBAA560F9E39}"/>
    <cellStyle name="Millares 5 23" xfId="1699" xr:uid="{5C44E618-2822-4D1C-8EE5-BD4AC5639073}"/>
    <cellStyle name="Millares 5 24" xfId="1700" xr:uid="{41D70F20-6462-4B27-AF30-4270C4EE4589}"/>
    <cellStyle name="Millares 5 25" xfId="1701" xr:uid="{7862BAA0-2B1A-4009-8EF8-02399F5D9C9B}"/>
    <cellStyle name="Millares 5 26" xfId="1702" xr:uid="{50DB3A1E-061D-4389-B331-B0E9001BA1EE}"/>
    <cellStyle name="Millares 5 27" xfId="1703" xr:uid="{D505750F-247E-435E-819D-42F9B2C43B2D}"/>
    <cellStyle name="Millares 5 27 2" xfId="1704" xr:uid="{3F526DBC-B953-4B4A-9389-4C8A5B8302C5}"/>
    <cellStyle name="Millares 5 28" xfId="23527" xr:uid="{5C58BDB2-9A0D-4577-A961-98DF83285D9D}"/>
    <cellStyle name="Millares 5 29" xfId="23528" xr:uid="{FC896D67-59DD-4B42-B15B-E07A20E398E7}"/>
    <cellStyle name="Millares 5 3" xfId="1705" xr:uid="{862CFA88-BBDF-4212-A28D-0791F693C94D}"/>
    <cellStyle name="Millares 5 3 10" xfId="23529" xr:uid="{A1F63A85-F8B3-4366-BE17-D981982F4F7B}"/>
    <cellStyle name="Millares 5 3 11" xfId="23530" xr:uid="{0A3AEE9E-AB0F-4A28-A4B6-333DE7A7729C}"/>
    <cellStyle name="Millares 5 3 12" xfId="23531" xr:uid="{374683F5-FAEE-4932-BAF2-FFCEEC35151A}"/>
    <cellStyle name="Millares 5 3 13" xfId="23532" xr:uid="{5032FBED-7DC7-4214-9D8E-B9056D665869}"/>
    <cellStyle name="Millares 5 3 14" xfId="23533" xr:uid="{AF2137D7-DCC9-4774-B088-36D3F254EE39}"/>
    <cellStyle name="Millares 5 3 15" xfId="23534" xr:uid="{78E6F22F-223C-47F7-8BB3-99C77A3F50F6}"/>
    <cellStyle name="Millares 5 3 16" xfId="23535" xr:uid="{B119EE8A-30D7-4308-8281-BC24FAF03A67}"/>
    <cellStyle name="Millares 5 3 17" xfId="48923" xr:uid="{566F1811-8144-467B-BB12-D3117CD8AC7E}"/>
    <cellStyle name="Millares 5 3 2" xfId="23536" xr:uid="{8C382F52-AD4F-4E80-9FA9-9B8BD4DFEF00}"/>
    <cellStyle name="Millares 5 3 2 2" xfId="23537" xr:uid="{FC229A34-7E59-4889-AC1A-B1AEB1BF6E25}"/>
    <cellStyle name="Millares 5 3 2 3" xfId="53058" xr:uid="{EEF19F8D-3677-448A-A298-A55C9F99518B}"/>
    <cellStyle name="Millares 5 3 2_Hoja1" xfId="23538" xr:uid="{C9969B90-8619-4BD3-86F5-E16A2FC73733}"/>
    <cellStyle name="Millares 5 3 3" xfId="23539" xr:uid="{0DE73A66-E8FE-4106-B3D8-0643CDEB673F}"/>
    <cellStyle name="Millares 5 3 3 2" xfId="52335" xr:uid="{BEE9EE41-1109-461D-90EB-7D7073D742C0}"/>
    <cellStyle name="Millares 5 3 4" xfId="23540" xr:uid="{9049D904-6EA0-4FBE-80A7-711051752488}"/>
    <cellStyle name="Millares 5 3 5" xfId="23541" xr:uid="{071FA2DA-11B3-4D28-9724-C99C185FA5FE}"/>
    <cellStyle name="Millares 5 3 6" xfId="23542" xr:uid="{DAEC326F-9ACE-4761-B5CE-5BE8D7B6A293}"/>
    <cellStyle name="Millares 5 3 7" xfId="23543" xr:uid="{2D1E168B-B075-4824-AA34-F3907C509BFC}"/>
    <cellStyle name="Millares 5 3 8" xfId="23544" xr:uid="{0E0476F7-7EDB-400F-8505-ACA622579C24}"/>
    <cellStyle name="Millares 5 3 9" xfId="23545" xr:uid="{3B59312C-A291-4B5C-87B9-07141E46A40B}"/>
    <cellStyle name="Millares 5 3_Hoja1" xfId="23546" xr:uid="{192FCFD0-6F26-411C-BB1E-25FB1E46BFC6}"/>
    <cellStyle name="Millares 5 30" xfId="23547" xr:uid="{6B441DD8-E001-45B6-A8A9-40235E03BEA2}"/>
    <cellStyle name="Millares 5 31" xfId="23548" xr:uid="{60747DA9-71C3-4094-9608-84801EA39A36}"/>
    <cellStyle name="Millares 5 32" xfId="23549" xr:uid="{438AC9B7-8BC9-46E5-9D6F-3E20D682DE2D}"/>
    <cellStyle name="Millares 5 33" xfId="23550" xr:uid="{96163FD6-0398-4F5B-BA47-1BC86DEA3321}"/>
    <cellStyle name="Millares 5 34" xfId="23551" xr:uid="{544A6CB3-E4C1-49B6-A528-361AA12426D1}"/>
    <cellStyle name="Millares 5 35" xfId="23552" xr:uid="{75AF547F-4F5B-4509-87A9-BA8126E68107}"/>
    <cellStyle name="Millares 5 36" xfId="23553" xr:uid="{6EE197BB-4C78-437D-838B-5EFACBEF0C91}"/>
    <cellStyle name="Millares 5 37" xfId="23554" xr:uid="{EA5F4DDF-670C-46A2-99E5-6D60F7670C9D}"/>
    <cellStyle name="Millares 5 38" xfId="23555" xr:uid="{7E911C69-C9A8-4043-88B6-F929B6024548}"/>
    <cellStyle name="Millares 5 39" xfId="23556" xr:uid="{0C06663F-3861-4C3F-9827-8AF90DA4DD5B}"/>
    <cellStyle name="Millares 5 4" xfId="1706" xr:uid="{4CD4FB69-AFA0-4F4E-A533-5BC8963D162F}"/>
    <cellStyle name="Millares 5 4 10" xfId="23557" xr:uid="{8A4F05A2-D345-4014-A891-423C1BE1356C}"/>
    <cellStyle name="Millares 5 4 11" xfId="23558" xr:uid="{9D7D1250-6D1A-49C6-9D5A-21F0847D549F}"/>
    <cellStyle name="Millares 5 4 12" xfId="23559" xr:uid="{0769AD7A-C96A-4E49-97BD-9A2E996E61FE}"/>
    <cellStyle name="Millares 5 4 13" xfId="23560" xr:uid="{5981D84B-F001-46BA-861E-95CD1EF28DE9}"/>
    <cellStyle name="Millares 5 4 14" xfId="23561" xr:uid="{481F37F9-E2D4-4623-A362-9CE81AD2893F}"/>
    <cellStyle name="Millares 5 4 15" xfId="23562" xr:uid="{0D404928-3D05-46DD-B3F8-5D77A49FB4CE}"/>
    <cellStyle name="Millares 5 4 16" xfId="48924" xr:uid="{EB874C7E-9731-448B-8FC4-CE5E8534F841}"/>
    <cellStyle name="Millares 5 4 17" xfId="49799" xr:uid="{6C81E42F-03CA-4477-A8F4-5F59D73361E8}"/>
    <cellStyle name="Millares 5 4 2" xfId="23563" xr:uid="{29988B19-ECB3-449E-A242-1C41D9AA06BF}"/>
    <cellStyle name="Millares 5 4 2 2" xfId="23564" xr:uid="{F4BFD2A7-1718-490D-BFE3-DA271E7EADE4}"/>
    <cellStyle name="Millares 5 4 2 2 2" xfId="53060" xr:uid="{9DF0F02C-747E-4888-BFA9-0937B89666E3}"/>
    <cellStyle name="Millares 5 4 2 3" xfId="52337" xr:uid="{F1FF0200-EE08-4581-AA79-4B62D73461B6}"/>
    <cellStyle name="Millares 5 4 2 4" xfId="49800" xr:uid="{1B89FBFB-7AE4-4BA7-8E4A-BA0D36432F06}"/>
    <cellStyle name="Millares 5 4 2_Hoja1" xfId="23565" xr:uid="{4774A7DA-5AC8-4095-B0AB-11E802C11220}"/>
    <cellStyle name="Millares 5 4 3" xfId="23566" xr:uid="{59CE449A-B7D0-4D19-B12A-2A585A8B46D0}"/>
    <cellStyle name="Millares 5 4 3 2" xfId="42866" xr:uid="{4D34FCD1-2524-4EF9-B3D2-FE90B9FAEDC5}"/>
    <cellStyle name="Millares 5 4 3 2 2" xfId="53062" xr:uid="{C797BCA7-60F7-4969-9314-A35ADB22BBEA}"/>
    <cellStyle name="Millares 5 4 3 2 3" xfId="52339" xr:uid="{03C71C6F-D392-4F7F-B261-6E8982C7187E}"/>
    <cellStyle name="Millares 5 4 3 3" xfId="53061" xr:uid="{EA10BFA4-FA68-4DA9-A063-262DB2BBD304}"/>
    <cellStyle name="Millares 5 4 3 4" xfId="52338" xr:uid="{5DB232C3-F0FA-4D83-B72C-7845F4E54531}"/>
    <cellStyle name="Millares 5 4 4" xfId="23567" xr:uid="{CC4BACBC-DDCD-4544-A639-8DCBBD89E3EB}"/>
    <cellStyle name="Millares 5 4 4 2" xfId="53063" xr:uid="{FACF453E-016A-4B83-B69F-9213126507EA}"/>
    <cellStyle name="Millares 5 4 4 3" xfId="52340" xr:uid="{745E91E2-94F9-455A-B93D-8ABC427684DC}"/>
    <cellStyle name="Millares 5 4 4 4" xfId="49801" xr:uid="{27759E6B-02B9-44AD-9A63-1EA5BDAA4EEB}"/>
    <cellStyle name="Millares 5 4 5" xfId="23568" xr:uid="{07BF77D1-9D52-4E08-8AA8-12B5BE7B290C}"/>
    <cellStyle name="Millares 5 4 5 2" xfId="53299" xr:uid="{0A6ECAC8-723D-4A4E-99D0-04439CD18EE1}"/>
    <cellStyle name="Millares 5 4 5 3" xfId="52579" xr:uid="{A326BBB6-93B4-44D9-AA63-7938D27F1608}"/>
    <cellStyle name="Millares 5 4 5 4" xfId="50513" xr:uid="{3294198C-9DA4-4F40-A93D-315B3C7973D6}"/>
    <cellStyle name="Millares 5 4 6" xfId="23569" xr:uid="{1988C87F-DA57-4D43-9743-81C06770E9AA}"/>
    <cellStyle name="Millares 5 4 6 2" xfId="53059" xr:uid="{0A03AD8E-2FA1-4D79-818D-922FEE4BDD87}"/>
    <cellStyle name="Millares 5 4 7" xfId="23570" xr:uid="{285831AB-170D-4A23-876D-1FA89A83DE5A}"/>
    <cellStyle name="Millares 5 4 7 2" xfId="52336" xr:uid="{51F6A34C-B239-43C1-AEB2-61C393FEC39D}"/>
    <cellStyle name="Millares 5 4 8" xfId="23571" xr:uid="{E2B94939-5C31-4358-87A4-318FF24296DA}"/>
    <cellStyle name="Millares 5 4 9" xfId="23572" xr:uid="{70E68A99-40FF-49FD-8AE5-6DE9847B3FA5}"/>
    <cellStyle name="Millares 5 4_Hoja1" xfId="23573" xr:uid="{407B2DF4-88F0-4268-A65B-4DA22BCD6A54}"/>
    <cellStyle name="Millares 5 40" xfId="23574" xr:uid="{14256003-0732-4629-9CC9-5BE2C47E45AA}"/>
    <cellStyle name="Millares 5 41" xfId="23575" xr:uid="{B8C00025-4016-4010-8A24-4E254B65E204}"/>
    <cellStyle name="Millares 5 42" xfId="23576" xr:uid="{FD342520-90B3-4B8F-AAC6-79AFE985DE25}"/>
    <cellStyle name="Millares 5 43" xfId="23577" xr:uid="{47B4E185-A3B2-4D84-B259-B3742DF1ED5C}"/>
    <cellStyle name="Millares 5 44" xfId="23578" xr:uid="{60826E5D-8339-48C1-8E84-BCC681964CDA}"/>
    <cellStyle name="Millares 5 45" xfId="23579" xr:uid="{F823B1DC-B063-47A7-B519-366F6D24EDF9}"/>
    <cellStyle name="Millares 5 46" xfId="23580" xr:uid="{FF7902A9-6F00-4EB9-8B35-2216FCE0BD60}"/>
    <cellStyle name="Millares 5 47" xfId="23581" xr:uid="{2F355479-1CC2-4469-8273-19933EF964ED}"/>
    <cellStyle name="Millares 5 48" xfId="23582" xr:uid="{4F1D4D36-D657-4966-B180-DC5E97D207DE}"/>
    <cellStyle name="Millares 5 49" xfId="23583" xr:uid="{7861BCE5-E02D-4F21-9B2F-A9C8FE030CEE}"/>
    <cellStyle name="Millares 5 5" xfId="1707" xr:uid="{2F957DD5-7534-4477-869E-1C45D6548A99}"/>
    <cellStyle name="Millares 5 5 10" xfId="23584" xr:uid="{AC1A4A07-7D89-405E-9BA4-4CFD559DF9E7}"/>
    <cellStyle name="Millares 5 5 11" xfId="23585" xr:uid="{04745AD0-4A7D-45C3-B97A-D45A2DA16170}"/>
    <cellStyle name="Millares 5 5 12" xfId="23586" xr:uid="{01F57F88-F250-44A2-BEF8-353DC5401ABF}"/>
    <cellStyle name="Millares 5 5 13" xfId="23587" xr:uid="{0A2E1F8F-A202-4CA0-9B77-A7F0913C64A3}"/>
    <cellStyle name="Millares 5 5 14" xfId="23588" xr:uid="{55F11C2F-C3A1-4447-8BCD-4FD1C1733780}"/>
    <cellStyle name="Millares 5 5 15" xfId="23589" xr:uid="{7D2CF358-5215-40AE-B8B4-583466B2D2B9}"/>
    <cellStyle name="Millares 5 5 16" xfId="48925" xr:uid="{6F8837D8-1C2E-4949-86DE-2B22D04D7450}"/>
    <cellStyle name="Millares 5 5 17" xfId="51879" xr:uid="{508BA1A8-EF69-4108-A21C-8E332DB058AF}"/>
    <cellStyle name="Millares 5 5 2" xfId="23590" xr:uid="{B6B763A5-628C-4A55-BCB2-F3E9496CF1F3}"/>
    <cellStyle name="Millares 5 5 2 2" xfId="23591" xr:uid="{2D07A75D-1F84-4425-830F-7ABC6A2E1B10}"/>
    <cellStyle name="Millares 5 5 2 3" xfId="53326" xr:uid="{99CC42BB-B24E-4108-96C5-1895A16000A6}"/>
    <cellStyle name="Millares 5 5 2_Hoja1" xfId="23592" xr:uid="{EDF60CAD-5F96-420E-94DD-BA46422667B8}"/>
    <cellStyle name="Millares 5 5 3" xfId="23593" xr:uid="{763EE7E1-C8CB-4C94-B250-3EB881B4A079}"/>
    <cellStyle name="Millares 5 5 3 2" xfId="52606" xr:uid="{495C053F-BF0C-414E-9BD5-7A3873A2132E}"/>
    <cellStyle name="Millares 5 5 4" xfId="23594" xr:uid="{863116AF-9996-4F67-A97B-01B111C438E7}"/>
    <cellStyle name="Millares 5 5 5" xfId="23595" xr:uid="{C4F3D15E-3313-4198-82AF-641EA2479F80}"/>
    <cellStyle name="Millares 5 5 6" xfId="23596" xr:uid="{48628D49-D679-4A65-B135-8CAD3675DED4}"/>
    <cellStyle name="Millares 5 5 7" xfId="23597" xr:uid="{168B3BFC-0B6D-4B7F-A149-25D26977D841}"/>
    <cellStyle name="Millares 5 5 8" xfId="23598" xr:uid="{4A27123E-9469-412A-81EC-3CCC78286639}"/>
    <cellStyle name="Millares 5 5 9" xfId="23599" xr:uid="{35400FC3-F565-409F-B599-AFEFFAEEBE52}"/>
    <cellStyle name="Millares 5 5_Hoja1" xfId="23600" xr:uid="{44B35392-856F-4078-950D-C34C50106E88}"/>
    <cellStyle name="Millares 5 50" xfId="23601" xr:uid="{ECE5C4CF-6AD5-4008-923E-F435AAEFB810}"/>
    <cellStyle name="Millares 5 51" xfId="23602" xr:uid="{037E87F8-BD32-4127-8F77-7A81B625A750}"/>
    <cellStyle name="Millares 5 52" xfId="23603" xr:uid="{BD32C3A4-75AD-4A60-AADE-E8EADD3D5F53}"/>
    <cellStyle name="Millares 5 53" xfId="23604" xr:uid="{C4E17549-2AC7-4CD4-8DCF-B07ACA9FACCE}"/>
    <cellStyle name="Millares 5 54" xfId="23605" xr:uid="{ED8C4D45-DABA-4F5E-A67F-67872AD50701}"/>
    <cellStyle name="Millares 5 55" xfId="23606" xr:uid="{B2787189-55B0-4C89-B289-1E1DFA1BDDB4}"/>
    <cellStyle name="Millares 5 56" xfId="23607" xr:uid="{94985F10-380F-4B8F-8CE7-3712997A880E}"/>
    <cellStyle name="Millares 5 57" xfId="23608" xr:uid="{33F21F41-7856-46DC-B7F5-6582896232D0}"/>
    <cellStyle name="Millares 5 58" xfId="23609" xr:uid="{7563C10D-CC21-483F-86BA-A3853F6EDDDF}"/>
    <cellStyle name="Millares 5 59" xfId="23610" xr:uid="{2C8F107E-B68E-4674-8FBB-BCCD0A80A7D2}"/>
    <cellStyle name="Millares 5 6" xfId="1708" xr:uid="{A5608C0E-E1DD-4A14-A514-797DD4081759}"/>
    <cellStyle name="Millares 5 6 10" xfId="23611" xr:uid="{D6BE0F27-E184-4598-80A0-07B44EFA5269}"/>
    <cellStyle name="Millares 5 6 11" xfId="23612" xr:uid="{6D97D56F-B184-4C5D-904A-09C059EC29AA}"/>
    <cellStyle name="Millares 5 6 12" xfId="23613" xr:uid="{8A9A6712-F4FA-488F-8965-9784406E5696}"/>
    <cellStyle name="Millares 5 6 13" xfId="23614" xr:uid="{A0CBD733-C09E-487B-B12D-CDDA91A847BC}"/>
    <cellStyle name="Millares 5 6 14" xfId="23615" xr:uid="{0DC848A5-DE7A-431A-98AD-3B08F88D2954}"/>
    <cellStyle name="Millares 5 6 15" xfId="23616" xr:uid="{71C05BB4-FEBC-41C8-9BCC-43FFB129371A}"/>
    <cellStyle name="Millares 5 6 16" xfId="48926" xr:uid="{78CB0F46-A924-4F62-B444-0967D3BB7927}"/>
    <cellStyle name="Millares 5 6 2" xfId="23617" xr:uid="{8563FCAD-5375-4F77-9CE0-A0BC39F5F99B}"/>
    <cellStyle name="Millares 5 6 2 2" xfId="23618" xr:uid="{5B299AA3-AC2F-4B3D-800C-CC4C3EA7D32A}"/>
    <cellStyle name="Millares 5 6 2_Hoja1" xfId="23619" xr:uid="{F3813D7F-B2CF-4D70-A795-7A9461CF1193}"/>
    <cellStyle name="Millares 5 6 3" xfId="23620" xr:uid="{290EA03D-934C-428E-9BED-71F2453D84E2}"/>
    <cellStyle name="Millares 5 6 4" xfId="23621" xr:uid="{0CF4B12A-A58B-4FF6-BD9F-B731A4FD6E36}"/>
    <cellStyle name="Millares 5 6 5" xfId="23622" xr:uid="{C0B368A4-98C8-476E-B0C7-58DE03CC5A48}"/>
    <cellStyle name="Millares 5 6 6" xfId="23623" xr:uid="{FAC7DF8C-52AE-40DB-A04D-7997DD6E5657}"/>
    <cellStyle name="Millares 5 6 7" xfId="23624" xr:uid="{A8FEDCCD-DB67-4C59-88A9-843F71DABC9A}"/>
    <cellStyle name="Millares 5 6 8" xfId="23625" xr:uid="{B08F88E9-54F1-44EF-9ADD-50AC01318239}"/>
    <cellStyle name="Millares 5 6 9" xfId="23626" xr:uid="{5BA224F2-0776-4057-B133-2D705FB14021}"/>
    <cellStyle name="Millares 5 6_Hoja1" xfId="23627" xr:uid="{9E7D360F-4DE3-44E2-8900-BBBE720CF713}"/>
    <cellStyle name="Millares 5 60" xfId="23628" xr:uid="{36BC2158-3777-40BC-93F4-24D7C8DF19FF}"/>
    <cellStyle name="Millares 5 61" xfId="23629" xr:uid="{C1ABCEC2-4638-40D1-8195-77F2166D3EE6}"/>
    <cellStyle name="Millares 5 62" xfId="48255" xr:uid="{8D80BB6F-682E-43C0-9B9D-819B156D54E1}"/>
    <cellStyle name="Millares 5 63" xfId="48284" xr:uid="{26669821-6C3E-4177-A9DF-E98156C2E471}"/>
    <cellStyle name="Millares 5 64" xfId="48312" xr:uid="{F17D96DF-E0F8-4603-81B7-B5429BE64EC7}"/>
    <cellStyle name="Millares 5 65" xfId="48340" xr:uid="{0D2948BC-3618-4218-8AC9-AEA598615B6B}"/>
    <cellStyle name="Millares 5 66" xfId="48368" xr:uid="{0B9F457B-B0CF-486C-AABE-B69178D5E9EC}"/>
    <cellStyle name="Millares 5 67" xfId="48395" xr:uid="{B2CCA23D-F2E5-413A-A5C6-44CD61906D74}"/>
    <cellStyle name="Millares 5 68" xfId="48420" xr:uid="{19EC5958-CF4D-4BE1-9494-9DCAEC02D372}"/>
    <cellStyle name="Millares 5 69" xfId="48447" xr:uid="{46DEABE5-5C6E-4F64-BDA3-341CD613C3F8}"/>
    <cellStyle name="Millares 5 7" xfId="1709" xr:uid="{187D8274-0154-471B-B987-4A7EFBE9DEEB}"/>
    <cellStyle name="Millares 5 7 10" xfId="23630" xr:uid="{40447C56-91ED-4914-BBE7-1B946EB29601}"/>
    <cellStyle name="Millares 5 7 11" xfId="23631" xr:uid="{C15F74B8-8DA5-493E-AC22-5D98E3F61407}"/>
    <cellStyle name="Millares 5 7 12" xfId="23632" xr:uid="{D56AC072-61D8-4278-96CE-7F6D3E9C5EBB}"/>
    <cellStyle name="Millares 5 7 13" xfId="23633" xr:uid="{C44E1B66-37C0-425C-BDF6-E9CFF394F504}"/>
    <cellStyle name="Millares 5 7 14" xfId="23634" xr:uid="{59BD22EA-7292-4913-A89C-3433E0E56886}"/>
    <cellStyle name="Millares 5 7 15" xfId="23635" xr:uid="{C0CC405B-A457-4A31-AB0A-4EAA83F5AD0B}"/>
    <cellStyle name="Millares 5 7 16" xfId="48927" xr:uid="{F6CD0053-F3EB-41AA-899C-AED78B6CB6C5}"/>
    <cellStyle name="Millares 5 7 17" xfId="52334" xr:uid="{AC375F0E-9CA6-4356-9E50-6B4B8DB897F8}"/>
    <cellStyle name="Millares 5 7 2" xfId="23636" xr:uid="{72E1698A-3CF4-4C6B-B07D-18D6C13FF333}"/>
    <cellStyle name="Millares 5 7 2 2" xfId="23637" xr:uid="{F7C3B012-60F4-44CF-A403-E49695339CAD}"/>
    <cellStyle name="Millares 5 7 2_Hoja1" xfId="23638" xr:uid="{A9C41D6E-8C52-4843-8A28-ECD1176C76BD}"/>
    <cellStyle name="Millares 5 7 3" xfId="23639" xr:uid="{7A29A20F-D52D-4BD1-82EE-0B24F5CD6665}"/>
    <cellStyle name="Millares 5 7 4" xfId="23640" xr:uid="{B19F3DB8-493B-478A-B27A-5B9A561601E9}"/>
    <cellStyle name="Millares 5 7 5" xfId="23641" xr:uid="{C6C1A8B2-03FE-4C04-99B7-F93FF0F9873C}"/>
    <cellStyle name="Millares 5 7 6" xfId="23642" xr:uid="{97824B70-EBED-455E-A8DD-CA80A0B0C181}"/>
    <cellStyle name="Millares 5 7 7" xfId="23643" xr:uid="{8F1B82EA-2A7D-4025-A20C-29DD07F1CC8C}"/>
    <cellStyle name="Millares 5 7 8" xfId="23644" xr:uid="{FEA6B267-CE2A-424F-833D-3F4CDE9E7722}"/>
    <cellStyle name="Millares 5 7 9" xfId="23645" xr:uid="{F45A07D1-8B3E-4654-8A78-D6CD4EC2160A}"/>
    <cellStyle name="Millares 5 7_Hoja1" xfId="23646" xr:uid="{C4D9498A-A045-4749-905B-245450A523AA}"/>
    <cellStyle name="Millares 5 70" xfId="48474" xr:uid="{3B15FDB3-F7B5-4E69-BC68-661769E9B60B}"/>
    <cellStyle name="Millares 5 71" xfId="48501" xr:uid="{EFFB50E4-C607-4DEA-A98A-7DB76777D30C}"/>
    <cellStyle name="Millares 5 72" xfId="48528" xr:uid="{00543F2C-1933-4CE2-BAE9-7ED7021DB10E}"/>
    <cellStyle name="Millares 5 73" xfId="48555" xr:uid="{A59D7C8E-0B26-4CD8-A898-578F69C21B2C}"/>
    <cellStyle name="Millares 5 74" xfId="48580" xr:uid="{DEF977B9-7AED-4320-A352-44079CA82F46}"/>
    <cellStyle name="Millares 5 75" xfId="48920" xr:uid="{00E8543E-1C46-48C7-A90F-085E1E3568F2}"/>
    <cellStyle name="Millares 5 76" xfId="49045" xr:uid="{7771CB05-EC6E-4874-84E8-2C14CC5C1995}"/>
    <cellStyle name="Millares 5 8" xfId="1710" xr:uid="{1E3EE91D-D49F-4AD4-9AE4-3E2840E7F026}"/>
    <cellStyle name="Millares 5 8 10" xfId="23647" xr:uid="{DB0E72AB-6079-49C4-96B0-2183541F61D0}"/>
    <cellStyle name="Millares 5 8 11" xfId="23648" xr:uid="{3B69FAF2-824B-4900-B5CF-9CB5C29AD196}"/>
    <cellStyle name="Millares 5 8 12" xfId="23649" xr:uid="{8815BBEA-700D-4582-B84B-B6CC786CD47D}"/>
    <cellStyle name="Millares 5 8 13" xfId="23650" xr:uid="{BD38615C-213C-4155-849C-EDF937275AE4}"/>
    <cellStyle name="Millares 5 8 14" xfId="23651" xr:uid="{93831812-3013-48AF-8EA2-E62C8EDDAB34}"/>
    <cellStyle name="Millares 5 8 15" xfId="23652" xr:uid="{E72B7B8C-7DED-4CB4-AAA1-9E5A77F768DC}"/>
    <cellStyle name="Millares 5 8 16" xfId="48928" xr:uid="{21CA7357-EEBF-4EDF-8214-7D4A03A1CAF6}"/>
    <cellStyle name="Millares 5 8 2" xfId="23653" xr:uid="{99A87A3A-3490-46AE-B81E-D400E41584C5}"/>
    <cellStyle name="Millares 5 8 2 2" xfId="23654" xr:uid="{432AC80D-D49A-48AC-A8F5-20B044A6ECCC}"/>
    <cellStyle name="Millares 5 8 2_Hoja1" xfId="23655" xr:uid="{A3408CFA-F913-42EA-86F1-28FCB143BEB8}"/>
    <cellStyle name="Millares 5 8 3" xfId="23656" xr:uid="{994A5293-93C7-414E-9D20-1CDDB66031C8}"/>
    <cellStyle name="Millares 5 8 4" xfId="23657" xr:uid="{49CB36AA-F8BE-49ED-B3BF-4668F873A500}"/>
    <cellStyle name="Millares 5 8 5" xfId="23658" xr:uid="{CF206BC8-0393-4C8F-AC9E-6CE77C7F2C9F}"/>
    <cellStyle name="Millares 5 8 6" xfId="23659" xr:uid="{4F035B87-9A2D-498B-BCBC-756BAF6FC723}"/>
    <cellStyle name="Millares 5 8 7" xfId="23660" xr:uid="{8774EF1C-C919-4744-818A-B6B17FF221BF}"/>
    <cellStyle name="Millares 5 8 8" xfId="23661" xr:uid="{25CF2B44-0F69-4835-B69F-F56CB8777EDF}"/>
    <cellStyle name="Millares 5 8 9" xfId="23662" xr:uid="{BD6B6D8B-77B2-4878-AE4F-0EC497DAF53A}"/>
    <cellStyle name="Millares 5 8_Hoja1" xfId="23663" xr:uid="{FBAC9FDE-A83A-46FE-993F-EB96CFF9C749}"/>
    <cellStyle name="Millares 5 9" xfId="1711" xr:uid="{128F7106-D29F-485F-A813-5C0EDDA559E3}"/>
    <cellStyle name="Millares 5 9 10" xfId="23664" xr:uid="{0F93682E-69CD-4122-B6C5-B12FEBAFB1A0}"/>
    <cellStyle name="Millares 5 9 11" xfId="23665" xr:uid="{57595316-184D-4E52-B0E1-B4811E771F23}"/>
    <cellStyle name="Millares 5 9 12" xfId="23666" xr:uid="{B1B16502-00DB-47F7-AC5E-5F2EBA3E3BB6}"/>
    <cellStyle name="Millares 5 9 13" xfId="48929" xr:uid="{F199F357-E609-4521-9030-4DCBA87E5196}"/>
    <cellStyle name="Millares 5 9 2" xfId="23667" xr:uid="{096F5E31-6BE4-4249-9660-B24F2F6D7D20}"/>
    <cellStyle name="Millares 5 9 2 2" xfId="23668" xr:uid="{2F5C86DA-1822-4C29-A38C-ABE41B64CC1D}"/>
    <cellStyle name="Millares 5 9 2_Hoja1" xfId="23669" xr:uid="{010D18EB-2710-4FC2-A69F-A2EC6C4E789C}"/>
    <cellStyle name="Millares 5 9 3" xfId="23670" xr:uid="{DA8339CC-F039-4FB6-A45A-B29FC0A14936}"/>
    <cellStyle name="Millares 5 9 4" xfId="23671" xr:uid="{1EB3C598-03AD-471C-BD4E-262567CFD15A}"/>
    <cellStyle name="Millares 5 9 5" xfId="23672" xr:uid="{B45B650A-BD63-4496-BB65-1D2FFC78F27D}"/>
    <cellStyle name="Millares 5 9 6" xfId="23673" xr:uid="{95D09D50-0E7A-4355-8BCC-A02105E23A3E}"/>
    <cellStyle name="Millares 5 9 7" xfId="23674" xr:uid="{D7FF2035-0CBC-49BC-B0E4-B3B1F1B024B8}"/>
    <cellStyle name="Millares 5 9 8" xfId="23675" xr:uid="{5E49593D-341B-467E-850E-BCC0E30651B8}"/>
    <cellStyle name="Millares 5 9 9" xfId="23676" xr:uid="{B33F4B04-E6AC-4CD6-85FC-F45332EFFDCE}"/>
    <cellStyle name="Millares 5 9_Hoja1" xfId="23677" xr:uid="{9F54EA47-BF70-4998-9D85-44B0E0F8856B}"/>
    <cellStyle name="Millares 5_Hoja1" xfId="23678" xr:uid="{E01D9D70-F9A2-4061-B190-34524F277C7A}"/>
    <cellStyle name="Millares 50" xfId="1712" xr:uid="{24656365-DA11-4EFE-ACF5-0CBD1BFDBF26}"/>
    <cellStyle name="Millares 50 2" xfId="23679" xr:uid="{3A5AD067-BE67-4C6F-B322-1D2E659FA83C}"/>
    <cellStyle name="Millares 50 2 2" xfId="53319" xr:uid="{FD0CFF12-2AFD-47C5-80F6-323DB2B98D75}"/>
    <cellStyle name="Millares 50 2 3" xfId="52599" xr:uid="{018A8A0B-689A-4227-865A-4E2450FC97F9}"/>
    <cellStyle name="Millares 50 2 4" xfId="51682" xr:uid="{419A7CD3-FF8F-48FC-B048-A5F6A493F019}"/>
    <cellStyle name="Millares 50 3" xfId="23680" xr:uid="{FC98BAD6-6FDB-49E8-A1D9-21C8EA33C1EA}"/>
    <cellStyle name="Millares 50 4" xfId="23681" xr:uid="{A11B6569-9B07-45EF-A304-DE63B1A98843}"/>
    <cellStyle name="Millares 50 5" xfId="49802" xr:uid="{EC9840B7-A5F7-4E7C-A7E2-ADF06B269480}"/>
    <cellStyle name="Millares 50_Hoja1" xfId="23682" xr:uid="{3CD13665-D6E5-4009-802F-900FFB2F930A}"/>
    <cellStyle name="Millares 51" xfId="1713" xr:uid="{D611C1F8-2754-40D9-9615-334CF1C99911}"/>
    <cellStyle name="Millares 51 2" xfId="23683" xr:uid="{0C6CD685-FA4C-4F09-BFFE-64BDF96140BB}"/>
    <cellStyle name="Millares 51 2 2" xfId="53318" xr:uid="{152D5742-7513-4D22-B13A-488A8CD85169}"/>
    <cellStyle name="Millares 51 2 3" xfId="52598" xr:uid="{3DA0C11E-151C-4567-B177-7473A2F7BEC6}"/>
    <cellStyle name="Millares 51 2 4" xfId="51681" xr:uid="{0D1D7BBB-C33A-4986-9B00-E43F67F23A3D}"/>
    <cellStyle name="Millares 51 3" xfId="49803" xr:uid="{FF4B14B1-729A-4529-BD70-6A7C94E6E9A6}"/>
    <cellStyle name="Millares 51_Margen" xfId="42867" xr:uid="{F6C327CD-EE55-4F7A-A702-555113AD89B2}"/>
    <cellStyle name="Millares 52" xfId="1714" xr:uid="{7BA81BF1-FDCC-4590-808F-E39E3FA373D7}"/>
    <cellStyle name="Millares 52 2" xfId="23684" xr:uid="{2DBDE759-C2A3-429E-86DD-F4341518F3D1}"/>
    <cellStyle name="Millares 52_Margen" xfId="42868" xr:uid="{ECB4E01F-7635-49B4-9FDE-925B69A264C6}"/>
    <cellStyle name="Millares 53" xfId="1715" xr:uid="{8A781734-80E6-4BFA-A929-FA333E0AE79D}"/>
    <cellStyle name="Millares 54" xfId="1716" xr:uid="{D0942137-ABD9-401A-B1EE-F37D76A58DF4}"/>
    <cellStyle name="Millares 54 2" xfId="23685" xr:uid="{EB37059F-EA13-409A-A827-9CA7E447887B}"/>
    <cellStyle name="Millares 54 3" xfId="23686" xr:uid="{FE754DB2-0765-40FC-ACF2-97C5D25F37CA}"/>
    <cellStyle name="Millares 54 4" xfId="23687" xr:uid="{890CAAEF-CFC8-400C-8F35-AD32349A845C}"/>
    <cellStyle name="Millares 54_Hoja1" xfId="23688" xr:uid="{24BF6B86-7EDF-48BF-A64F-24519322F92D}"/>
    <cellStyle name="Millares 55" xfId="23689" xr:uid="{50E1F6CD-FC8C-432A-B4E4-EE19D4AED99A}"/>
    <cellStyle name="Millares 55 2" xfId="23690" xr:uid="{F0CF7E69-2A29-4C80-A1A7-F1BFDA2A8818}"/>
    <cellStyle name="Millares 55 3" xfId="49804" xr:uid="{2EB88E92-1615-4D31-9CDA-C2BBE53B8578}"/>
    <cellStyle name="Millares 55_Margen" xfId="42869" xr:uid="{6051726E-7DB9-4E2E-AEB4-1C2017842113}"/>
    <cellStyle name="Millares 56" xfId="23691" xr:uid="{08F65693-0D13-4D99-8039-F5F899BA8CB2}"/>
    <cellStyle name="Millares 56 2" xfId="23692" xr:uid="{9BC30085-BEDD-4A22-B476-3B7DBCF02531}"/>
    <cellStyle name="Millares 56 2 2" xfId="53065" xr:uid="{EF7A5D3A-1EB4-4EA4-85B4-902BF7E10578}"/>
    <cellStyle name="Millares 56 2 3" xfId="52342" xr:uid="{54F3AC2C-6F56-48E8-87A5-E35DB517AE7B}"/>
    <cellStyle name="Millares 56 2 4" xfId="49806" xr:uid="{9112F624-60BF-4606-8E2B-CABDC90536D3}"/>
    <cellStyle name="Millares 56 3" xfId="23693" xr:uid="{CB6E7E4C-A38F-41FA-B915-13EDF82B4944}"/>
    <cellStyle name="Millares 56 3 2" xfId="53300" xr:uid="{F4CD1229-0832-4774-8B77-9BFF554DA040}"/>
    <cellStyle name="Millares 56 3 3" xfId="52580" xr:uid="{4125010F-0E0F-455E-A90C-767EE3E771D9}"/>
    <cellStyle name="Millares 56 3 4" xfId="50514" xr:uid="{3C66471C-0BFA-4954-9B6C-5B9D0B96192D}"/>
    <cellStyle name="Millares 56 4" xfId="23694" xr:uid="{E1C21EAE-C43E-488B-9BE9-593BA8EEDB7A}"/>
    <cellStyle name="Millares 56 4 2" xfId="53064" xr:uid="{A4A07FAD-4F44-4B6F-AF77-4DBE740DB0B5}"/>
    <cellStyle name="Millares 56 5" xfId="52341" xr:uid="{C0CCE241-2CFC-4754-B199-DEA768FBA4EE}"/>
    <cellStyle name="Millares 56 6" xfId="49805" xr:uid="{E8388191-1E09-4137-8D51-5866192AE0E7}"/>
    <cellStyle name="Millares 56_Hoja1" xfId="23695" xr:uid="{DF6667BE-F523-42B9-869F-10A2B6F9FA08}"/>
    <cellStyle name="Millares 57" xfId="23696" xr:uid="{6EE29E01-B63F-4D14-A35B-2BD7C49B5D4C}"/>
    <cellStyle name="Millares 57 2" xfId="42870" xr:uid="{D3C052E7-8728-4CAC-85BD-FBC9E44947DA}"/>
    <cellStyle name="Millares 57 2 2" xfId="53067" xr:uid="{BB76A27F-8D20-4C6E-89B2-9A544E5620A6}"/>
    <cellStyle name="Millares 57 2 3" xfId="52344" xr:uid="{9639CC49-32DA-4B43-9A63-213E20C57E17}"/>
    <cellStyle name="Millares 57 3" xfId="42871" xr:uid="{B26D9CAF-C481-4632-9C73-9532A63E362D}"/>
    <cellStyle name="Millares 57 3 2" xfId="53301" xr:uid="{10370A5B-B9DC-46F1-A562-A1837B8DA931}"/>
    <cellStyle name="Millares 57 3 3" xfId="52581" xr:uid="{016418AE-3EF5-4872-8F77-611F5507E72F}"/>
    <cellStyle name="Millares 57 4" xfId="53066" xr:uid="{FFE4182B-2D70-401A-B0CA-92A005C2839D}"/>
    <cellStyle name="Millares 57 5" xfId="52343" xr:uid="{683B8B5F-F9B6-46AE-88A7-AD13FC1FC135}"/>
    <cellStyle name="Millares 58" xfId="23697" xr:uid="{31458CD1-1A20-422A-9064-973A870D98E3}"/>
    <cellStyle name="Millares 58 2" xfId="23698" xr:uid="{2A4975F1-0197-4746-91BE-167764FB72C6}"/>
    <cellStyle name="Millares 58 2 2" xfId="53069" xr:uid="{8DD32422-DCE7-497B-8AA1-3FCBE18741F7}"/>
    <cellStyle name="Millares 58 2 3" xfId="52346" xr:uid="{0FA02B2C-8B1A-44EE-AB74-50F8E2FA9CBB}"/>
    <cellStyle name="Millares 58 2 4" xfId="49808" xr:uid="{335361FF-B3F1-4F19-8D6C-3D5820800387}"/>
    <cellStyle name="Millares 58 3" xfId="23699" xr:uid="{11F852BB-049B-461D-97C9-72A6B0E1C6A2}"/>
    <cellStyle name="Millares 58 3 2" xfId="53302" xr:uid="{0CDF896A-FE3C-4A76-86F1-3A6EB5E7817E}"/>
    <cellStyle name="Millares 58 3 3" xfId="52582" xr:uid="{2C5AC12D-D5C3-4696-B5D2-B32F0922EEA9}"/>
    <cellStyle name="Millares 58 3 4" xfId="50515" xr:uid="{5560AB04-BBC4-46F1-B840-D1862387EF97}"/>
    <cellStyle name="Millares 58 4" xfId="23700" xr:uid="{7969BCC7-DC87-417A-8526-7C270AE85FD0}"/>
    <cellStyle name="Millares 58 4 2" xfId="53068" xr:uid="{252A59E1-DA00-4E12-80AE-DF70705C5A75}"/>
    <cellStyle name="Millares 58 5" xfId="52345" xr:uid="{462E3248-5DB0-4EC4-989C-077319A9EEDA}"/>
    <cellStyle name="Millares 58 6" xfId="49807" xr:uid="{17CCAC82-3247-4675-A5AB-002CBD7BD01C}"/>
    <cellStyle name="Millares 58_Hoja1" xfId="23701" xr:uid="{3D9C363D-98CC-4E6B-B8F9-0346F6B5A856}"/>
    <cellStyle name="Millares 59" xfId="23702" xr:uid="{2723A487-6DE8-4635-B849-60361E305EDB}"/>
    <cellStyle name="Millares 59 2" xfId="23703" xr:uid="{1A247B78-3964-4AD9-A76F-9782287EB377}"/>
    <cellStyle name="Millares 59 2 2" xfId="53071" xr:uid="{5C1EBCBE-3280-4E6C-8CAA-0B587C4D3D5E}"/>
    <cellStyle name="Millares 59 2 3" xfId="52348" xr:uid="{BA8EF551-E087-4A26-85C2-70D42642F5E1}"/>
    <cellStyle name="Millares 59 2 4" xfId="49810" xr:uid="{5184F701-349C-4293-9600-8B100A383A31}"/>
    <cellStyle name="Millares 59 3" xfId="23704" xr:uid="{E744112F-6018-4B7C-93DE-9FDC8EA73E1D}"/>
    <cellStyle name="Millares 59 3 2" xfId="53303" xr:uid="{8C42EAA9-4426-4323-8DF0-082BF75A01C8}"/>
    <cellStyle name="Millares 59 3 3" xfId="52583" xr:uid="{F83E6025-240E-4939-90FF-F6A0745E4E3B}"/>
    <cellStyle name="Millares 59 3 4" xfId="50516" xr:uid="{871CB7DD-3F5B-49EE-BDCB-296B04ADC5F0}"/>
    <cellStyle name="Millares 59 4" xfId="23705" xr:uid="{A35EAA57-32F3-44F9-AC80-66B1EEA45FBC}"/>
    <cellStyle name="Millares 59 4 2" xfId="53070" xr:uid="{AE42961B-F0FC-44B0-852A-D1A2B292291D}"/>
    <cellStyle name="Millares 59 5" xfId="52347" xr:uid="{ADB71B6C-4850-43C1-AAE3-CD2C8B0E4BC7}"/>
    <cellStyle name="Millares 59 6" xfId="49809" xr:uid="{65E2D8EE-8C37-4C8B-83BD-3CFCD7B0BEAF}"/>
    <cellStyle name="Millares 59_Hoja1" xfId="23706" xr:uid="{A54980DD-AA17-4BC2-B770-1B613C9811E9}"/>
    <cellStyle name="Millares 6" xfId="24" xr:uid="{E140615E-6CED-4D44-A954-5452732D1E5F}"/>
    <cellStyle name="Millares 6 10" xfId="1718" xr:uid="{4B839690-2A64-4D61-ADAA-7802D09131D2}"/>
    <cellStyle name="Millares 6 10 10" xfId="23707" xr:uid="{2A8F4023-B628-43B0-9EF5-183C70B6282D}"/>
    <cellStyle name="Millares 6 10 11" xfId="23708" xr:uid="{3791A28D-2BD2-4E53-8BC5-F2E745D8B3A5}"/>
    <cellStyle name="Millares 6 10 12" xfId="23709" xr:uid="{2DE77B06-7B7C-4B6C-990A-E39A963CDA4E}"/>
    <cellStyle name="Millares 6 10 13" xfId="23710" xr:uid="{9F5DA97C-706D-4D71-B273-2C74D4D0830B}"/>
    <cellStyle name="Millares 6 10 14" xfId="23711" xr:uid="{BAB0EF32-F6FD-47C1-8648-67A4E0FAF5D0}"/>
    <cellStyle name="Millares 6 10 15" xfId="23712" xr:uid="{E9BE012B-562B-471A-BC17-43FECC5F9128}"/>
    <cellStyle name="Millares 6 10 2" xfId="23713" xr:uid="{3A02EDA2-95F8-460B-B988-D79A77C8118F}"/>
    <cellStyle name="Millares 6 10 2 2" xfId="23714" xr:uid="{B42E1C77-5FF0-42F0-8591-64F974D0D3E4}"/>
    <cellStyle name="Millares 6 10 2_Hoja1" xfId="23715" xr:uid="{C3DA286C-537F-4BFE-8B42-0C50B2F0180F}"/>
    <cellStyle name="Millares 6 10 3" xfId="23716" xr:uid="{C72345F8-EE3B-43D7-8A8E-54CF7861595C}"/>
    <cellStyle name="Millares 6 10 4" xfId="23717" xr:uid="{D2A2E9BF-D0F7-4E2A-82AF-4CFE3A023777}"/>
    <cellStyle name="Millares 6 10 5" xfId="23718" xr:uid="{590784E3-9283-4691-ABC1-DCD8B067D50B}"/>
    <cellStyle name="Millares 6 10 6" xfId="23719" xr:uid="{201A5873-7A46-424D-A473-C0D10B2840BD}"/>
    <cellStyle name="Millares 6 10 7" xfId="23720" xr:uid="{54A16B47-532B-4B76-9A58-461866A012F2}"/>
    <cellStyle name="Millares 6 10 8" xfId="23721" xr:uid="{801B0A12-8E0A-45EE-9DD4-64EE70BEAE3C}"/>
    <cellStyle name="Millares 6 10 9" xfId="23722" xr:uid="{1B9ECC15-AB0B-4573-A49F-8BDB36F7B9FE}"/>
    <cellStyle name="Millares 6 10_Hoja1" xfId="23723" xr:uid="{3FB31BF6-0439-4555-9DC7-2442216ADC96}"/>
    <cellStyle name="Millares 6 11" xfId="1719" xr:uid="{D3959DA3-E870-43B5-A30E-83D74FFED72C}"/>
    <cellStyle name="Millares 6 11 10" xfId="23724" xr:uid="{9886CF79-01F4-4B40-84DA-A25E954D1F29}"/>
    <cellStyle name="Millares 6 11 11" xfId="23725" xr:uid="{8C2CE814-F246-4217-8CE8-BD9C9BFD6EE5}"/>
    <cellStyle name="Millares 6 11 12" xfId="23726" xr:uid="{53B8175A-F91E-410A-8EE6-DAFE8B0FE93F}"/>
    <cellStyle name="Millares 6 11 13" xfId="23727" xr:uid="{7FC35467-86A9-49F4-B152-834B0AFD882B}"/>
    <cellStyle name="Millares 6 11 14" xfId="23728" xr:uid="{40220E70-2CD2-4BC5-815C-4DFC0F814765}"/>
    <cellStyle name="Millares 6 11 15" xfId="23729" xr:uid="{B80A6658-ADA2-4372-89F5-D61B707E85F6}"/>
    <cellStyle name="Millares 6 11 2" xfId="23730" xr:uid="{10377BD7-BC91-496E-B8B6-8831D10D8BC6}"/>
    <cellStyle name="Millares 6 11 2 2" xfId="23731" xr:uid="{97D152DE-8DF2-48E7-AA66-4115F70FC93E}"/>
    <cellStyle name="Millares 6 11 2_Hoja1" xfId="23732" xr:uid="{CA9683D4-542D-4034-8E95-71A62409A394}"/>
    <cellStyle name="Millares 6 11 3" xfId="23733" xr:uid="{C63DC656-B3A8-4D9E-BFD3-74AB139C1906}"/>
    <cellStyle name="Millares 6 11 4" xfId="23734" xr:uid="{A1F06FC0-EE95-4B36-91FD-3240FA49981C}"/>
    <cellStyle name="Millares 6 11 5" xfId="23735" xr:uid="{EBA06671-C101-4E6F-ACAD-DABCC73982B2}"/>
    <cellStyle name="Millares 6 11 6" xfId="23736" xr:uid="{EE8E84A3-82CD-4A74-BEB7-FD24AEF27F86}"/>
    <cellStyle name="Millares 6 11 7" xfId="23737" xr:uid="{C6048313-D1AA-4DFA-8E94-AC81AD3824A9}"/>
    <cellStyle name="Millares 6 11 8" xfId="23738" xr:uid="{7984242E-5FDF-488C-9729-C6CF9C0C8542}"/>
    <cellStyle name="Millares 6 11 9" xfId="23739" xr:uid="{FA6C6344-CC56-4846-B177-B79D410FE736}"/>
    <cellStyle name="Millares 6 11_Hoja1" xfId="23740" xr:uid="{57578FDC-F9F6-4240-BEB5-A44151D734C2}"/>
    <cellStyle name="Millares 6 12" xfId="1720" xr:uid="{32ED8F53-1636-4575-9725-AD84ECF3767D}"/>
    <cellStyle name="Millares 6 12 10" xfId="23741" xr:uid="{B28E3D4A-C118-434B-991D-8BFF149E43B2}"/>
    <cellStyle name="Millares 6 12 11" xfId="23742" xr:uid="{9FD88A02-CB34-4339-B7E0-0AEFCE4E73C1}"/>
    <cellStyle name="Millares 6 12 12" xfId="23743" xr:uid="{BA24905A-C842-4082-8374-695CE418569D}"/>
    <cellStyle name="Millares 6 12 13" xfId="23744" xr:uid="{A4483292-98D7-4018-A9EF-A085B6E626E0}"/>
    <cellStyle name="Millares 6 12 14" xfId="23745" xr:uid="{372914C1-7100-48BA-8E00-3AEC7BB8A745}"/>
    <cellStyle name="Millares 6 12 15" xfId="23746" xr:uid="{B8387C2E-3D88-4F63-B41D-F9ADF19E599E}"/>
    <cellStyle name="Millares 6 12 2" xfId="23747" xr:uid="{B2A603C6-2F9B-49BA-A964-FCF95EC7E47F}"/>
    <cellStyle name="Millares 6 12 2 2" xfId="23748" xr:uid="{79FEEF60-7088-4BA6-BB8A-EC4D59C61AD0}"/>
    <cellStyle name="Millares 6 12 2_Hoja1" xfId="23749" xr:uid="{A92348B1-DD87-47B1-8340-A342A5051FCE}"/>
    <cellStyle name="Millares 6 12 3" xfId="23750" xr:uid="{AE390272-8DA8-4F52-AA95-BAFB68689308}"/>
    <cellStyle name="Millares 6 12 4" xfId="23751" xr:uid="{1DA34032-E738-42C8-9828-FEF7AEE880D9}"/>
    <cellStyle name="Millares 6 12 5" xfId="23752" xr:uid="{B6D4DA8F-BA0A-4585-878E-E70E4EC79F64}"/>
    <cellStyle name="Millares 6 12 6" xfId="23753" xr:uid="{E5F447BF-61DC-4111-BD41-A174BFAA23B0}"/>
    <cellStyle name="Millares 6 12 7" xfId="23754" xr:uid="{39CF3C5E-85BD-40AB-B7FE-4CED465D9132}"/>
    <cellStyle name="Millares 6 12 8" xfId="23755" xr:uid="{CB9A33AF-A606-4E9E-BF1C-1D8C212E0F1D}"/>
    <cellStyle name="Millares 6 12 9" xfId="23756" xr:uid="{318653CD-3F64-4CC6-A9AE-C52DB5683F96}"/>
    <cellStyle name="Millares 6 12_Hoja1" xfId="23757" xr:uid="{21B86713-B2D2-4CAB-90AB-010CA0392D7D}"/>
    <cellStyle name="Millares 6 13" xfId="1721" xr:uid="{802A11D0-DF6A-4E12-B0B5-E7CB9FA7696A}"/>
    <cellStyle name="Millares 6 14" xfId="1722" xr:uid="{105EF7E3-1758-4773-86CE-F17D96B60F9B}"/>
    <cellStyle name="Millares 6 15" xfId="23758" xr:uid="{B0C1B7FE-1DD3-4DBC-AE88-1943D0F267E1}"/>
    <cellStyle name="Millares 6 16" xfId="23759" xr:uid="{E9CF2BCD-472C-4C1C-9674-6674648A931B}"/>
    <cellStyle name="Millares 6 17" xfId="23760" xr:uid="{F32A7C9A-05A8-435D-8690-F3A410D85530}"/>
    <cellStyle name="Millares 6 18" xfId="51" xr:uid="{0FD1B5C0-F66F-43F8-9DF4-2B4FF59D5CD3}"/>
    <cellStyle name="Millares 6 18 2" xfId="23761" xr:uid="{023173D2-0DB8-4D13-BCF1-4AE1201AEAA0}"/>
    <cellStyle name="Millares 6 19" xfId="23762" xr:uid="{F745092F-9860-4379-AED5-03699C1973BD}"/>
    <cellStyle name="Millares 6 19 2" xfId="23763" xr:uid="{51011A5B-1997-4875-A0DC-8D1DDD1577F0}"/>
    <cellStyle name="Millares 6 19_Hoja1" xfId="23764" xr:uid="{7B0A6474-046A-45E0-9538-E32AC4F2C24B}"/>
    <cellStyle name="Millares 6 2" xfId="1723" xr:uid="{FAA1C4DF-C702-4427-973B-E73F1AE417B0}"/>
    <cellStyle name="Millares 6 2 10" xfId="23765" xr:uid="{8D1D38DC-62D1-4ADD-938E-74465EAA9F35}"/>
    <cellStyle name="Millares 6 2 11" xfId="23766" xr:uid="{4B5DFA81-4216-4FEE-8FFB-62118702E4FA}"/>
    <cellStyle name="Millares 6 2 12" xfId="23767" xr:uid="{750A167A-67A9-46AF-A021-9E08DEA3F3BC}"/>
    <cellStyle name="Millares 6 2 13" xfId="23768" xr:uid="{7473387D-52EE-4F51-A2EB-A042DD09700D}"/>
    <cellStyle name="Millares 6 2 14" xfId="23769" xr:uid="{D82B0C57-CD16-4359-A7F3-7E57BDF0047C}"/>
    <cellStyle name="Millares 6 2 15" xfId="23770" xr:uid="{60263C2B-B37A-4CEF-A928-D0A83BFF6C09}"/>
    <cellStyle name="Millares 6 2 16" xfId="23771" xr:uid="{2325E18D-B3D3-47EA-9A73-DF00740E5C14}"/>
    <cellStyle name="Millares 6 2 17" xfId="23772" xr:uid="{01B215E4-D025-43D7-BE90-DA0A2B4F2F69}"/>
    <cellStyle name="Millares 6 2 18" xfId="23773" xr:uid="{815633E9-63AC-4195-BE27-2354EDF3A67F}"/>
    <cellStyle name="Millares 6 2 19" xfId="23774" xr:uid="{AC56C61D-A334-49B4-885D-87F64CE97658}"/>
    <cellStyle name="Millares 6 2 2" xfId="23775" xr:uid="{7A4F06F4-5AB0-4E0D-93D3-2530AB24B327}"/>
    <cellStyle name="Millares 6 2 2 2" xfId="23776" xr:uid="{3838D3EB-380B-4881-AA1A-2944B863BBF3}"/>
    <cellStyle name="Millares 6 2 2 2 2" xfId="53074" xr:uid="{3887E0AB-2E38-4815-927A-B955694A909C}"/>
    <cellStyle name="Millares 6 2 2 2 3" xfId="52352" xr:uid="{C171ABFD-7247-4431-9E1A-0D59E006751C}"/>
    <cellStyle name="Millares 6 2 2 2 4" xfId="49813" xr:uid="{1DD14AEF-0E90-4522-A9BC-BCB4484B96A8}"/>
    <cellStyle name="Millares 6 2 2 3" xfId="42872" xr:uid="{C150D075-223B-467F-9E2A-390E1E63CC85}"/>
    <cellStyle name="Millares 6 2 2 3 2" xfId="53305" xr:uid="{1E906D53-361F-4137-AB5B-E4BEE658B363}"/>
    <cellStyle name="Millares 6 2 2 3 3" xfId="52585" xr:uid="{39413165-33E6-4CB6-8A5D-CAF56101698E}"/>
    <cellStyle name="Millares 6 2 2 4" xfId="53073" xr:uid="{A2A8B818-5B4F-4BD7-A2C9-CD24672B5995}"/>
    <cellStyle name="Millares 6 2 2 5" xfId="52351" xr:uid="{1FE47B20-0942-4FFF-9844-B06C6E9C95E0}"/>
    <cellStyle name="Millares 6 2 2 6" xfId="49812" xr:uid="{9AF86535-5D51-45D7-8095-64B630705253}"/>
    <cellStyle name="Millares 6 2 2_Hoja1" xfId="23777" xr:uid="{F7724405-D084-4A1E-BF93-C813FF39275D}"/>
    <cellStyle name="Millares 6 2 20" xfId="23778" xr:uid="{4C96182B-0946-4286-9182-8A46E4B53B69}"/>
    <cellStyle name="Millares 6 2 21" xfId="23779" xr:uid="{478EF219-7133-4952-9348-75F906FFAD8F}"/>
    <cellStyle name="Millares 6 2 22" xfId="23780" xr:uid="{851EA42B-8EA0-445B-913C-596353D22797}"/>
    <cellStyle name="Millares 6 2 23" xfId="23781" xr:uid="{474CA3C5-4369-428D-89EB-56B35E17C3CA}"/>
    <cellStyle name="Millares 6 2 24" xfId="23782" xr:uid="{DF970A67-FFA3-4396-9191-E8BE15E39B46}"/>
    <cellStyle name="Millares 6 2 25" xfId="23783" xr:uid="{FE1AF0B3-8126-4FB7-BE96-B85F89DDC1D7}"/>
    <cellStyle name="Millares 6 2 26" xfId="23784" xr:uid="{A4534C4E-63C6-48DA-8BDA-5AE8EC6411B1}"/>
    <cellStyle name="Millares 6 2 27" xfId="23785" xr:uid="{285B5EE6-9030-47C7-8786-D3F873B29D06}"/>
    <cellStyle name="Millares 6 2 28" xfId="23786" xr:uid="{A8C28D66-4571-46DB-B0C1-2159E088FC70}"/>
    <cellStyle name="Millares 6 2 29" xfId="23787" xr:uid="{9165F63F-F6B6-4CF4-82A4-82FB5663FA60}"/>
    <cellStyle name="Millares 6 2 3" xfId="23788" xr:uid="{BA632BB1-3E36-4F45-B421-100B7CE9697B}"/>
    <cellStyle name="Millares 6 2 3 2" xfId="42873" xr:uid="{5F86A548-DC14-44A3-8AC2-E12333787645}"/>
    <cellStyle name="Millares 6 2 3 2 2" xfId="53076" xr:uid="{2195D64B-FE37-4993-8A61-CE61064744B5}"/>
    <cellStyle name="Millares 6 2 3 2 3" xfId="52354" xr:uid="{906C9A41-F8AF-452F-AFD8-1083F189D5E5}"/>
    <cellStyle name="Millares 6 2 3 3" xfId="42874" xr:uid="{A839B6CC-9465-4726-BCF0-A15AF8C16481}"/>
    <cellStyle name="Millares 6 2 3 3 2" xfId="53306" xr:uid="{F58B4CCC-2F2A-43D7-BBDE-8192C18E32BE}"/>
    <cellStyle name="Millares 6 2 3 3 3" xfId="52586" xr:uid="{CE4F0A99-803D-42FC-9AE7-863CF5F909E0}"/>
    <cellStyle name="Millares 6 2 3 4" xfId="53075" xr:uid="{7D149162-A304-4BA6-9F1E-5DFCA348EABA}"/>
    <cellStyle name="Millares 6 2 3 5" xfId="52353" xr:uid="{9E3CE15B-4C20-4433-820A-F25C5E155773}"/>
    <cellStyle name="Millares 6 2 30" xfId="23789" xr:uid="{108D89F3-96A6-4364-827A-E8175BE70172}"/>
    <cellStyle name="Millares 6 2 31" xfId="23790" xr:uid="{B75A2370-DE54-4FDA-BED1-01F80CD594E1}"/>
    <cellStyle name="Millares 6 2 32" xfId="23791" xr:uid="{3A8AC622-180D-4737-AA10-B02EAFBD693F}"/>
    <cellStyle name="Millares 6 2 33" xfId="49811" xr:uid="{3EE2357C-52FD-4574-A1AD-2C4A2D5EC9A9}"/>
    <cellStyle name="Millares 6 2 4" xfId="23792" xr:uid="{B4ADC9A0-8101-417A-B23C-1BF96919CF84}"/>
    <cellStyle name="Millares 6 2 4 2" xfId="53077" xr:uid="{6F1F13F9-D076-4C09-A7AE-1A2519C89668}"/>
    <cellStyle name="Millares 6 2 4 3" xfId="52355" xr:uid="{0157C487-6A8A-4D58-9465-DC7B0F3C673F}"/>
    <cellStyle name="Millares 6 2 4 4" xfId="49814" xr:uid="{B7A608DA-75D8-46BB-AF56-AB82876FE8CD}"/>
    <cellStyle name="Millares 6 2 5" xfId="23793" xr:uid="{3F469C79-6033-4DA8-B61D-09620B89BAED}"/>
    <cellStyle name="Millares 6 2 5 2" xfId="42875" xr:uid="{5B9D1EA0-64F0-49EC-A718-BF599107BBFC}"/>
    <cellStyle name="Millares 6 2 5 2 2" xfId="53079" xr:uid="{06DBC0BE-BCEC-4EBB-9D3D-5DD9AE823E05}"/>
    <cellStyle name="Millares 6 2 5 2 3" xfId="52357" xr:uid="{46E700C3-D6C2-47CE-9681-122869390957}"/>
    <cellStyle name="Millares 6 2 5 3" xfId="53078" xr:uid="{627B9D44-5C8F-40D5-9795-6FE275CD63FD}"/>
    <cellStyle name="Millares 6 2 5 4" xfId="52356" xr:uid="{4B77BEB0-335A-4AA1-9824-48E874445CA5}"/>
    <cellStyle name="Millares 6 2 6" xfId="23794" xr:uid="{BBEEFF91-5545-4C21-AE09-2C61B78EC578}"/>
    <cellStyle name="Millares 6 2 6 2" xfId="53080" xr:uid="{C643ADCE-D7F1-4450-BEB5-AEED1286E45F}"/>
    <cellStyle name="Millares 6 2 6 3" xfId="52358" xr:uid="{6C26AA1F-231E-42F4-B87D-D760C1230CC2}"/>
    <cellStyle name="Millares 6 2 6 4" xfId="49815" xr:uid="{FEFADBA5-7B28-451E-A771-ADC215212774}"/>
    <cellStyle name="Millares 6 2 7" xfId="23795" xr:uid="{3B51BFD9-0A96-4D4B-A516-D3A1A1A8AE27}"/>
    <cellStyle name="Millares 6 2 7 2" xfId="53304" xr:uid="{FC6C48E0-8E43-4BC1-9221-34D54EE07CB7}"/>
    <cellStyle name="Millares 6 2 7 3" xfId="52584" xr:uid="{806622FC-C64E-463E-BB23-A0EC31472BA7}"/>
    <cellStyle name="Millares 6 2 7 4" xfId="50517" xr:uid="{2416ABE3-281A-484E-99C2-07AC17B9F427}"/>
    <cellStyle name="Millares 6 2 8" xfId="23796" xr:uid="{25432A0F-1ABC-41F1-9457-66F82327E796}"/>
    <cellStyle name="Millares 6 2 8 2" xfId="53072" xr:uid="{71862CAC-3271-47A8-9A80-3E8DF4F982A3}"/>
    <cellStyle name="Millares 6 2 9" xfId="23797" xr:uid="{367CBA3C-8161-4E54-A50E-997454800249}"/>
    <cellStyle name="Millares 6 2 9 2" xfId="52350" xr:uid="{F563E3E4-D492-4B54-BFC1-5276F741C016}"/>
    <cellStyle name="Millares 6 2_Hoja1" xfId="23798" xr:uid="{F46C8D4C-A46B-42B0-AEDF-68445BF66B61}"/>
    <cellStyle name="Millares 6 20" xfId="23799" xr:uid="{0A9E399E-3734-4C2A-B18B-70B22869D4F9}"/>
    <cellStyle name="Millares 6 21" xfId="23800" xr:uid="{0529D715-3EE0-4EDC-A7CF-3D8170E09D97}"/>
    <cellStyle name="Millares 6 22" xfId="23801" xr:uid="{9A3BD448-D3B3-459F-BD62-01F967836178}"/>
    <cellStyle name="Millares 6 23" xfId="23802" xr:uid="{334E78EF-5B01-4921-A51B-82CE08E8625B}"/>
    <cellStyle name="Millares 6 24" xfId="23803" xr:uid="{C343900D-2AAF-473A-B365-94A63E91DDF6}"/>
    <cellStyle name="Millares 6 25" xfId="23804" xr:uid="{2FD92446-2B33-4706-B5F5-0F7CA44A8F49}"/>
    <cellStyle name="Millares 6 26" xfId="23805" xr:uid="{8F985AF4-6B35-4A42-AAA4-68FF57ACEA75}"/>
    <cellStyle name="Millares 6 27" xfId="23806" xr:uid="{3ECD1FD3-2655-4616-82AD-77EEC6E82D8E}"/>
    <cellStyle name="Millares 6 28" xfId="23807" xr:uid="{14207DC8-A662-43E1-B55F-5D31CCEE4C0D}"/>
    <cellStyle name="Millares 6 29" xfId="23808" xr:uid="{5EEB0852-967E-4C7A-AEC7-8DEE36500B05}"/>
    <cellStyle name="Millares 6 3" xfId="1724" xr:uid="{738762EF-0543-472D-8548-E0B873B17676}"/>
    <cellStyle name="Millares 6 3 10" xfId="23809" xr:uid="{AAF1FBCD-9C1A-4841-BED0-5EA1A78570FA}"/>
    <cellStyle name="Millares 6 3 11" xfId="23810" xr:uid="{0F2FBC25-9C13-4C39-8BE4-78459ECF2CD8}"/>
    <cellStyle name="Millares 6 3 12" xfId="23811" xr:uid="{13D9A398-09D8-4789-8E15-ACEF416E4EDD}"/>
    <cellStyle name="Millares 6 3 13" xfId="23812" xr:uid="{E9386827-7171-4C40-B877-DC2BD76A0A5F}"/>
    <cellStyle name="Millares 6 3 14" xfId="23813" xr:uid="{82011577-C3A5-402F-95A4-C143CA4B0390}"/>
    <cellStyle name="Millares 6 3 15" xfId="23814" xr:uid="{0EE27719-311A-442A-8B42-AC311E2A12C8}"/>
    <cellStyle name="Millares 6 3 16" xfId="23815" xr:uid="{95865131-A5F4-4862-A632-A0DF61083921}"/>
    <cellStyle name="Millares 6 3 17" xfId="23816" xr:uid="{65010C4C-6DBB-4D21-AE52-78369B05AED4}"/>
    <cellStyle name="Millares 6 3 18" xfId="23817" xr:uid="{A0A1A9EA-C91E-40D0-A6B3-EAA6C66FB9EC}"/>
    <cellStyle name="Millares 6 3 19" xfId="23818" xr:uid="{73C25AA9-5045-4BA7-AA84-4F4CC71E5E8C}"/>
    <cellStyle name="Millares 6 3 2" xfId="23819" xr:uid="{93E6111E-B400-4485-9165-6C1E7C3DCF00}"/>
    <cellStyle name="Millares 6 3 2 2" xfId="23820" xr:uid="{4C850B85-201D-44BD-90EA-CC426D3089A7}"/>
    <cellStyle name="Millares 6 3 2 2 2" xfId="23821" xr:uid="{5111C488-A85F-4C2B-8121-DD7157D130C0}"/>
    <cellStyle name="Millares 6 3 2 2 2 2" xfId="53083" xr:uid="{76357FBE-A82E-4E99-BD73-EB57356E4F0B}"/>
    <cellStyle name="Millares 6 3 2 2 3" xfId="52361" xr:uid="{37CB6293-1AE8-497B-80B2-04FD7147FF02}"/>
    <cellStyle name="Millares 6 3 2 2 4" xfId="49817" xr:uid="{4034BF6B-34C3-458E-BD4C-5F019ED0E711}"/>
    <cellStyle name="Millares 6 3 2 2_Margen" xfId="42876" xr:uid="{9440AA4D-8D98-4796-A0D7-AE3B4B38F8D0}"/>
    <cellStyle name="Millares 6 3 2 3" xfId="42877" xr:uid="{F1BF262B-7711-42B0-8385-A63C8460488B}"/>
    <cellStyle name="Millares 6 3 2 3 2" xfId="53307" xr:uid="{B0D553BA-C747-4ED3-836B-256832200515}"/>
    <cellStyle name="Millares 6 3 2 3 3" xfId="52587" xr:uid="{F01A0866-9537-4C66-936A-2B5B85EE9661}"/>
    <cellStyle name="Millares 6 3 2 4" xfId="53082" xr:uid="{3D93BEA8-4D88-47FA-9347-5CF84C337B3C}"/>
    <cellStyle name="Millares 6 3 2 5" xfId="52360" xr:uid="{E639F604-52CF-432B-9910-3E7917853FE5}"/>
    <cellStyle name="Millares 6 3 2 6" xfId="49816" xr:uid="{56B65F74-8ADE-4849-ACE4-470FBA52E8AF}"/>
    <cellStyle name="Millares 6 3 2_Hoja1" xfId="23822" xr:uid="{E187C103-E9AA-4B48-BAC1-13BC5D6B7D54}"/>
    <cellStyle name="Millares 6 3 20" xfId="23823" xr:uid="{85B288FF-F3B2-451C-9179-8DFE45240333}"/>
    <cellStyle name="Millares 6 3 21" xfId="23824" xr:uid="{D9BB3529-636C-45DA-959C-82734B98E15F}"/>
    <cellStyle name="Millares 6 3 22" xfId="23825" xr:uid="{4BB71ABD-D14A-4417-BE19-7AEB0BED8746}"/>
    <cellStyle name="Millares 6 3 23" xfId="23826" xr:uid="{0F6BF207-4B6A-4D98-91A6-62097A7F58C8}"/>
    <cellStyle name="Millares 6 3 24" xfId="23827" xr:uid="{737578CE-87D2-4893-B4BE-9F9A1430222D}"/>
    <cellStyle name="Millares 6 3 25" xfId="23828" xr:uid="{B4DF4424-0705-4FE3-99FB-F6D4582E823C}"/>
    <cellStyle name="Millares 6 3 26" xfId="23829" xr:uid="{8CC36FD6-D41F-41B1-9D6D-466BF12A5578}"/>
    <cellStyle name="Millares 6 3 27" xfId="23830" xr:uid="{42B91664-BAFF-437A-A5F4-86ED75DD2A95}"/>
    <cellStyle name="Millares 6 3 28" xfId="23831" xr:uid="{57CA3280-0765-4877-ABE7-2B728FF4935F}"/>
    <cellStyle name="Millares 6 3 29" xfId="23832" xr:uid="{938C44C1-33B6-44B1-927B-336222262007}"/>
    <cellStyle name="Millares 6 3 3" xfId="23833" xr:uid="{945DC962-34A9-4E70-B78F-3A3400153A0D}"/>
    <cellStyle name="Millares 6 3 3 2" xfId="53081" xr:uid="{1DDF8A08-6558-4F2B-98E9-260FF319179F}"/>
    <cellStyle name="Millares 6 3 30" xfId="23834" xr:uid="{A39792E7-35D5-4C6F-AD26-5B8D5087B47A}"/>
    <cellStyle name="Millares 6 3 31" xfId="23835" xr:uid="{B6B19B9D-8875-4BBC-B7E6-07E1D3C78CE0}"/>
    <cellStyle name="Millares 6 3 32" xfId="23836" xr:uid="{F2DCDC47-56AC-4786-91A4-6D86C3A53E45}"/>
    <cellStyle name="Millares 6 3 33" xfId="48931" xr:uid="{5A1F9CDB-811B-49F7-A002-EA679D39651E}"/>
    <cellStyle name="Millares 6 3 34" xfId="49042" xr:uid="{F2E6C364-F0DB-47BF-896F-E4E86900C691}"/>
    <cellStyle name="Millares 6 3 4" xfId="23837" xr:uid="{84BF7970-D535-4EA5-A77A-C07F1C1348AC}"/>
    <cellStyle name="Millares 6 3 4 2" xfId="52359" xr:uid="{8C5F0422-7BE2-4CBD-910A-4240BD31BF5E}"/>
    <cellStyle name="Millares 6 3 5" xfId="23838" xr:uid="{DB35B5F4-44FC-492C-A74F-0340F64D8F62}"/>
    <cellStyle name="Millares 6 3 6" xfId="23839" xr:uid="{D42FA46E-EC53-45D1-9F56-9ADD2B2EE004}"/>
    <cellStyle name="Millares 6 3 7" xfId="23840" xr:uid="{8681E012-37F5-40E2-80B9-95F79773F43E}"/>
    <cellStyle name="Millares 6 3 8" xfId="23841" xr:uid="{A56F8BC2-F71F-4550-8B28-FFB4B8E14DDF}"/>
    <cellStyle name="Millares 6 3 9" xfId="23842" xr:uid="{5643E057-6DAF-4ADB-8037-D22051F1C71F}"/>
    <cellStyle name="Millares 6 3_Hoja1" xfId="23843" xr:uid="{BA729D2E-12A2-4FB7-B2C7-799151A10D1B}"/>
    <cellStyle name="Millares 6 30" xfId="23844" xr:uid="{D31690F5-068F-4505-86E1-A233C844D618}"/>
    <cellStyle name="Millares 6 31" xfId="23845" xr:uid="{D1CA4E0E-F49F-4198-8528-1F9FC64588BB}"/>
    <cellStyle name="Millares 6 32" xfId="23846" xr:uid="{5E00AE3A-E91B-48BC-9CE0-8786EA69FEE5}"/>
    <cellStyle name="Millares 6 33" xfId="23847" xr:uid="{751B013E-1435-433A-ABE4-B1BB543C15E7}"/>
    <cellStyle name="Millares 6 34" xfId="23848" xr:uid="{88397EA0-FBD6-4FE1-ADD4-729334B50C06}"/>
    <cellStyle name="Millares 6 35" xfId="23849" xr:uid="{C055066A-A183-4749-A35C-30C1FA08D343}"/>
    <cellStyle name="Millares 6 36" xfId="23850" xr:uid="{01484E8D-6DC5-4CA0-A7DE-35EFD09CC885}"/>
    <cellStyle name="Millares 6 37" xfId="23851" xr:uid="{236D734D-63C7-4FAF-8150-702C27E33690}"/>
    <cellStyle name="Millares 6 38" xfId="23852" xr:uid="{A54C9B29-390C-4B34-884A-B8FFF80DF3CD}"/>
    <cellStyle name="Millares 6 39" xfId="23853" xr:uid="{858D6451-8DA1-4AAD-9BEA-20F86FDDB33A}"/>
    <cellStyle name="Millares 6 4" xfId="1725" xr:uid="{26961CD1-04F1-43F9-9F1E-5827B7E950EB}"/>
    <cellStyle name="Millares 6 4 10" xfId="23854" xr:uid="{C90B56DD-D8F1-474D-80B9-28723D01A199}"/>
    <cellStyle name="Millares 6 4 11" xfId="23855" xr:uid="{8D72E6F4-8DA4-4DD7-A655-9F6A28070B47}"/>
    <cellStyle name="Millares 6 4 12" xfId="23856" xr:uid="{370CEF01-D0F5-4B3A-A0F9-018DBE6883D0}"/>
    <cellStyle name="Millares 6 4 13" xfId="23857" xr:uid="{063E49BF-45ED-4953-BBBF-AB9CED4C2AB0}"/>
    <cellStyle name="Millares 6 4 14" xfId="23858" xr:uid="{0920AB48-AE1C-4C06-BAD4-492CB1526850}"/>
    <cellStyle name="Millares 6 4 15" xfId="23859" xr:uid="{D6B6F591-4DE3-4F0E-BCC8-FDCCF3004E08}"/>
    <cellStyle name="Millares 6 4 16" xfId="23860" xr:uid="{07C0A124-F173-42FF-826D-0B1CD2F03384}"/>
    <cellStyle name="Millares 6 4 17" xfId="23861" xr:uid="{95F313A3-193B-4C7A-A84E-912056EEF03E}"/>
    <cellStyle name="Millares 6 4 18" xfId="23862" xr:uid="{22B3E552-91FA-4875-B9A3-A1FCDDE7A9AC}"/>
    <cellStyle name="Millares 6 4 19" xfId="23863" xr:uid="{B82A04F1-1D11-44FB-8772-9EC2F68FCDDE}"/>
    <cellStyle name="Millares 6 4 2" xfId="23864" xr:uid="{C52664F1-423A-4780-8EBE-39F295517C00}"/>
    <cellStyle name="Millares 6 4 2 2" xfId="23865" xr:uid="{C4EC9181-BE2C-407C-83DA-B7C3E31F9CA6}"/>
    <cellStyle name="Millares 6 4 2 2 2" xfId="53085" xr:uid="{0B7BDD1E-F43B-44F6-A947-4CC8BCFFC15B}"/>
    <cellStyle name="Millares 6 4 2 2 3" xfId="52364" xr:uid="{C7B368DE-CCA9-42A6-B933-2A1790E7B2E9}"/>
    <cellStyle name="Millares 6 4 2 2 4" xfId="49819" xr:uid="{4A2D631E-4AA2-443B-91D4-CB5F0E37F2EF}"/>
    <cellStyle name="Millares 6 4 2 3" xfId="23866" xr:uid="{E6D7C8B1-9DC0-40A7-AACC-7C7BB532C54A}"/>
    <cellStyle name="Millares 6 4 2 3 2" xfId="53309" xr:uid="{5FEE9A13-26FC-4925-B89D-A69BFE14CC7A}"/>
    <cellStyle name="Millares 6 4 2 3 3" xfId="52589" xr:uid="{E83CC8F4-488E-4831-8EA8-36080C5CA326}"/>
    <cellStyle name="Millares 6 4 2 3 4" xfId="50519" xr:uid="{1FD894E4-0D06-4EEA-B924-65654490E8E5}"/>
    <cellStyle name="Millares 6 4 2 4" xfId="53084" xr:uid="{92CE4CD5-52A7-409C-8514-3836D7EDDC9B}"/>
    <cellStyle name="Millares 6 4 2 5" xfId="52363" xr:uid="{9AC4A8BC-DE61-4873-97E9-BAAF90F0EC61}"/>
    <cellStyle name="Millares 6 4 2 6" xfId="49818" xr:uid="{746FC673-BD32-4928-997F-3F6658B3A5E5}"/>
    <cellStyle name="Millares 6 4 2_Hoja1" xfId="23867" xr:uid="{FBF7DFDB-6132-47CE-802C-65866AA26DC4}"/>
    <cellStyle name="Millares 6 4 20" xfId="23868" xr:uid="{03DD2C5A-60B8-4830-ACAE-B3A826CBC797}"/>
    <cellStyle name="Millares 6 4 21" xfId="23869" xr:uid="{47605536-5567-4D55-893F-573BDC67F0D1}"/>
    <cellStyle name="Millares 6 4 22" xfId="23870" xr:uid="{94538C38-3FEC-45F9-9588-9E316EC71CDB}"/>
    <cellStyle name="Millares 6 4 23" xfId="23871" xr:uid="{5C733DAE-26DC-4C7E-83D5-211E6FF5C3C3}"/>
    <cellStyle name="Millares 6 4 24" xfId="23872" xr:uid="{1821B684-9016-4CBA-A087-0B32DA29D74E}"/>
    <cellStyle name="Millares 6 4 25" xfId="23873" xr:uid="{10FBFEA8-620C-4DCC-A1C1-9B6FCDEC96CF}"/>
    <cellStyle name="Millares 6 4 26" xfId="23874" xr:uid="{2975C1BE-65F9-453B-B758-7796A71B541B}"/>
    <cellStyle name="Millares 6 4 27" xfId="23875" xr:uid="{72365190-7E32-432F-81C8-D69D422A2C07}"/>
    <cellStyle name="Millares 6 4 28" xfId="23876" xr:uid="{286363EB-351B-4471-8F13-0FD7B5D9F935}"/>
    <cellStyle name="Millares 6 4 29" xfId="23877" xr:uid="{561EFC45-A01E-4BE6-ACE7-180F2036DD75}"/>
    <cellStyle name="Millares 6 4 3" xfId="23878" xr:uid="{DD44FC15-04FC-4514-9CCA-8D0AEC930F59}"/>
    <cellStyle name="Millares 6 4 3 2" xfId="53086" xr:uid="{C0E61517-E8FB-4227-B698-2C3412D303E8}"/>
    <cellStyle name="Millares 6 4 3 3" xfId="52365" xr:uid="{63EB86EB-41B7-40B5-B1FD-65805C5D0ED0}"/>
    <cellStyle name="Millares 6 4 30" xfId="23879" xr:uid="{00054661-3B56-489F-A7E8-B4A3E5E21430}"/>
    <cellStyle name="Millares 6 4 31" xfId="23880" xr:uid="{CE14A72E-BC4C-4D8C-A520-6AA55B7FDC93}"/>
    <cellStyle name="Millares 6 4 32" xfId="23881" xr:uid="{208F3176-FD95-4DE4-BA9E-7E82198D876F}"/>
    <cellStyle name="Millares 6 4 33" xfId="48932" xr:uid="{3CD76641-F756-4BFA-89CF-117045AD0C20}"/>
    <cellStyle name="Millares 6 4 34" xfId="49041" xr:uid="{46966102-EC2C-4840-A2FE-07FB29634AC8}"/>
    <cellStyle name="Millares 6 4 4" xfId="23882" xr:uid="{1ED45E2B-240A-40A0-9815-6E51D1EF5F00}"/>
    <cellStyle name="Millares 6 4 4 2" xfId="42878" xr:uid="{92441260-E5DE-4772-B969-2CE1E9C151B4}"/>
    <cellStyle name="Millares 6 4 4 2 2" xfId="53088" xr:uid="{526B5D3E-1003-4891-BF28-181C147424BB}"/>
    <cellStyle name="Millares 6 4 4 2 3" xfId="52367" xr:uid="{CC73645E-5BFA-408F-A6EB-6E19661F871A}"/>
    <cellStyle name="Millares 6 4 4 3" xfId="53087" xr:uid="{FA2896F0-4A28-4FCF-9E44-858A6E08B7C3}"/>
    <cellStyle name="Millares 6 4 4 4" xfId="52366" xr:uid="{A01920F5-495B-4A3F-AB51-5E8FA96F43E0}"/>
    <cellStyle name="Millares 6 4 5" xfId="23883" xr:uid="{18C41C78-B7AD-4E13-AA4E-7CC133E42734}"/>
    <cellStyle name="Millares 6 4 5 2" xfId="53089" xr:uid="{6E39652C-B8DA-4DF6-91CF-96CBF6E64701}"/>
    <cellStyle name="Millares 6 4 5 3" xfId="52368" xr:uid="{34B91D5B-BEE1-4B60-ABB9-BD8940376090}"/>
    <cellStyle name="Millares 6 4 6" xfId="23884" xr:uid="{BFBB961A-9915-4024-BEDE-BD6C98C4FC7D}"/>
    <cellStyle name="Millares 6 4 6 2" xfId="53308" xr:uid="{0FF03773-CEB8-4EB6-AF01-C89F0D946FF7}"/>
    <cellStyle name="Millares 6 4 6 3" xfId="52588" xr:uid="{9B9E71C5-654A-4337-88E1-CF5C7CDCBB16}"/>
    <cellStyle name="Millares 6 4 6 4" xfId="50518" xr:uid="{FA5273ED-C6D3-4113-A669-8C1FFC59CB4F}"/>
    <cellStyle name="Millares 6 4 7" xfId="23885" xr:uid="{5E80582D-E798-402B-B318-93B91F0E228A}"/>
    <cellStyle name="Millares 6 4 8" xfId="23886" xr:uid="{98F9E111-89FB-4AEF-8D26-2BD55A68CB2A}"/>
    <cellStyle name="Millares 6 4 8 2" xfId="52362" xr:uid="{9EA8BEC6-144B-4482-97CE-F65B4ECE0A79}"/>
    <cellStyle name="Millares 6 4 9" xfId="23887" xr:uid="{565A794D-E07A-4BA4-B8CE-82B356A03DBC}"/>
    <cellStyle name="Millares 6 4_Hoja1" xfId="23888" xr:uid="{3C1DA222-E3A1-4C06-A063-379FF3F2925D}"/>
    <cellStyle name="Millares 6 40" xfId="23889" xr:uid="{6AFB8C61-061A-4503-958D-02DA96D8A7BC}"/>
    <cellStyle name="Millares 6 41" xfId="23890" xr:uid="{594F18F4-AAD0-41A8-9578-98807624E1C4}"/>
    <cellStyle name="Millares 6 42" xfId="23891" xr:uid="{E417D58D-17A4-4C52-A715-842546F6370C}"/>
    <cellStyle name="Millares 6 43" xfId="23892" xr:uid="{709DBB33-673B-4D16-BCE0-3782A48E0AC3}"/>
    <cellStyle name="Millares 6 44" xfId="23893" xr:uid="{8CC401E6-1EE5-4FDD-812F-FC7C6D16A820}"/>
    <cellStyle name="Millares 6 45" xfId="23894" xr:uid="{7C25C81F-EC23-4AB8-87F6-5C93C166FD61}"/>
    <cellStyle name="Millares 6 46" xfId="23895" xr:uid="{2F8B3609-D4CB-42B6-A610-55C2FAB321D6}"/>
    <cellStyle name="Millares 6 47" xfId="23896" xr:uid="{4A58B9D6-1E59-41ED-BC40-737E53839069}"/>
    <cellStyle name="Millares 6 48" xfId="23897" xr:uid="{FF5DA7EA-C6B0-41A3-B2AE-BDD0631B5C96}"/>
    <cellStyle name="Millares 6 49" xfId="23898" xr:uid="{C00F3D09-6310-4DE4-8702-97C3175B744F}"/>
    <cellStyle name="Millares 6 5" xfId="1726" xr:uid="{86CE0E2A-65B8-4F4F-A30F-13D3FCC52908}"/>
    <cellStyle name="Millares 6 5 10" xfId="23899" xr:uid="{289EAAC2-4E15-4F05-BD60-E2B5D9C905DE}"/>
    <cellStyle name="Millares 6 5 11" xfId="23900" xr:uid="{9AFC270F-3925-40A3-8F55-D5638C6F9EE0}"/>
    <cellStyle name="Millares 6 5 12" xfId="23901" xr:uid="{23A1E49D-F294-48CD-970D-73A9B78D380C}"/>
    <cellStyle name="Millares 6 5 13" xfId="23902" xr:uid="{3C3563DC-C5D2-46A7-A788-16234DC00C33}"/>
    <cellStyle name="Millares 6 5 14" xfId="23903" xr:uid="{5EC15D62-77BF-4BCC-BC0A-1BBBB18B3B2F}"/>
    <cellStyle name="Millares 6 5 15" xfId="23904" xr:uid="{E5213B07-EAF4-4DE0-9F9B-2A9CE048CA9A}"/>
    <cellStyle name="Millares 6 5 16" xfId="23905" xr:uid="{42D76F92-1B56-415B-B2F9-F78E377BCB4B}"/>
    <cellStyle name="Millares 6 5 17" xfId="23906" xr:uid="{FFEF69E1-FD4A-4536-B4A0-BAA59F645B79}"/>
    <cellStyle name="Millares 6 5 18" xfId="23907" xr:uid="{3EBB2C9C-EA4E-4F78-A9D3-4147FDA4372E}"/>
    <cellStyle name="Millares 6 5 19" xfId="23908" xr:uid="{C39344DF-7D15-43E1-869D-3F151AFA90C3}"/>
    <cellStyle name="Millares 6 5 2" xfId="23909" xr:uid="{89ECA4F8-EDFE-40F1-A95C-B13B90F11830}"/>
    <cellStyle name="Millares 6 5 2 2" xfId="23910" xr:uid="{7670DB1E-A331-4A94-B21E-5E461C7F7881}"/>
    <cellStyle name="Millares 6 5 2_Hoja1" xfId="23911" xr:uid="{47F0903F-64C5-4644-BE65-4D2A630985F2}"/>
    <cellStyle name="Millares 6 5 20" xfId="23912" xr:uid="{830D8B5E-EEFC-4521-B4DA-9AFAA29EFC78}"/>
    <cellStyle name="Millares 6 5 21" xfId="23913" xr:uid="{DDA3E422-4C8B-4416-B79B-127963EE84AB}"/>
    <cellStyle name="Millares 6 5 22" xfId="23914" xr:uid="{6645CE31-F719-4ED3-A4E9-AC431FD41389}"/>
    <cellStyle name="Millares 6 5 23" xfId="23915" xr:uid="{4B713FC3-8ABD-48A8-A9A3-36711CFA1F88}"/>
    <cellStyle name="Millares 6 5 24" xfId="23916" xr:uid="{7E380CF2-CEF3-4863-9604-1087C18A296F}"/>
    <cellStyle name="Millares 6 5 25" xfId="23917" xr:uid="{8C73D282-A2FA-412A-BB2E-4ADFB583EAF3}"/>
    <cellStyle name="Millares 6 5 26" xfId="23918" xr:uid="{5D6FF975-2FCF-41F7-9955-8F648232F7D3}"/>
    <cellStyle name="Millares 6 5 27" xfId="23919" xr:uid="{B2A9D539-E657-431F-A075-5E7D22F37B63}"/>
    <cellStyle name="Millares 6 5 28" xfId="23920" xr:uid="{2E4678CA-7E6E-42BB-AF34-6BD719E9A755}"/>
    <cellStyle name="Millares 6 5 29" xfId="23921" xr:uid="{E0EA5900-FF66-4D72-B19B-4A76C68FD099}"/>
    <cellStyle name="Millares 6 5 3" xfId="23922" xr:uid="{3B489E10-9634-461E-8E03-9862E580D39F}"/>
    <cellStyle name="Millares 6 5 30" xfId="23923" xr:uid="{93E38A06-BCA7-4726-9639-FC0207E0F5C1}"/>
    <cellStyle name="Millares 6 5 31" xfId="23924" xr:uid="{F23AE7A4-C02D-45E8-91AC-F75D7CECBCDC}"/>
    <cellStyle name="Millares 6 5 32" xfId="48933" xr:uid="{73B6E449-EB74-458C-B1D2-589384BE06F2}"/>
    <cellStyle name="Millares 6 5 33" xfId="49040" xr:uid="{6EA0D558-CE35-498F-891E-59CDABA9F17D}"/>
    <cellStyle name="Millares 6 5 4" xfId="23925" xr:uid="{52FFBDDF-0DA8-4521-B0C7-7C49552CC5E4}"/>
    <cellStyle name="Millares 6 5 5" xfId="23926" xr:uid="{B95DEB60-5A6A-43C8-881D-E7EA787B1F0B}"/>
    <cellStyle name="Millares 6 5 6" xfId="23927" xr:uid="{C5B2BFC9-E364-48E1-93C9-6CE81F015C24}"/>
    <cellStyle name="Millares 6 5 7" xfId="23928" xr:uid="{14DD6790-87AE-4E2A-B8E2-110983733F24}"/>
    <cellStyle name="Millares 6 5 8" xfId="23929" xr:uid="{541915D2-8B07-4F3E-BE6B-DE59785A844C}"/>
    <cellStyle name="Millares 6 5 9" xfId="23930" xr:uid="{8C1298D9-278D-44F6-B179-7B1F2DB233DE}"/>
    <cellStyle name="Millares 6 5_Hoja1" xfId="23931" xr:uid="{CE84D911-4B77-4026-B44E-5BC56FC70371}"/>
    <cellStyle name="Millares 6 50" xfId="23932" xr:uid="{78EA5F6E-586C-47FA-8581-ED9082559B92}"/>
    <cellStyle name="Millares 6 51" xfId="23933" xr:uid="{07C3777B-E590-4BCB-8DA2-8FEB0786A23B}"/>
    <cellStyle name="Millares 6 52" xfId="23934" xr:uid="{F71E9059-1D37-4E49-B898-6AA3F39BD2E5}"/>
    <cellStyle name="Millares 6 53" xfId="23935" xr:uid="{6715DD30-AAC8-43F3-A80E-9409B690038B}"/>
    <cellStyle name="Millares 6 54" xfId="23936" xr:uid="{2AD031B7-0D69-4AC3-8BBD-91FFC4B42B84}"/>
    <cellStyle name="Millares 6 55" xfId="23937" xr:uid="{474106D2-7D04-40A0-A5D6-80AB1591715B}"/>
    <cellStyle name="Millares 6 56" xfId="23938" xr:uid="{197CB1A4-4E3D-4B4E-9FC7-0292F51E48BA}"/>
    <cellStyle name="Millares 6 57" xfId="23939" xr:uid="{4F73766C-F964-4FBA-8630-A111DDFE312B}"/>
    <cellStyle name="Millares 6 58" xfId="23940" xr:uid="{0EED3C2B-910D-466A-BFF5-108C579BD8E2}"/>
    <cellStyle name="Millares 6 59" xfId="23941" xr:uid="{7A9A77A9-C89A-49A9-9BEE-B76081ECFE6C}"/>
    <cellStyle name="Millares 6 6" xfId="1727" xr:uid="{43DB0C94-0F06-4694-BA5B-C26844BD1B9F}"/>
    <cellStyle name="Millares 6 6 10" xfId="23942" xr:uid="{64E01A0B-FFFA-4880-BA18-6522161ED5A9}"/>
    <cellStyle name="Millares 6 6 11" xfId="23943" xr:uid="{58FCB311-0FBE-41FB-9A03-86D56EDEA8F3}"/>
    <cellStyle name="Millares 6 6 12" xfId="23944" xr:uid="{0E14788D-82BF-42EC-8B4A-11FA7496FD72}"/>
    <cellStyle name="Millares 6 6 13" xfId="23945" xr:uid="{29B99EF5-8296-4806-8496-914E17907453}"/>
    <cellStyle name="Millares 6 6 14" xfId="23946" xr:uid="{31D20461-D6E9-4B28-8F18-2689C8894F56}"/>
    <cellStyle name="Millares 6 6 15" xfId="23947" xr:uid="{A97178AB-EC5F-47A5-A31F-7A00AD73A22E}"/>
    <cellStyle name="Millares 6 6 16" xfId="52349" xr:uid="{E561849D-6461-41CA-B805-421F66B3A1F3}"/>
    <cellStyle name="Millares 6 6 2" xfId="23948" xr:uid="{B9088B5C-EA55-4056-A4D1-94BD6CF68B48}"/>
    <cellStyle name="Millares 6 6 2 2" xfId="23949" xr:uid="{DCBF5B59-9A28-4413-BBDB-680A42F53BD4}"/>
    <cellStyle name="Millares 6 6 2_Hoja1" xfId="23950" xr:uid="{5AECD92E-DBDB-4732-BF84-46A89A2E5BD1}"/>
    <cellStyle name="Millares 6 6 3" xfId="23951" xr:uid="{FBBBC3E1-99E7-4E89-81C5-380BA2C40F90}"/>
    <cellStyle name="Millares 6 6 4" xfId="23952" xr:uid="{4B6566C9-F809-4C01-A2EB-8A1584B33F1B}"/>
    <cellStyle name="Millares 6 6 5" xfId="23953" xr:uid="{C81F4969-D499-4C3A-B739-A35F3A964349}"/>
    <cellStyle name="Millares 6 6 6" xfId="23954" xr:uid="{D6B5FAA8-042A-40AB-9EBF-383FE696A12F}"/>
    <cellStyle name="Millares 6 6 7" xfId="23955" xr:uid="{3C478BA3-41CF-4C06-82BC-F2455D112DCE}"/>
    <cellStyle name="Millares 6 6 8" xfId="23956" xr:uid="{58163C58-4B89-4361-8D69-778740119C02}"/>
    <cellStyle name="Millares 6 6 9" xfId="23957" xr:uid="{B44A76DE-E786-48C1-B306-1D161832284B}"/>
    <cellStyle name="Millares 6 6_Hoja1" xfId="23958" xr:uid="{DDE14431-2409-42A3-9FED-A2C2488648AD}"/>
    <cellStyle name="Millares 6 60" xfId="23959" xr:uid="{F3F252CD-BCEE-46EC-8DBF-3420D5D052F3}"/>
    <cellStyle name="Millares 6 61" xfId="23960" xr:uid="{FCFEC008-081A-4FF6-9E9C-D2D3CADFB5EC}"/>
    <cellStyle name="Millares 6 62" xfId="23961" xr:uid="{43A95B88-FBB8-46A6-B79F-C2C0322BADF1}"/>
    <cellStyle name="Millares 6 63" xfId="23962" xr:uid="{CEC8058C-7DD3-46A8-B1AD-2B14CD9252E1}"/>
    <cellStyle name="Millares 6 64" xfId="48258" xr:uid="{D35F13F2-24E0-4065-B227-FE11DC92B187}"/>
    <cellStyle name="Millares 6 65" xfId="48287" xr:uid="{65BC48FA-89C5-4EF9-8AA8-FE4788BDB2B3}"/>
    <cellStyle name="Millares 6 66" xfId="48315" xr:uid="{90F4AE6E-8145-4DCB-833E-C564DEE0AE5B}"/>
    <cellStyle name="Millares 6 67" xfId="48343" xr:uid="{5FEABD52-7278-43BC-9AF5-02C94EF8D87D}"/>
    <cellStyle name="Millares 6 68" xfId="48371" xr:uid="{6A333FF1-FA34-4B7C-AEA2-F0AD44FE6658}"/>
    <cellStyle name="Millares 6 69" xfId="48398" xr:uid="{32EE40A4-51BA-41F9-AFA0-7E1FA881BAD3}"/>
    <cellStyle name="Millares 6 7" xfId="1728" xr:uid="{38D389AC-3266-416B-AEFC-E95D1747DDAE}"/>
    <cellStyle name="Millares 6 7 10" xfId="23963" xr:uid="{33424B44-734A-4303-B8D7-7F86725D4AA9}"/>
    <cellStyle name="Millares 6 7 11" xfId="23964" xr:uid="{046BBEFC-FD28-4AA8-8396-7B1BEB34567E}"/>
    <cellStyle name="Millares 6 7 12" xfId="23965" xr:uid="{A2F6E61D-9596-48B4-A291-087D8B0C27EA}"/>
    <cellStyle name="Millares 6 7 13" xfId="23966" xr:uid="{CC3CA85C-A836-444A-948A-EDE7928845AD}"/>
    <cellStyle name="Millares 6 7 14" xfId="23967" xr:uid="{14AFF686-E53C-4382-AA70-104E6F40CD81}"/>
    <cellStyle name="Millares 6 7 15" xfId="23968" xr:uid="{4FA2E4F8-1D53-47FA-B9A7-4E34529F3ACD}"/>
    <cellStyle name="Millares 6 7 2" xfId="23969" xr:uid="{D3E70DD2-48A2-4D6A-BD6C-E8799E833F7A}"/>
    <cellStyle name="Millares 6 7 2 2" xfId="23970" xr:uid="{50357278-EF64-4091-8F93-35662A8B30D7}"/>
    <cellStyle name="Millares 6 7 2_Hoja1" xfId="23971" xr:uid="{B7C1FAA3-9685-4CFA-86C6-154ADE3EB062}"/>
    <cellStyle name="Millares 6 7 3" xfId="23972" xr:uid="{98639B2E-95EC-4C93-AD22-2AF6ADBF074D}"/>
    <cellStyle name="Millares 6 7 4" xfId="23973" xr:uid="{CC13926D-3332-46EE-BEC7-D8D28D5BE7FD}"/>
    <cellStyle name="Millares 6 7 5" xfId="23974" xr:uid="{F816D0B0-5116-4327-B965-7675C163A357}"/>
    <cellStyle name="Millares 6 7 6" xfId="23975" xr:uid="{2F8079F8-7F15-4D50-8BEB-9F30A5EA4ECC}"/>
    <cellStyle name="Millares 6 7 7" xfId="23976" xr:uid="{64FF2001-1CE7-4DF8-8390-62FB2B6EC161}"/>
    <cellStyle name="Millares 6 7 8" xfId="23977" xr:uid="{288C8D85-91E9-45C6-8711-2228C1C83A78}"/>
    <cellStyle name="Millares 6 7 9" xfId="23978" xr:uid="{5EF97974-032C-4516-AF33-63D8254DBBA8}"/>
    <cellStyle name="Millares 6 7_Hoja1" xfId="23979" xr:uid="{C7FCEE1E-318D-4891-AA98-9A786AFC8AFE}"/>
    <cellStyle name="Millares 6 70" xfId="48423" xr:uid="{D0140AD4-812C-4EC8-B511-8A5E0FC22FE6}"/>
    <cellStyle name="Millares 6 71" xfId="48450" xr:uid="{FD315BBE-2723-4789-9217-5B4C7D1D3773}"/>
    <cellStyle name="Millares 6 72" xfId="48477" xr:uid="{0468CB21-2D1C-4A2E-AAFE-9E2F03E54152}"/>
    <cellStyle name="Millares 6 73" xfId="48504" xr:uid="{C298AF92-108C-4DD6-9398-22315FACA275}"/>
    <cellStyle name="Millares 6 74" xfId="48531" xr:uid="{9FF6A337-E690-445E-BF14-8E147BBD41F5}"/>
    <cellStyle name="Millares 6 75" xfId="48558" xr:uid="{08BE0C7A-3834-4931-8746-604C382AF2F5}"/>
    <cellStyle name="Millares 6 76" xfId="48582" xr:uid="{DDE37793-1394-492D-8176-D3082DC9F57D}"/>
    <cellStyle name="Millares 6 77" xfId="48930" xr:uid="{A819721C-17B2-4254-80B6-56E75EDBACC4}"/>
    <cellStyle name="Millares 6 78" xfId="49043" xr:uid="{A51BEDC8-ADDC-4D42-B0F2-707D97799C72}"/>
    <cellStyle name="Millares 6 79" xfId="1717" xr:uid="{9948964A-F073-46BB-9569-34237C66D5AB}"/>
    <cellStyle name="Millares 6 8" xfId="1729" xr:uid="{3EB56FCD-2C1C-4D88-BC91-8B3E6EC555DF}"/>
    <cellStyle name="Millares 6 8 10" xfId="23980" xr:uid="{A0C7EC3C-AC4B-4A8C-B6A3-F772663DBF91}"/>
    <cellStyle name="Millares 6 8 11" xfId="23981" xr:uid="{63231980-9330-4B46-8350-3B33CE8E347D}"/>
    <cellStyle name="Millares 6 8 12" xfId="23982" xr:uid="{5D6CF712-1D10-4E3A-9E59-882D941AA331}"/>
    <cellStyle name="Millares 6 8 13" xfId="23983" xr:uid="{DC3A61ED-D63E-4F2C-9C40-4318F581E8CC}"/>
    <cellStyle name="Millares 6 8 14" xfId="23984" xr:uid="{AC70AA40-5618-48EE-81E7-36D1C1C4349E}"/>
    <cellStyle name="Millares 6 8 15" xfId="23985" xr:uid="{6A4D0868-D202-4E7A-97B8-A146F0B589DD}"/>
    <cellStyle name="Millares 6 8 2" xfId="23986" xr:uid="{194207BE-B4BD-4DC2-A02F-4DD5FCE6D94D}"/>
    <cellStyle name="Millares 6 8 2 2" xfId="23987" xr:uid="{DFA1B8C3-6136-402D-B070-ACD9ECEB7570}"/>
    <cellStyle name="Millares 6 8 2_Hoja1" xfId="23988" xr:uid="{43D1ABBB-F6A1-4080-B1D9-FB81662731FA}"/>
    <cellStyle name="Millares 6 8 3" xfId="23989" xr:uid="{28594825-6615-4341-9ECE-82C610C607E2}"/>
    <cellStyle name="Millares 6 8 4" xfId="23990" xr:uid="{B4B46F18-ECD7-4ECC-A090-601B75457CFC}"/>
    <cellStyle name="Millares 6 8 5" xfId="23991" xr:uid="{EED2B2E1-21C6-469A-BCD5-D6FF90F6D6A3}"/>
    <cellStyle name="Millares 6 8 6" xfId="23992" xr:uid="{C4E29E06-1FB3-433A-81F5-CA2195724D58}"/>
    <cellStyle name="Millares 6 8 7" xfId="23993" xr:uid="{DDCA472C-5E57-4E0B-A748-BE0845CB700C}"/>
    <cellStyle name="Millares 6 8 8" xfId="23994" xr:uid="{94717171-0168-46FA-B44F-1B59C9B20D99}"/>
    <cellStyle name="Millares 6 8 9" xfId="23995" xr:uid="{3E6DA89B-FEB0-4D3D-8FC1-75FD824C52CD}"/>
    <cellStyle name="Millares 6 8_Hoja1" xfId="23996" xr:uid="{4B0C83A6-F2A2-4AB4-AB26-A070B6F39D09}"/>
    <cellStyle name="Millares 6 9" xfId="1730" xr:uid="{2A233BFC-FC9B-4D84-89C5-B696A265757E}"/>
    <cellStyle name="Millares 6 9 10" xfId="23997" xr:uid="{F5C6D557-388F-4E8E-8086-8176894508E1}"/>
    <cellStyle name="Millares 6 9 11" xfId="23998" xr:uid="{FDBE5EA8-7003-4969-A084-153B1307BCBF}"/>
    <cellStyle name="Millares 6 9 12" xfId="23999" xr:uid="{6E3370FD-AC82-4DFF-B0E8-32E2A398987B}"/>
    <cellStyle name="Millares 6 9 13" xfId="24000" xr:uid="{E8D23963-8A4C-4FD3-84A0-C34DF8F64289}"/>
    <cellStyle name="Millares 6 9 14" xfId="24001" xr:uid="{D206446D-8C69-4B5B-84DB-1BD50630FD04}"/>
    <cellStyle name="Millares 6 9 15" xfId="24002" xr:uid="{0F24A4A0-C00E-47DB-9D9B-C9604332A519}"/>
    <cellStyle name="Millares 6 9 2" xfId="24003" xr:uid="{D68E5B15-4818-40F3-877E-B659BE755484}"/>
    <cellStyle name="Millares 6 9 2 2" xfId="24004" xr:uid="{D29DC53B-DF3C-49A7-B5A5-952FDCA0C6E8}"/>
    <cellStyle name="Millares 6 9 2_Hoja1" xfId="24005" xr:uid="{FE538135-AB20-4A6B-99D5-C408B63EB227}"/>
    <cellStyle name="Millares 6 9 3" xfId="24006" xr:uid="{681C9CB8-7BF5-4E44-A6F4-3356C28B4A5B}"/>
    <cellStyle name="Millares 6 9 4" xfId="24007" xr:uid="{E3C661AF-12C4-4427-81C7-12E910B1AA2A}"/>
    <cellStyle name="Millares 6 9 5" xfId="24008" xr:uid="{89F0FEE8-97B0-4BD3-9EC8-D8B6FBC41ADE}"/>
    <cellStyle name="Millares 6 9 6" xfId="24009" xr:uid="{984497F1-FE17-48ED-BA32-BA481E3C3767}"/>
    <cellStyle name="Millares 6 9 7" xfId="24010" xr:uid="{C9E5C636-4F95-4DFA-830D-743D6EC5037F}"/>
    <cellStyle name="Millares 6 9 8" xfId="24011" xr:uid="{35834813-CF26-4F17-BF85-3C207BF25D3E}"/>
    <cellStyle name="Millares 6 9 9" xfId="24012" xr:uid="{A53ED875-65F8-4B9D-A032-63401C96C613}"/>
    <cellStyle name="Millares 6 9_Hoja1" xfId="24013" xr:uid="{E05728BC-D92B-4BE6-B16C-C3089012F4B0}"/>
    <cellStyle name="Millares 6_Datos" xfId="24014" xr:uid="{65888DA7-3980-45E2-BFF9-65DC324EC0C4}"/>
    <cellStyle name="Millares 60" xfId="24015" xr:uid="{C86F6A85-E92C-4B32-B8B9-D15FC6A1E8A1}"/>
    <cellStyle name="Millares 60 2" xfId="24016" xr:uid="{60863CC5-96E1-4A15-B754-D04E99BB30D2}"/>
    <cellStyle name="Millares 60 2 2" xfId="53091" xr:uid="{43EF3ADF-5D93-4E0C-BFBA-4CBE6E43103A}"/>
    <cellStyle name="Millares 60 2 3" xfId="52370" xr:uid="{E537432E-D8E3-439E-A834-40FE2202D6B3}"/>
    <cellStyle name="Millares 60 2 4" xfId="49821" xr:uid="{B069BC14-E993-416B-B816-F195539E31A6}"/>
    <cellStyle name="Millares 60 3" xfId="24017" xr:uid="{315853E6-CD71-4036-B79D-CC1FCFE829C3}"/>
    <cellStyle name="Millares 60 3 2" xfId="53310" xr:uid="{2AB8AACF-E8B9-4C50-8369-179559528A65}"/>
    <cellStyle name="Millares 60 3 3" xfId="52590" xr:uid="{677F7D77-4A90-44A9-A8ED-EEBB0255249E}"/>
    <cellStyle name="Millares 60 3 4" xfId="50520" xr:uid="{D0B6D6E1-B4FD-40ED-A5B0-E6E9229A6C14}"/>
    <cellStyle name="Millares 60 4" xfId="24018" xr:uid="{395ACFF2-C9FE-4670-B2FB-CA36CD12CEB7}"/>
    <cellStyle name="Millares 60 4 2" xfId="53090" xr:uid="{F82D7BFF-E4D6-4C8A-A4D7-4BFD43E6D5BE}"/>
    <cellStyle name="Millares 60 5" xfId="52369" xr:uid="{E368529E-4B5A-4199-9B90-D5134E0255DE}"/>
    <cellStyle name="Millares 60 6" xfId="49820" xr:uid="{50ECC9F6-1978-4A7C-A0DD-43096FC90795}"/>
    <cellStyle name="Millares 60_Hoja1" xfId="24019" xr:uid="{5E1A2E0F-9C95-4F21-8E1A-FBD4DDB5CEB5}"/>
    <cellStyle name="Millares 61" xfId="24020" xr:uid="{EE4F5965-897B-4E19-98E9-111F7F59986E}"/>
    <cellStyle name="Millares 61 2" xfId="24021" xr:uid="{FB9768AE-ABC1-4EDD-A29B-E2629DB73F96}"/>
    <cellStyle name="Millares 61 3" xfId="24022" xr:uid="{C5D0D2D1-0090-43FE-8DFF-778EA07B9EA7}"/>
    <cellStyle name="Millares 61 4" xfId="24023" xr:uid="{6053D734-ACE7-415E-BACE-C742BD7765E5}"/>
    <cellStyle name="Millares 61_Hoja1" xfId="24024" xr:uid="{9E8DBCC2-BFBE-40C6-AC3A-32C0E595E596}"/>
    <cellStyle name="Millares 62" xfId="24025" xr:uid="{27859294-038D-4199-ADF0-4D95675D864F}"/>
    <cellStyle name="Millares 62 2" xfId="24026" xr:uid="{7EF3B532-4146-40BD-8EE8-6D0C116673AE}"/>
    <cellStyle name="Millares 62 3" xfId="24027" xr:uid="{949BEC3F-6AA8-4C33-9579-17BD0352A208}"/>
    <cellStyle name="Millares 62 4" xfId="24028" xr:uid="{D062018E-F016-49C4-A62B-0566D242FB4C}"/>
    <cellStyle name="Millares 62 5" xfId="49822" xr:uid="{D3849E33-5BA1-4229-93E4-8BD5FCFDC890}"/>
    <cellStyle name="Millares 62_Hoja1" xfId="24029" xr:uid="{7659CAEF-A93D-4D98-B712-D71AF524B8EA}"/>
    <cellStyle name="Millares 63" xfId="24030" xr:uid="{02CFE6CB-6EE7-4E5E-89EA-43715E52DE8F}"/>
    <cellStyle name="Millares 63 2" xfId="24031" xr:uid="{57A4BE7E-EA6A-427C-9BAF-DB2571D6A44F}"/>
    <cellStyle name="Millares 63 2 2" xfId="53093" xr:uid="{CD736AE0-ECF0-43A5-B4FE-C790555A2748}"/>
    <cellStyle name="Millares 63 2 3" xfId="52372" xr:uid="{418843C9-4D62-46C0-9ACF-644A041739F2}"/>
    <cellStyle name="Millares 63 2 4" xfId="49824" xr:uid="{E3757671-46B0-4F1F-AFC2-C21BF911FB3F}"/>
    <cellStyle name="Millares 63 3" xfId="24032" xr:uid="{473224D0-FDF5-43BE-ACD4-2665BA4F7D80}"/>
    <cellStyle name="Millares 63 3 2" xfId="53094" xr:uid="{A600F3D2-5A6C-46E2-8B97-06A1EB91B1DD}"/>
    <cellStyle name="Millares 63 3 3" xfId="52373" xr:uid="{672D1779-F2EB-4038-BE93-8B200A987C6E}"/>
    <cellStyle name="Millares 63 3 4" xfId="49825" xr:uid="{D4583D9F-4C84-49BC-9DC7-A00047740677}"/>
    <cellStyle name="Millares 63 4" xfId="24033" xr:uid="{89AF94C3-85DB-44A7-A019-47BC3FB362F6}"/>
    <cellStyle name="Millares 63 4 2" xfId="52609" xr:uid="{EBCE1AEA-BB7E-4134-8E88-491850EF6658}"/>
    <cellStyle name="Millares 63 4 3" xfId="51883" xr:uid="{C3C21FD4-5B20-497F-9226-5715ED6818DC}"/>
    <cellStyle name="Millares 63 4 4" xfId="49602" xr:uid="{16585F54-A716-44A0-8F6E-2F2EA35FCF25}"/>
    <cellStyle name="Millares 63 5" xfId="53092" xr:uid="{7D03A3F1-FF2C-476A-803C-701088D756CF}"/>
    <cellStyle name="Millares 63 6" xfId="52371" xr:uid="{4A64E60D-FCEF-40AE-BC91-9965847AAA8C}"/>
    <cellStyle name="Millares 63 7" xfId="49823" xr:uid="{3CB024EA-46FC-4411-8EC1-F07265A4C606}"/>
    <cellStyle name="Millares 63_Hoja1" xfId="24034" xr:uid="{35A9DB1E-BDA5-4198-9484-FB7C7FFBDDD0}"/>
    <cellStyle name="Millares 64" xfId="24035" xr:uid="{9FBBE0E1-68FE-4025-A4E4-CCAE337EFA5C}"/>
    <cellStyle name="Millares 64 2" xfId="24036" xr:uid="{DEC18155-AAAA-4D88-8328-2CC7A4F927E5}"/>
    <cellStyle name="Millares 64 2 2" xfId="53096" xr:uid="{15D6F569-D349-4371-8A87-D24EFA2A9195}"/>
    <cellStyle name="Millares 64 2 3" xfId="52375" xr:uid="{6A492E4A-17E8-4D2B-84B4-970CAAAF0D08}"/>
    <cellStyle name="Millares 64 2 4" xfId="49827" xr:uid="{CDD314FC-F2CF-4B48-9657-E486F635EFB9}"/>
    <cellStyle name="Millares 64 3" xfId="24037" xr:uid="{238C7C57-815C-4D8C-BFF2-E0DEB3504976}"/>
    <cellStyle name="Millares 64 3 2" xfId="53097" xr:uid="{8D6FDD60-871B-4227-BB88-652A5472010D}"/>
    <cellStyle name="Millares 64 3 3" xfId="52376" xr:uid="{E6CE6AA0-F87A-4FF0-B415-D09376B60497}"/>
    <cellStyle name="Millares 64 3 4" xfId="49828" xr:uid="{A8DEB209-9CCE-43D5-AF00-1ED7E9943111}"/>
    <cellStyle name="Millares 64 4" xfId="24038" xr:uid="{A4394B5F-880D-4A13-84DB-8AFF761F6B1B}"/>
    <cellStyle name="Millares 64 4 2" xfId="53095" xr:uid="{3F1B396E-5B51-4ADB-86A4-21E76542D829}"/>
    <cellStyle name="Millares 64 5" xfId="52374" xr:uid="{D5017235-7A43-4332-8E82-EDADC663A045}"/>
    <cellStyle name="Millares 64 6" xfId="49826" xr:uid="{739F98B3-D2C1-4FCC-97DB-C72B0ACB37DC}"/>
    <cellStyle name="Millares 64_Hoja1" xfId="24039" xr:uid="{6AC38421-D84F-4DB5-BF07-FE2735A9EB71}"/>
    <cellStyle name="Millares 65" xfId="24040" xr:uid="{A23AD862-E575-47CB-BA9B-8F3EB4618AB8}"/>
    <cellStyle name="Millares 65 2" xfId="42879" xr:uid="{E302F055-A148-4CE7-BA08-B701F189FDD1}"/>
    <cellStyle name="Millares 65 2 2" xfId="53099" xr:uid="{F37D17AE-A239-4BBD-8D72-049A4AE53F28}"/>
    <cellStyle name="Millares 65 2 3" xfId="52378" xr:uid="{CC06011E-BF5D-4C9A-95DB-1BAC129F913A}"/>
    <cellStyle name="Millares 65 3" xfId="42880" xr:uid="{74FF5756-40D3-44E6-9D04-07C99B0261FF}"/>
    <cellStyle name="Millares 65 3 2" xfId="53100" xr:uid="{30CE3890-386F-4127-80B3-5FDC78F553CF}"/>
    <cellStyle name="Millares 65 3 3" xfId="52379" xr:uid="{BCCF9243-C474-4278-9075-15C47A29C830}"/>
    <cellStyle name="Millares 65 4" xfId="53098" xr:uid="{CF714727-B5A3-43A0-9B4F-32B9FE301D3B}"/>
    <cellStyle name="Millares 65 5" xfId="52377" xr:uid="{C2183228-B60C-4262-8500-F565AF27DCCF}"/>
    <cellStyle name="Millares 66" xfId="24041" xr:uid="{7A1EB0B4-B39D-46BA-AE94-A7FF9C967889}"/>
    <cellStyle name="Millares 66 2" xfId="42881" xr:uid="{2048CF6F-74FC-4DEE-869C-43D1738BF69C}"/>
    <cellStyle name="Millares 66 2 2" xfId="53102" xr:uid="{8A1A8B7B-1FF1-448B-B776-3C48DE06F784}"/>
    <cellStyle name="Millares 66 2 3" xfId="52381" xr:uid="{A77C9505-E6A7-475D-8F7C-F22A89A5A32B}"/>
    <cellStyle name="Millares 66 3" xfId="42882" xr:uid="{3C159C52-6020-4CD2-B74E-5C6B70D231B6}"/>
    <cellStyle name="Millares 66 3 2" xfId="53103" xr:uid="{5EC8D346-632F-4EE0-8D3D-BC86440217AD}"/>
    <cellStyle name="Millares 66 3 3" xfId="52382" xr:uid="{32880542-D980-4E9F-B9B6-62BD855109A2}"/>
    <cellStyle name="Millares 66 4" xfId="53101" xr:uid="{5772327F-7AE1-4249-8180-03D9D21F421E}"/>
    <cellStyle name="Millares 66 5" xfId="52380" xr:uid="{160D9E46-E0FB-499A-B85E-DE58D36C6AA8}"/>
    <cellStyle name="Millares 67" xfId="24042" xr:uid="{8A9F9794-EE0F-4C60-8D69-0DFC5805DD5C}"/>
    <cellStyle name="Millares 67 2" xfId="42883" xr:uid="{7A9AF482-1F5D-4848-A4D7-2102C2A89ED8}"/>
    <cellStyle name="Millares 67 2 2" xfId="53105" xr:uid="{B6C31D63-4E6B-46E1-9F5F-8A9CB165F9AB}"/>
    <cellStyle name="Millares 67 2 3" xfId="52384" xr:uid="{8D70F3FB-DC7E-41BC-9790-3639712883D2}"/>
    <cellStyle name="Millares 67 3" xfId="42884" xr:uid="{081545F1-F44D-4489-A7D2-4BC34DC537C1}"/>
    <cellStyle name="Millares 67 3 2" xfId="53106" xr:uid="{C502A388-DF4D-48BF-A6A6-51F884236FB0}"/>
    <cellStyle name="Millares 67 3 3" xfId="52385" xr:uid="{867F76FF-6BC1-4C15-8961-67B3499A034F}"/>
    <cellStyle name="Millares 67 4" xfId="53104" xr:uid="{BBADE768-105C-4AB1-8DE4-ABFDB50A8ED3}"/>
    <cellStyle name="Millares 67 5" xfId="52383" xr:uid="{2FCDB505-9FA8-4E8D-A665-A1AEDE559765}"/>
    <cellStyle name="Millares 68" xfId="24043" xr:uid="{A539E6D9-041E-4C0F-90EA-82DD4D4E25E7}"/>
    <cellStyle name="Millares 68 2" xfId="42885" xr:uid="{40E6EF0E-3CD2-4AAC-BDBF-CBE61C58D229}"/>
    <cellStyle name="Millares 68 2 2" xfId="53108" xr:uid="{87BD781D-E669-461F-A5BE-4EA087170256}"/>
    <cellStyle name="Millares 68 2 3" xfId="52387" xr:uid="{3BA0DA6E-C064-47B4-9C69-48994C12BB2B}"/>
    <cellStyle name="Millares 68 3" xfId="42886" xr:uid="{5B96848A-BDCC-4CD7-9936-B2B86BE689D9}"/>
    <cellStyle name="Millares 68 3 2" xfId="53109" xr:uid="{DCE220C7-B598-4109-8C0B-B96DBBD25888}"/>
    <cellStyle name="Millares 68 3 3" xfId="52388" xr:uid="{0B54CA7A-AB10-4296-BCE0-6D66E49CE81E}"/>
    <cellStyle name="Millares 68 4" xfId="53107" xr:uid="{72DDCA20-FD72-4B85-843C-203190CD1AFA}"/>
    <cellStyle name="Millares 68 5" xfId="52386" xr:uid="{FCBED5B3-FAF5-4E9B-B9CD-DE64A6F41063}"/>
    <cellStyle name="Millares 69" xfId="6876" xr:uid="{7A2D841C-2D40-416E-B7BC-5F0E1DAE5FEC}"/>
    <cellStyle name="Millares 69 2" xfId="42887" xr:uid="{681B144F-6C3F-406C-85D5-D5D3A7676867}"/>
    <cellStyle name="Millares 69 2 2" xfId="53111" xr:uid="{028D8738-80BE-4B00-87E6-D209D5BAAE7C}"/>
    <cellStyle name="Millares 69 2 3" xfId="52390" xr:uid="{AE2EAF38-D9EC-47DD-B22E-21886C2EB22C}"/>
    <cellStyle name="Millares 69 3" xfId="42888" xr:uid="{76BE7A4D-65DB-4B9D-80A7-88048C62D3B0}"/>
    <cellStyle name="Millares 69 3 2" xfId="53112" xr:uid="{83B343F3-AA4F-48F9-89C4-E219C250561E}"/>
    <cellStyle name="Millares 69 3 3" xfId="52391" xr:uid="{6D9F7317-A772-4F68-8DBE-54346C4704C6}"/>
    <cellStyle name="Millares 69 4" xfId="53110" xr:uid="{F1682ECD-12D5-4D0B-A38A-D40AFCF87770}"/>
    <cellStyle name="Millares 69 5" xfId="52389" xr:uid="{2D434FC5-67E8-4ADD-ADA2-EE0185CBF036}"/>
    <cellStyle name="Millares 7" xfId="1731" xr:uid="{475267EF-FD2E-44F7-A4C8-F2F9FDEAC6E4}"/>
    <cellStyle name="Millares 7 10" xfId="1732" xr:uid="{5B041ABE-6FB9-4224-8136-6F34E68CA58B}"/>
    <cellStyle name="Millares 7 11" xfId="1733" xr:uid="{609A171A-C82F-4F02-A8A1-E57209DA302E}"/>
    <cellStyle name="Millares 7 12" xfId="1734" xr:uid="{5F65204C-2015-4538-8CEE-B4CADF365207}"/>
    <cellStyle name="Millares 7 13" xfId="1735" xr:uid="{F230A7CF-7C00-42CF-932F-85AF84B31D38}"/>
    <cellStyle name="Millares 7 14" xfId="1736" xr:uid="{994778D2-1E16-4CC5-BE9D-F189FD2016BD}"/>
    <cellStyle name="Millares 7 15" xfId="24044" xr:uid="{223AD53C-35EE-453F-87DC-8AC7BC86D611}"/>
    <cellStyle name="Millares 7 16" xfId="24045" xr:uid="{77A2A0F2-42E2-4098-9B51-72473E20A6EC}"/>
    <cellStyle name="Millares 7 17" xfId="24046" xr:uid="{8116B6AD-6B83-49B2-BF72-B21A2006F549}"/>
    <cellStyle name="Millares 7 18" xfId="24047" xr:uid="{213153FF-DCEE-422F-A015-982546E7AC35}"/>
    <cellStyle name="Millares 7 19" xfId="24048" xr:uid="{9B36BF28-A6D1-4B48-B14F-D8C9E281FC5F}"/>
    <cellStyle name="Millares 7 2" xfId="1737" xr:uid="{C41E9AB2-4AA3-4D5F-B47D-185D7BEA2492}"/>
    <cellStyle name="Millares 7 2 10" xfId="24049" xr:uid="{5F3B47DC-16D2-40EA-8F66-3413F306828E}"/>
    <cellStyle name="Millares 7 2 11" xfId="24050" xr:uid="{FEB86770-4C9B-4A65-8DF7-F8E79E6727B0}"/>
    <cellStyle name="Millares 7 2 12" xfId="24051" xr:uid="{A444F41C-04C0-4F2C-AE13-20FE4B9F2DF9}"/>
    <cellStyle name="Millares 7 2 13" xfId="24052" xr:uid="{0686321F-1116-43C7-AD15-608C86B1621B}"/>
    <cellStyle name="Millares 7 2 14" xfId="24053" xr:uid="{32A9C948-E022-4366-9362-750F4EF2953B}"/>
    <cellStyle name="Millares 7 2 15" xfId="24054" xr:uid="{05483099-CB20-4B65-AB90-563973A5E9A2}"/>
    <cellStyle name="Millares 7 2 16" xfId="24055" xr:uid="{1F05F871-EE9D-4D83-928D-AEB610A05DBA}"/>
    <cellStyle name="Millares 7 2 17" xfId="48935" xr:uid="{093EC1C3-D2BE-4BF0-BFA2-C11A863CA98C}"/>
    <cellStyle name="Millares 7 2 2" xfId="24056" xr:uid="{68ADC774-025C-437A-B86F-24FFF8F1A4F6}"/>
    <cellStyle name="Millares 7 2 2 2" xfId="24057" xr:uid="{B9E19CCB-268A-4573-84D8-75F0C27E9F0B}"/>
    <cellStyle name="Millares 7 2 2_Hoja1" xfId="24058" xr:uid="{B0973DB1-12D1-4D1E-A161-BE8463F91A17}"/>
    <cellStyle name="Millares 7 2 3" xfId="24059" xr:uid="{D713B7A9-E33A-443D-BB03-A8E7F5D44D63}"/>
    <cellStyle name="Millares 7 2 4" xfId="24060" xr:uid="{689F10F1-0403-4A72-A641-088B0FD6B283}"/>
    <cellStyle name="Millares 7 2 5" xfId="24061" xr:uid="{EF62B56B-2D0D-4FDA-8D8A-1A9BE9108A58}"/>
    <cellStyle name="Millares 7 2 6" xfId="24062" xr:uid="{9115304F-69EC-41D2-A097-2B6730736DAA}"/>
    <cellStyle name="Millares 7 2 7" xfId="24063" xr:uid="{1C6152EB-8318-4CA7-BF86-84D772715CA0}"/>
    <cellStyle name="Millares 7 2 8" xfId="24064" xr:uid="{F715EEDA-664A-4391-A225-0F0BEE9B7648}"/>
    <cellStyle name="Millares 7 2 9" xfId="24065" xr:uid="{5AE5910C-AF22-4D6E-870D-0DE6C3677C92}"/>
    <cellStyle name="Millares 7 2_Hoja1" xfId="24066" xr:uid="{41FED829-980B-447A-8C5A-FA37D509DDCD}"/>
    <cellStyle name="Millares 7 20" xfId="24067" xr:uid="{BCA13FCE-A425-4ADF-838A-C333E69696DD}"/>
    <cellStyle name="Millares 7 21" xfId="24068" xr:uid="{5D0C775C-C384-462A-9550-E4DC10463312}"/>
    <cellStyle name="Millares 7 22" xfId="24069" xr:uid="{36225D9F-42BC-492D-BB22-443593701288}"/>
    <cellStyle name="Millares 7 23" xfId="24070" xr:uid="{665F90ED-9D7C-4C35-99DE-40E986261160}"/>
    <cellStyle name="Millares 7 24" xfId="24071" xr:uid="{D0181E78-B15F-4423-967C-8741C8823095}"/>
    <cellStyle name="Millares 7 25" xfId="24072" xr:uid="{4080D66B-4977-4D20-B2D6-3D7680F19CBD}"/>
    <cellStyle name="Millares 7 26" xfId="24073" xr:uid="{43D3107E-0933-4F1F-AFAF-2B40459B0920}"/>
    <cellStyle name="Millares 7 27" xfId="24074" xr:uid="{CBDF6B9E-DE80-45F3-A4EB-88DD5708F3C0}"/>
    <cellStyle name="Millares 7 28" xfId="24075" xr:uid="{17496FF5-F45C-498C-BDE5-A65E6453EB87}"/>
    <cellStyle name="Millares 7 29" xfId="24076" xr:uid="{D0F830AB-4FA9-47C1-A603-8C925A7EF91F}"/>
    <cellStyle name="Millares 7 3" xfId="1738" xr:uid="{70EC1B65-589D-4B8C-AB81-01C9C618F702}"/>
    <cellStyle name="Millares 7 3 10" xfId="24077" xr:uid="{E913ED6F-E5B0-4530-936A-4EEF7B52B9C6}"/>
    <cellStyle name="Millares 7 3 11" xfId="24078" xr:uid="{04DF88C7-F0EB-4DC0-8959-570E9D8ECB64}"/>
    <cellStyle name="Millares 7 3 12" xfId="24079" xr:uid="{BD7AA114-AAED-43DC-BACF-8C9E985BCBB7}"/>
    <cellStyle name="Millares 7 3 13" xfId="24080" xr:uid="{1216AC89-DA2F-44B7-ADB0-1DF099AA715B}"/>
    <cellStyle name="Millares 7 3 14" xfId="24081" xr:uid="{FC2ED907-D8A6-4660-8B4B-D3859A8003F6}"/>
    <cellStyle name="Millares 7 3 15" xfId="24082" xr:uid="{D81AC48F-1CD5-4C15-8DA8-D44B76064864}"/>
    <cellStyle name="Millares 7 3 16" xfId="24083" xr:uid="{A40C5F7F-7B73-4AF7-A9FB-CEFAA03C63AA}"/>
    <cellStyle name="Millares 7 3 17" xfId="53113" xr:uid="{F073C59C-1432-4290-B918-C96B65AB3649}"/>
    <cellStyle name="Millares 7 3 2" xfId="24084" xr:uid="{F765C655-C5E5-4D2E-B663-7C8B35E0243A}"/>
    <cellStyle name="Millares 7 3 2 2" xfId="24085" xr:uid="{8189D078-3848-4DB1-89A8-5312A6544C86}"/>
    <cellStyle name="Millares 7 3 2 3" xfId="24086" xr:uid="{7DCC8E84-4866-4193-93B9-B4403555D656}"/>
    <cellStyle name="Millares 7 3 2_Hoja1" xfId="24087" xr:uid="{B9A7B734-697F-454E-85D4-3869C8784EEE}"/>
    <cellStyle name="Millares 7 3 3" xfId="24088" xr:uid="{1BF8A5E1-9D6E-4545-9E98-F4289B5BEBD2}"/>
    <cellStyle name="Millares 7 3 4" xfId="24089" xr:uid="{1A4FBC33-05B8-4E07-8A47-48581E580B0D}"/>
    <cellStyle name="Millares 7 3 5" xfId="24090" xr:uid="{36DA8B88-D9E4-42DD-8828-6818AF94B454}"/>
    <cellStyle name="Millares 7 3 6" xfId="24091" xr:uid="{BE53DABB-3EFD-4165-83D4-A929B0EE33EE}"/>
    <cellStyle name="Millares 7 3 7" xfId="24092" xr:uid="{7A54A825-C948-4133-8CC3-223D107679C4}"/>
    <cellStyle name="Millares 7 3 8" xfId="24093" xr:uid="{D9FF8DC8-BC13-41FE-8E3A-AF0671E32849}"/>
    <cellStyle name="Millares 7 3 9" xfId="24094" xr:uid="{85C74A37-E5FA-4461-A2C7-B00FC91C1C82}"/>
    <cellStyle name="Millares 7 3_Hoja1" xfId="24095" xr:uid="{DF9A5CF5-2D9D-4128-A79D-6BCC6F2420AF}"/>
    <cellStyle name="Millares 7 30" xfId="24096" xr:uid="{A07B5F34-23F2-456C-8113-55259C2E9EB5}"/>
    <cellStyle name="Millares 7 31" xfId="24097" xr:uid="{937803CC-AA5C-499B-AF11-40471C1230DD}"/>
    <cellStyle name="Millares 7 32" xfId="24098" xr:uid="{92600749-542D-47F8-9C86-0E3059B15A85}"/>
    <cellStyle name="Millares 7 33" xfId="24099" xr:uid="{53700737-6FF6-4F6B-8D1C-EFC135A5998D}"/>
    <cellStyle name="Millares 7 34" xfId="24100" xr:uid="{0F8B6985-5FF5-4F1B-8A06-AFF35A721A47}"/>
    <cellStyle name="Millares 7 35" xfId="24101" xr:uid="{7623576C-C355-4E18-9674-4B7F2FF88A0B}"/>
    <cellStyle name="Millares 7 36" xfId="48260" xr:uid="{44578E75-40F2-4287-B6AF-5B502F9A3EBB}"/>
    <cellStyle name="Millares 7 37" xfId="48289" xr:uid="{E31964F4-0CEF-43C1-9005-C51B7FBACC43}"/>
    <cellStyle name="Millares 7 38" xfId="48317" xr:uid="{7B99A518-27C9-49DE-9CD9-5C5DAD8E024C}"/>
    <cellStyle name="Millares 7 39" xfId="48345" xr:uid="{E67FE383-8246-4F9C-8D89-62314A0CAFA0}"/>
    <cellStyle name="Millares 7 4" xfId="1739" xr:uid="{4DEC64D9-9095-49A8-A3DD-848257976F31}"/>
    <cellStyle name="Millares 7 4 10" xfId="24102" xr:uid="{5298AC91-D195-475E-82C5-8E1E02A41C93}"/>
    <cellStyle name="Millares 7 4 11" xfId="24103" xr:uid="{CB35FBA0-0DA0-4017-B427-C04D46DDB491}"/>
    <cellStyle name="Millares 7 4 12" xfId="24104" xr:uid="{BBE549EA-2564-441E-BFB0-A2BD664DAC22}"/>
    <cellStyle name="Millares 7 4 13" xfId="24105" xr:uid="{4446C872-C58B-448C-A20C-A580262C6ED1}"/>
    <cellStyle name="Millares 7 4 14" xfId="24106" xr:uid="{BEAA826C-1D9C-4EF1-8BDD-95298B30958A}"/>
    <cellStyle name="Millares 7 4 15" xfId="24107" xr:uid="{F4AC1F41-BF29-42EE-A6FD-018ABED7C824}"/>
    <cellStyle name="Millares 7 4 16" xfId="52392" xr:uid="{C6D57ACB-7CD8-4FC4-AE5F-5FC7140842E3}"/>
    <cellStyle name="Millares 7 4 2" xfId="24108" xr:uid="{ABFD5FE4-716D-44AF-BF8A-41377F652B5B}"/>
    <cellStyle name="Millares 7 4 3" xfId="24109" xr:uid="{D362B563-FAC0-4B6A-84B8-E113B44CD337}"/>
    <cellStyle name="Millares 7 4 4" xfId="24110" xr:uid="{255068D0-CB35-4F62-9893-140E8FFDDD6F}"/>
    <cellStyle name="Millares 7 4 5" xfId="24111" xr:uid="{92C70FC6-C953-4CA7-8A41-4321A697CA0A}"/>
    <cellStyle name="Millares 7 4 6" xfId="24112" xr:uid="{0329E240-239F-436A-B5A6-330E253C1BA2}"/>
    <cellStyle name="Millares 7 4 7" xfId="24113" xr:uid="{4AAA0A88-AD73-4AFA-95EF-F6FB9043D61B}"/>
    <cellStyle name="Millares 7 4 8" xfId="24114" xr:uid="{64020368-5CB2-40FE-A073-A98D3B071EDA}"/>
    <cellStyle name="Millares 7 4 9" xfId="24115" xr:uid="{8B9FC7F1-7A5D-4BCB-8893-CA399E04AEDD}"/>
    <cellStyle name="Millares 7 4_Hoja1" xfId="24116" xr:uid="{6759F6C3-B3A2-48E7-93EC-B289F4E7A357}"/>
    <cellStyle name="Millares 7 40" xfId="48373" xr:uid="{365F9D4C-2269-4343-AB53-AFE8C6DF6F13}"/>
    <cellStyle name="Millares 7 41" xfId="48400" xr:uid="{80B75776-1531-4EEC-A48D-B93837EDAD60}"/>
    <cellStyle name="Millares 7 42" xfId="48425" xr:uid="{11FD8773-C86A-41A4-B0AD-29477EACBADD}"/>
    <cellStyle name="Millares 7 43" xfId="48452" xr:uid="{534E7D06-5E39-4F28-875E-ED50DA9591BD}"/>
    <cellStyle name="Millares 7 44" xfId="48479" xr:uid="{F917AA7A-F668-4473-B0FB-C9E2AE1D5298}"/>
    <cellStyle name="Millares 7 45" xfId="48506" xr:uid="{A0C4C906-9AE6-447D-BC98-D89E79E21451}"/>
    <cellStyle name="Millares 7 46" xfId="48533" xr:uid="{27C8FD19-968B-4B2E-BC89-39E6DD69256A}"/>
    <cellStyle name="Millares 7 47" xfId="48560" xr:uid="{00C854A0-E154-4E93-9C4B-C47BC2779FCD}"/>
    <cellStyle name="Millares 7 48" xfId="48584" xr:uid="{6FE7C406-498C-4EFE-A152-C3485260CF79}"/>
    <cellStyle name="Millares 7 49" xfId="48934" xr:uid="{9503D0EB-6714-43EA-AA09-8AB3BA9BDD8D}"/>
    <cellStyle name="Millares 7 5" xfId="1740" xr:uid="{3F8AF3DD-1EE8-41E0-BBA9-1EB40FF0302A}"/>
    <cellStyle name="Millares 7 5 10" xfId="24117" xr:uid="{6C2BC653-23DB-48E0-B9D1-5206A6C29570}"/>
    <cellStyle name="Millares 7 5 11" xfId="24118" xr:uid="{D1683E9B-F859-4F0F-A15A-656C978006E8}"/>
    <cellStyle name="Millares 7 5 12" xfId="24119" xr:uid="{C470C32E-14A3-4330-B7F0-4C985D331017}"/>
    <cellStyle name="Millares 7 5 13" xfId="24120" xr:uid="{B700FEB8-DEC7-4D12-9CA6-A4D9E8B04317}"/>
    <cellStyle name="Millares 7 5 14" xfId="24121" xr:uid="{875EBBCA-6D99-4DB3-B7B1-3A5FE4E57B9F}"/>
    <cellStyle name="Millares 7 5 15" xfId="24122" xr:uid="{96BE5C45-113D-4018-9A0C-89F4E155D563}"/>
    <cellStyle name="Millares 7 5 16" xfId="24123" xr:uid="{D914B511-8A76-45AF-98AB-C7530671A232}"/>
    <cellStyle name="Millares 7 5 17" xfId="24124" xr:uid="{6F663727-DA73-435F-9575-0A0DC09E6284}"/>
    <cellStyle name="Millares 7 5 2" xfId="24125" xr:uid="{E941CCFB-8F68-4A90-A6FB-199FB79FF722}"/>
    <cellStyle name="Millares 7 5 3" xfId="24126" xr:uid="{69602629-D68F-4640-92C6-0C1E7981BE3C}"/>
    <cellStyle name="Millares 7 5 4" xfId="24127" xr:uid="{13F53392-A5B0-411F-B9BD-67AA8D10A0FE}"/>
    <cellStyle name="Millares 7 5 5" xfId="24128" xr:uid="{3CA78297-AE36-474A-A4B2-53916B01B86C}"/>
    <cellStyle name="Millares 7 5 6" xfId="24129" xr:uid="{31E8B490-B29F-4534-9360-14EDE87F6D4F}"/>
    <cellStyle name="Millares 7 5 7" xfId="24130" xr:uid="{DB7C1B16-3801-4D06-8E2D-79CDE4098941}"/>
    <cellStyle name="Millares 7 5 8" xfId="24131" xr:uid="{05E66050-C799-424D-B8B3-BD8714F6280A}"/>
    <cellStyle name="Millares 7 5 9" xfId="24132" xr:uid="{AFDB527D-201B-4966-8B62-F6C6E6CA0358}"/>
    <cellStyle name="Millares 7 5_Hoja1" xfId="24133" xr:uid="{CE23243E-07F8-40AD-BAF5-9A8AADC503F6}"/>
    <cellStyle name="Millares 7 50" xfId="49039" xr:uid="{B2DD7DD1-3870-4267-A990-4F9AAE958FC2}"/>
    <cellStyle name="Millares 7 6" xfId="1741" xr:uid="{46B4DC1A-22DB-4215-A78A-0C5D191E8FA9}"/>
    <cellStyle name="Millares 7 6 10" xfId="24134" xr:uid="{B83C641C-8C05-4BFB-86C4-5BB0B9271445}"/>
    <cellStyle name="Millares 7 6 11" xfId="24135" xr:uid="{841ABF06-1EB4-4DA6-95ED-43AB9D673659}"/>
    <cellStyle name="Millares 7 6 12" xfId="24136" xr:uid="{4D4D0F41-B8AA-4CC0-A700-6C724FF01678}"/>
    <cellStyle name="Millares 7 6 13" xfId="24137" xr:uid="{9BC0DADD-A10A-4C7D-8BFA-1A88635BAEA3}"/>
    <cellStyle name="Millares 7 6 14" xfId="24138" xr:uid="{32A8D4DD-CC48-425E-A508-32FADE5A9BB1}"/>
    <cellStyle name="Millares 7 6 15" xfId="24139" xr:uid="{3D3176C4-8BDC-4F10-9A20-ED479349CD99}"/>
    <cellStyle name="Millares 7 6 16" xfId="24140" xr:uid="{A54D4E82-CF1E-4A13-9223-20717E29CC1E}"/>
    <cellStyle name="Millares 7 6 17" xfId="24141" xr:uid="{C81035DC-7DA1-4F5D-BF54-6B540E953589}"/>
    <cellStyle name="Millares 7 6 2" xfId="24142" xr:uid="{84303070-167E-4364-9572-3555DC4D8EE9}"/>
    <cellStyle name="Millares 7 6 3" xfId="24143" xr:uid="{9D8FB806-1076-46D7-89ED-3BABAF3CB98C}"/>
    <cellStyle name="Millares 7 6 4" xfId="24144" xr:uid="{6F02D0A8-5B6F-4041-9171-F3DF451C144D}"/>
    <cellStyle name="Millares 7 6 5" xfId="24145" xr:uid="{BEF30A8F-1011-4A72-AB09-BB4521340FD7}"/>
    <cellStyle name="Millares 7 6 6" xfId="24146" xr:uid="{CB13AC23-86AE-45C0-B806-EE22F4BD1B11}"/>
    <cellStyle name="Millares 7 6 7" xfId="24147" xr:uid="{470B4285-6079-415B-BF22-847250E27488}"/>
    <cellStyle name="Millares 7 6 8" xfId="24148" xr:uid="{C998F90F-1A98-4394-BF85-C75B63ABD323}"/>
    <cellStyle name="Millares 7 6 9" xfId="24149" xr:uid="{E478DF93-72B7-4A45-BBFB-D88951BCCAAE}"/>
    <cellStyle name="Millares 7 6_Hoja1" xfId="24150" xr:uid="{69C51FAC-765A-480D-822A-D6A26BACF005}"/>
    <cellStyle name="Millares 7 7" xfId="1742" xr:uid="{AB8A84C3-9373-4A45-B26E-E9A7D282BA56}"/>
    <cellStyle name="Millares 7 7 10" xfId="24151" xr:uid="{AE50E183-8C4A-4316-8793-329C8CAB11B6}"/>
    <cellStyle name="Millares 7 7 11" xfId="24152" xr:uid="{74CC107E-0FFE-46AA-9C8E-33ACD69B8BCD}"/>
    <cellStyle name="Millares 7 7 12" xfId="24153" xr:uid="{B48CD4D9-CE1F-4201-8EDE-9D05EC699F41}"/>
    <cellStyle name="Millares 7 7 13" xfId="24154" xr:uid="{144E3759-9AF6-4503-903D-EC34380E45A4}"/>
    <cellStyle name="Millares 7 7 14" xfId="24155" xr:uid="{49B2B9F5-1EDF-49E0-B59B-3DB92B3C2227}"/>
    <cellStyle name="Millares 7 7 15" xfId="24156" xr:uid="{4AC16E62-313F-4EF3-BB7D-24A5762AABB9}"/>
    <cellStyle name="Millares 7 7 16" xfId="24157" xr:uid="{363BB84C-A81A-48E7-9BA0-149D5DF922FB}"/>
    <cellStyle name="Millares 7 7 17" xfId="24158" xr:uid="{1ED513A1-B282-4601-855E-1CBB6CAED5BF}"/>
    <cellStyle name="Millares 7 7 2" xfId="24159" xr:uid="{6F920445-0E2D-4CB0-AD93-39AEB540B4A3}"/>
    <cellStyle name="Millares 7 7 3" xfId="24160" xr:uid="{0DF6ED05-2330-4D0D-B848-0EFD2DB69E3E}"/>
    <cellStyle name="Millares 7 7 4" xfId="24161" xr:uid="{06E79A3F-7E85-4A3E-A8E4-5B1CE30354BA}"/>
    <cellStyle name="Millares 7 7 5" xfId="24162" xr:uid="{1FA86B0D-EB27-4981-B6AC-A5B25E7A8795}"/>
    <cellStyle name="Millares 7 7 6" xfId="24163" xr:uid="{FE9D83BC-5249-4419-8EDB-26B106582F51}"/>
    <cellStyle name="Millares 7 7 7" xfId="24164" xr:uid="{79C4C480-D8EF-4EEA-8E18-0386347CB75F}"/>
    <cellStyle name="Millares 7 7 8" xfId="24165" xr:uid="{9C6A6ABC-A895-4210-A0BF-C994335C5DF8}"/>
    <cellStyle name="Millares 7 7 9" xfId="24166" xr:uid="{1F0BF80C-5370-4FA9-9E97-8CA407E7EBDF}"/>
    <cellStyle name="Millares 7 7_Hoja1" xfId="24167" xr:uid="{4A84253F-4D55-4431-A555-724608B34F8D}"/>
    <cellStyle name="Millares 7 8" xfId="1743" xr:uid="{9C5D0168-EAFD-414D-94B9-D6F513F4B378}"/>
    <cellStyle name="Millares 7 8 10" xfId="24168" xr:uid="{A1F95E8B-D50D-4868-BDFC-5CC0C2A49C32}"/>
    <cellStyle name="Millares 7 8 11" xfId="24169" xr:uid="{F35F9E29-8260-4C59-A66E-E7D5B89CB165}"/>
    <cellStyle name="Millares 7 8 12" xfId="24170" xr:uid="{9F4BA5AD-5BD1-442A-B2CE-3B2B8C72ADC1}"/>
    <cellStyle name="Millares 7 8 13" xfId="24171" xr:uid="{76D7C13B-1AC2-4397-AD9F-503D965FFC26}"/>
    <cellStyle name="Millares 7 8 14" xfId="24172" xr:uid="{6F042E53-1A9F-4AAF-8DFA-3C435C42207E}"/>
    <cellStyle name="Millares 7 8 15" xfId="24173" xr:uid="{49B104EF-52D8-4190-9EB1-42FAD08DD2BA}"/>
    <cellStyle name="Millares 7 8 16" xfId="24174" xr:uid="{5542D8D3-C8DD-4E65-8FE9-9C56FC3DF836}"/>
    <cellStyle name="Millares 7 8 17" xfId="24175" xr:uid="{B940B55C-0BB0-4703-A612-2A31D4F24CA0}"/>
    <cellStyle name="Millares 7 8 2" xfId="24176" xr:uid="{11F07301-D93A-4C6B-A066-18C56392BA8D}"/>
    <cellStyle name="Millares 7 8 3" xfId="24177" xr:uid="{760E9DC6-8679-4CF5-B6D3-74FDE5F0A1C6}"/>
    <cellStyle name="Millares 7 8 4" xfId="24178" xr:uid="{B2C81A98-C07F-43B3-AAA1-C09285A89FEE}"/>
    <cellStyle name="Millares 7 8 5" xfId="24179" xr:uid="{DF905862-A1DB-417C-B381-4AC2A509A291}"/>
    <cellStyle name="Millares 7 8 6" xfId="24180" xr:uid="{4AEF6544-FBC7-46C6-8249-3ADEA3C4D9EF}"/>
    <cellStyle name="Millares 7 8 7" xfId="24181" xr:uid="{BB81531E-7231-45E6-87CB-0E8C9B467F52}"/>
    <cellStyle name="Millares 7 8 8" xfId="24182" xr:uid="{0A0420BC-216D-428D-AAEE-56CE247CCDB9}"/>
    <cellStyle name="Millares 7 8 9" xfId="24183" xr:uid="{383C7E39-F3FB-47A7-89C8-A594A988F506}"/>
    <cellStyle name="Millares 7 8_Hoja1" xfId="24184" xr:uid="{E8CD22EA-7980-4A2C-9CCB-D4D67DB12FAD}"/>
    <cellStyle name="Millares 7 9" xfId="1744" xr:uid="{4ACE61C9-889B-4D46-8A8A-E3A70BE78DE6}"/>
    <cellStyle name="Millares 7 9 2" xfId="24185" xr:uid="{57427B6F-9CE1-475F-A2A5-965EFC0FAD36}"/>
    <cellStyle name="Millares 7 9_Hoja1" xfId="24186" xr:uid="{97ECB75A-E93E-4F4F-95A9-12942F6C9336}"/>
    <cellStyle name="Millares 7_Hoja1" xfId="24187" xr:uid="{A1A46991-AEBE-4870-8D82-5F24A0544F78}"/>
    <cellStyle name="Millares 70" xfId="24188" xr:uid="{75C71BF7-E2D4-42D9-8C2E-72E39A9CE20C}"/>
    <cellStyle name="Millares 70 2" xfId="24189" xr:uid="{0F1116B1-0235-4DA3-9CC9-6796B19A28B9}"/>
    <cellStyle name="Millares 70 2 2" xfId="53115" xr:uid="{D484BDE7-E35B-430E-8311-84CBA2D0CA9C}"/>
    <cellStyle name="Millares 70 2 3" xfId="52394" xr:uid="{41C6660F-6817-4857-9C4B-692426A66122}"/>
    <cellStyle name="Millares 70 2 4" xfId="49832" xr:uid="{DEF1777C-2411-42BF-B911-C720C2B7F1BE}"/>
    <cellStyle name="Millares 70 3" xfId="24190" xr:uid="{A9237B25-D04A-4520-BEE8-6483D967005D}"/>
    <cellStyle name="Millares 70 3 2" xfId="53116" xr:uid="{49A8E2C2-3BE5-4654-8EAF-553D7F1719AE}"/>
    <cellStyle name="Millares 70 3 3" xfId="52395" xr:uid="{517A73B6-9E29-4279-A1D4-3D1BBE7D2B1B}"/>
    <cellStyle name="Millares 70 3 4" xfId="49833" xr:uid="{FC63A1F1-453F-4039-8A45-B3DA40335479}"/>
    <cellStyle name="Millares 70 4" xfId="24191" xr:uid="{C5B84E03-FF50-439D-B794-2EB0309908BF}"/>
    <cellStyle name="Millares 70 4 2" xfId="53114" xr:uid="{6D896286-9E8C-471D-A0ED-D83526FD15E3}"/>
    <cellStyle name="Millares 70 5" xfId="52393" xr:uid="{E81CAA72-4CFC-4C3D-8750-0D9F355A257B}"/>
    <cellStyle name="Millares 70 6" xfId="49831" xr:uid="{12BD6D04-636B-4842-B874-1F9064F2D8B7}"/>
    <cellStyle name="Millares 70_Hoja1" xfId="24192" xr:uid="{533E14D1-13F8-4AAF-B0A2-A1E250B1D2CB}"/>
    <cellStyle name="Millares 71" xfId="42889" xr:uid="{933DF42D-ECD8-414A-986E-CE9FA0918011}"/>
    <cellStyle name="Millares 71 2" xfId="42890" xr:uid="{F681F6B4-70A4-413B-8C19-ADB1B75FD7C7}"/>
    <cellStyle name="Millares 71 2 2" xfId="53118" xr:uid="{F002DF44-57F2-4F31-9FE8-19E3E9369D8B}"/>
    <cellStyle name="Millares 71 2 3" xfId="52397" xr:uid="{C4F886A5-0BA5-48DA-9A47-8935AD8F5376}"/>
    <cellStyle name="Millares 71 3" xfId="42891" xr:uid="{114CA6AA-19F1-4121-92DD-E569F64691DC}"/>
    <cellStyle name="Millares 71 3 2" xfId="53119" xr:uid="{D7EC9F34-A585-4CD2-B343-B33D382CD6CB}"/>
    <cellStyle name="Millares 71 3 3" xfId="52398" xr:uid="{236AB912-4145-475C-9B4E-1F69A4B6C4ED}"/>
    <cellStyle name="Millares 71 4" xfId="53117" xr:uid="{01C81A94-8E42-42CC-A5F7-79A3EF6CD2E4}"/>
    <cellStyle name="Millares 71 5" xfId="52396" xr:uid="{7B094A6C-0D56-458C-8F9F-A4A0BEEED2FA}"/>
    <cellStyle name="Millares 72" xfId="24193" xr:uid="{67D478DD-2DAB-4BE9-B593-A7BD73E34A82}"/>
    <cellStyle name="Millares 72 2" xfId="24194" xr:uid="{14EF9708-E41B-495A-B44F-3053C4DBC511}"/>
    <cellStyle name="Millares 72 2 2" xfId="53121" xr:uid="{1068BE3A-B956-4FC9-801F-CBA27BE269D5}"/>
    <cellStyle name="Millares 72 2 3" xfId="52400" xr:uid="{89EF8BD1-40E6-4FCB-9C44-9219CE2A6426}"/>
    <cellStyle name="Millares 72 2 4" xfId="49835" xr:uid="{D247901D-C7B8-4BED-BEEB-23DF0131776C}"/>
    <cellStyle name="Millares 72 3" xfId="24195" xr:uid="{45505684-DB2D-44A8-9035-BE21ED9E41A4}"/>
    <cellStyle name="Millares 72 3 2" xfId="53122" xr:uid="{0C4A36F4-C302-47CB-8D8B-8C0BEAF49C76}"/>
    <cellStyle name="Millares 72 3 3" xfId="52401" xr:uid="{E93FD9D9-9710-446F-8761-D9A78EBA8009}"/>
    <cellStyle name="Millares 72 3 4" xfId="49836" xr:uid="{A14A5EE7-3253-46F4-A764-7599E6E5CF10}"/>
    <cellStyle name="Millares 72 4" xfId="24196" xr:uid="{DDA30F1C-1A53-4539-9B75-B0046757B6BA}"/>
    <cellStyle name="Millares 72 4 2" xfId="53120" xr:uid="{E950D3A0-A487-460A-A4E4-5A99B517BF2B}"/>
    <cellStyle name="Millares 72 5" xfId="52399" xr:uid="{0D1E3F61-B892-42D3-A387-8D2A79D3A20F}"/>
    <cellStyle name="Millares 72 6" xfId="49834" xr:uid="{FCF75A51-9297-471B-8CEA-E303D2D02D85}"/>
    <cellStyle name="Millares 72_Hoja1" xfId="24197" xr:uid="{7E1127E2-5DAB-4A23-8415-26A29CBC13DB}"/>
    <cellStyle name="Millares 73" xfId="42892" xr:uid="{4C5B0375-CC28-4209-A29B-6656F5E068E0}"/>
    <cellStyle name="Millares 73 2" xfId="42893" xr:uid="{5515B047-E380-4568-B22D-48CCD6232180}"/>
    <cellStyle name="Millares 73 2 2" xfId="53124" xr:uid="{813F6887-E1AA-4554-95B9-EB7611599857}"/>
    <cellStyle name="Millares 73 2 3" xfId="52403" xr:uid="{7FEA993B-A4CE-4461-A0D3-6AA689ACAE42}"/>
    <cellStyle name="Millares 73 3" xfId="42894" xr:uid="{790A5AE2-DCBD-4ACF-96A1-0C4B299F5E32}"/>
    <cellStyle name="Millares 73 3 2" xfId="53125" xr:uid="{96035954-5E3B-4AAC-899A-10D61C7EC377}"/>
    <cellStyle name="Millares 73 3 3" xfId="52404" xr:uid="{3725EDC2-BC52-42C1-BA27-5B2093632073}"/>
    <cellStyle name="Millares 73 4" xfId="53123" xr:uid="{DBEA0A53-1133-448C-8B80-C7E69594E442}"/>
    <cellStyle name="Millares 73 5" xfId="52402" xr:uid="{7065D404-D2AB-4425-82B9-E899906C44D1}"/>
    <cellStyle name="Millares 74" xfId="24198" xr:uid="{FE467F35-6A6C-4342-BFED-19D2049D99DD}"/>
    <cellStyle name="Millares 74 2" xfId="24199" xr:uid="{3D59AC9A-0C9F-4438-A5F3-E5A84683DFBA}"/>
    <cellStyle name="Millares 74 2 2" xfId="53127" xr:uid="{FB156782-F723-487C-A599-4A671F138721}"/>
    <cellStyle name="Millares 74 2 3" xfId="52406" xr:uid="{D493C881-199D-4547-A241-0BE95106F3B5}"/>
    <cellStyle name="Millares 74 2 4" xfId="49838" xr:uid="{797CBD08-FE52-490A-83F8-9A10988D68C5}"/>
    <cellStyle name="Millares 74 3" xfId="24200" xr:uid="{60417AF0-8938-4075-BA08-09F32B1B8F36}"/>
    <cellStyle name="Millares 74 3 2" xfId="53128" xr:uid="{E00E19FC-FF66-4431-B5CD-23B03C1D826E}"/>
    <cellStyle name="Millares 74 3 3" xfId="52407" xr:uid="{478168AF-0767-452F-BD54-C4BA5EBF3A15}"/>
    <cellStyle name="Millares 74 3 4" xfId="49839" xr:uid="{3EA96BE9-00CB-441B-BA65-8A5962B1F23C}"/>
    <cellStyle name="Millares 74 4" xfId="24201" xr:uid="{A89AF156-AFCF-4717-AE3B-5A4E0F03CE53}"/>
    <cellStyle name="Millares 74 4 2" xfId="53126" xr:uid="{EF99897D-FADB-4BEC-9225-462C6435BB43}"/>
    <cellStyle name="Millares 74 5" xfId="52405" xr:uid="{4C3B97B9-504A-4BBF-B2F1-73A01785BDE9}"/>
    <cellStyle name="Millares 74 6" xfId="49837" xr:uid="{61C15CEC-CED6-4332-AE62-C99692CB3939}"/>
    <cellStyle name="Millares 74_Hoja1" xfId="24202" xr:uid="{4D55672B-A929-400E-A678-7FF3B1F75AC6}"/>
    <cellStyle name="Millares 75" xfId="42895" xr:uid="{4252B4B1-F84A-408B-9645-814D70349222}"/>
    <cellStyle name="Millares 75 2" xfId="42896" xr:uid="{4A433985-E6C6-47A8-A735-A2A2F3E1521F}"/>
    <cellStyle name="Millares 75 2 2" xfId="53130" xr:uid="{40A81B25-7C38-4061-8C6D-8482211F268E}"/>
    <cellStyle name="Millares 75 2 3" xfId="52409" xr:uid="{74665888-0B9E-4E79-8214-3B1DB0A6C8EE}"/>
    <cellStyle name="Millares 75 3" xfId="42897" xr:uid="{2B84A18E-69A5-4FA5-94E3-E929C0328556}"/>
    <cellStyle name="Millares 75 3 2" xfId="53131" xr:uid="{3A199A01-8677-4D26-976C-757CEAF6F684}"/>
    <cellStyle name="Millares 75 3 3" xfId="52410" xr:uid="{76543304-CEE1-40CD-AA5F-9B5E4D8070A5}"/>
    <cellStyle name="Millares 75 4" xfId="53129" xr:uid="{C5C3B076-8912-42F6-8726-1DEB7A30233C}"/>
    <cellStyle name="Millares 75 5" xfId="52408" xr:uid="{9516C0B1-FC3C-497A-9A70-08679A389559}"/>
    <cellStyle name="Millares 76" xfId="24203" xr:uid="{EC81FB12-26AA-45AC-9898-C7880C0C4017}"/>
    <cellStyle name="Millares 76 2" xfId="42898" xr:uid="{D8CC124B-57A9-4FCF-8B53-45FBD2D7BA72}"/>
    <cellStyle name="Millares 76 2 2" xfId="53133" xr:uid="{43D3E883-BCF1-493F-AE72-2FBC7FBD6DFB}"/>
    <cellStyle name="Millares 76 2 3" xfId="52412" xr:uid="{1FEFC30C-E1F0-4293-9DC7-66AE1F4BF425}"/>
    <cellStyle name="Millares 76 3" xfId="42899" xr:uid="{1B373B80-24A8-405B-83C8-4DB7374A6778}"/>
    <cellStyle name="Millares 76 3 2" xfId="53134" xr:uid="{0457B1DC-5018-4C2A-92AC-80BFE4E05023}"/>
    <cellStyle name="Millares 76 3 3" xfId="52413" xr:uid="{5E334EA4-E786-416B-B127-D5DC46CF2EE1}"/>
    <cellStyle name="Millares 76 4" xfId="53132" xr:uid="{D3CD9E7D-6492-45A2-8CAA-960A4DA009E0}"/>
    <cellStyle name="Millares 76 5" xfId="52411" xr:uid="{9CCF5B83-D30F-4B11-92A0-17C2490E7635}"/>
    <cellStyle name="Millares 77" xfId="42900" xr:uid="{54000572-C3BE-4B8B-8508-A16F2A952111}"/>
    <cellStyle name="Millares 77 2" xfId="42901" xr:uid="{401D8EBF-6B0D-49AE-9FA1-9CF3B8428AE8}"/>
    <cellStyle name="Millares 77 2 2" xfId="53136" xr:uid="{DE7EA86A-98AC-4E9F-8A1A-8DCE045C5F51}"/>
    <cellStyle name="Millares 77 2 3" xfId="52415" xr:uid="{9860E716-FED7-42EF-B1D9-70808D66569E}"/>
    <cellStyle name="Millares 77 3" xfId="42902" xr:uid="{F8C1DCDA-8677-4721-ADFC-CBA676B4250D}"/>
    <cellStyle name="Millares 77 3 2" xfId="53137" xr:uid="{CD4B93AD-4886-4579-A44F-06757AE7D56F}"/>
    <cellStyle name="Millares 77 3 3" xfId="52416" xr:uid="{791C451E-F088-4235-958F-74417C880259}"/>
    <cellStyle name="Millares 77 4" xfId="53135" xr:uid="{21AC0C64-22A7-4BDE-8BE8-08B422F08268}"/>
    <cellStyle name="Millares 77 5" xfId="52414" xr:uid="{18DF98AF-FC8D-4D84-9603-F432AFB44270}"/>
    <cellStyle name="Millares 78" xfId="24204" xr:uid="{7CE09AA9-97B1-41B5-81A5-3338F53F8E4C}"/>
    <cellStyle name="Millares 78 2" xfId="42903" xr:uid="{761B19A0-0692-41A7-845D-E18BFAFECF33}"/>
    <cellStyle name="Millares 78 2 2" xfId="53139" xr:uid="{0AEE0603-1A7B-457F-B403-0BD14BF4A120}"/>
    <cellStyle name="Millares 78 2 3" xfId="52418" xr:uid="{CBF29DC3-8BF9-490F-86D7-B633FE42BA74}"/>
    <cellStyle name="Millares 78 3" xfId="42904" xr:uid="{0320AB76-6B29-48A9-ADBB-F17EDBEAED13}"/>
    <cellStyle name="Millares 78 3 2" xfId="53140" xr:uid="{E91AB4ED-9FFB-4C27-BCB1-955E10414D5F}"/>
    <cellStyle name="Millares 78 3 3" xfId="52419" xr:uid="{E5003025-3C64-4E30-A16D-9B3B8032FCE8}"/>
    <cellStyle name="Millares 78 4" xfId="53138" xr:uid="{4C6F6929-AA3C-4AD2-B97F-1386F325382F}"/>
    <cellStyle name="Millares 78 5" xfId="52417" xr:uid="{F46D0BF5-6E81-47F5-8321-421E24D39980}"/>
    <cellStyle name="Millares 79" xfId="42905" xr:uid="{7A8CFDDB-95F2-42D5-B9DD-7CAB6132C67D}"/>
    <cellStyle name="Millares 79 2" xfId="42906" xr:uid="{E4EA5B9F-C7A3-48E5-9ECE-6C75494EFA1A}"/>
    <cellStyle name="Millares 79 2 2" xfId="53142" xr:uid="{60EFC084-87F8-4793-90DB-D58563D63317}"/>
    <cellStyle name="Millares 79 2 3" xfId="52421" xr:uid="{E04DEF1C-FB80-453B-894C-E930B6FAEC8F}"/>
    <cellStyle name="Millares 79 3" xfId="42907" xr:uid="{CE897A6C-DFFA-4A43-A6FE-A0E27E1655E1}"/>
    <cellStyle name="Millares 79 3 2" xfId="53143" xr:uid="{328F990D-C94D-4CD1-9EC0-8BC5EC037E0F}"/>
    <cellStyle name="Millares 79 3 3" xfId="52422" xr:uid="{BF1C3EEE-2B1C-4196-8BCB-11C649BF34B6}"/>
    <cellStyle name="Millares 79 4" xfId="53141" xr:uid="{A375F7EA-1A3A-42EE-A883-69556449E7A8}"/>
    <cellStyle name="Millares 79 5" xfId="52420" xr:uid="{B5A133C6-A731-4EBB-9BE9-965EA26DAFEB}"/>
    <cellStyle name="Millares 8" xfId="8" xr:uid="{111122A9-92D0-5E46-9337-AD6CA5898934}"/>
    <cellStyle name="Millares 8 10" xfId="1746" xr:uid="{0A7C312D-E9F4-42A2-811F-D801F830EFB2}"/>
    <cellStyle name="Millares 8 10 2" xfId="52423" xr:uid="{BA067173-DCAA-4C00-B8A7-883872FFA5CB}"/>
    <cellStyle name="Millares 8 11" xfId="1747" xr:uid="{2A8EBC09-5C0F-45A8-A428-DBDC3CF4D4E3}"/>
    <cellStyle name="Millares 8 12" xfId="1748" xr:uid="{BF98027D-E937-4441-827D-F2700BBBC5AF}"/>
    <cellStyle name="Millares 8 13" xfId="1749" xr:uid="{D644C222-7FAD-4BE2-995A-6F31A3F1CFB2}"/>
    <cellStyle name="Millares 8 14" xfId="1750" xr:uid="{7F0ABB7E-607A-4DB2-8938-8228E6D92F12}"/>
    <cellStyle name="Millares 8 15" xfId="24205" xr:uid="{3D18EB75-AD3E-4139-8769-0CA03C083A3D}"/>
    <cellStyle name="Millares 8 16" xfId="24206" xr:uid="{52276359-6896-4F11-BC8C-41B6A2C30113}"/>
    <cellStyle name="Millares 8 17" xfId="24207" xr:uid="{3CB338C7-FCB4-42B8-956E-C76C12F31FE3}"/>
    <cellStyle name="Millares 8 18" xfId="24208" xr:uid="{E173A39F-C89F-4D75-9272-91FCD1040C09}"/>
    <cellStyle name="Millares 8 19" xfId="24209" xr:uid="{EB035BB7-C9A2-496A-A1B6-7FB1DEAC869B}"/>
    <cellStyle name="Millares 8 2" xfId="1751" xr:uid="{D7324ECE-F03D-4E5D-96A0-1BA5B770E512}"/>
    <cellStyle name="Millares 8 2 10" xfId="24210" xr:uid="{951F0776-175E-48F6-B3CC-0CDA9E45AA7F}"/>
    <cellStyle name="Millares 8 2 11" xfId="24211" xr:uid="{2789FA61-ED7F-4CA8-8B50-A89261C4FB6C}"/>
    <cellStyle name="Millares 8 2 12" xfId="24212" xr:uid="{F190B2F9-DD48-4C0B-A7BD-93158A1BA430}"/>
    <cellStyle name="Millares 8 2 13" xfId="24213" xr:uid="{706C52BB-CDE5-4469-B89F-2B4A53565801}"/>
    <cellStyle name="Millares 8 2 14" xfId="24214" xr:uid="{8A32ABC5-0E7B-41FE-B6AB-5D5CAD63A676}"/>
    <cellStyle name="Millares 8 2 15" xfId="24215" xr:uid="{C8E30A04-DDC4-4644-83CD-20D24E8EA639}"/>
    <cellStyle name="Millares 8 2 16" xfId="24216" xr:uid="{3A75418D-CD7A-4325-B407-0DA59575CEAD}"/>
    <cellStyle name="Millares 8 2 17" xfId="49841" xr:uid="{342E478C-0597-4588-BFC5-8D5789BE9144}"/>
    <cellStyle name="Millares 8 2 2" xfId="24217" xr:uid="{34A11676-CEF6-4F43-B256-38D1CEFF20BB}"/>
    <cellStyle name="Millares 8 2 2 2" xfId="24218" xr:uid="{4DC09B3A-0256-44DA-9396-FCABB575A59C}"/>
    <cellStyle name="Millares 8 2 2 2 2" xfId="53147" xr:uid="{92FCC7EF-D0D8-40DF-BEB8-4C41DC17A2B3}"/>
    <cellStyle name="Millares 8 2 2 2 3" xfId="52426" xr:uid="{D55B7434-AFFF-4A59-A535-86C359C5CCA6}"/>
    <cellStyle name="Millares 8 2 2 2 4" xfId="49843" xr:uid="{2FCF8E54-9F36-494A-8637-FD7E32D6F499}"/>
    <cellStyle name="Millares 8 2 2 3" xfId="42908" xr:uid="{771DDEE1-BEE1-4918-8680-7518A8F5167D}"/>
    <cellStyle name="Millares 8 2 2 3 2" xfId="53313" xr:uid="{B63B368D-E09D-41F2-A938-CAF6590EC6C9}"/>
    <cellStyle name="Millares 8 2 2 3 3" xfId="52593" xr:uid="{E7763774-5B31-4002-90AE-C7F7FE5BBBDC}"/>
    <cellStyle name="Millares 8 2 2 4" xfId="53146" xr:uid="{6D7ADF02-78EA-4FCC-9776-9B7639E845DE}"/>
    <cellStyle name="Millares 8 2 2 5" xfId="52425" xr:uid="{F14EAD08-7FF2-44EB-A5E2-BA728AF2AA9B}"/>
    <cellStyle name="Millares 8 2 2 6" xfId="49842" xr:uid="{B500DC9E-8251-4178-80DD-B8A223615552}"/>
    <cellStyle name="Millares 8 2 2_Hoja1" xfId="24219" xr:uid="{B9449A48-0B76-4BED-8A78-78F7991E1D4C}"/>
    <cellStyle name="Millares 8 2 3" xfId="24220" xr:uid="{319B33EF-1582-4B6A-A0ED-ECEC1A1DB765}"/>
    <cellStyle name="Millares 8 2 3 2" xfId="42909" xr:uid="{9DF41686-F40D-431F-BD37-2C85A2C66D74}"/>
    <cellStyle name="Millares 8 2 3 2 2" xfId="53149" xr:uid="{F147C5A7-9516-4681-89B1-78F194713ACA}"/>
    <cellStyle name="Millares 8 2 3 2 3" xfId="52428" xr:uid="{0EE93918-B0E8-41C7-9E8F-3BDA6537550B}"/>
    <cellStyle name="Millares 8 2 3 3" xfId="42910" xr:uid="{BBDD5978-C04C-473D-BEF0-0E7C9314A3F6}"/>
    <cellStyle name="Millares 8 2 3 3 2" xfId="53314" xr:uid="{33FA91BA-92D1-4801-A213-8754BCD864B0}"/>
    <cellStyle name="Millares 8 2 3 3 3" xfId="52594" xr:uid="{E1C8EE7A-F1B8-4F95-BA4B-2CD41AFD456A}"/>
    <cellStyle name="Millares 8 2 3 4" xfId="53148" xr:uid="{09DF9600-4EC6-4C77-A89E-9CB47CCD3E95}"/>
    <cellStyle name="Millares 8 2 3 5" xfId="52427" xr:uid="{E9D8A7C8-44F4-4F41-B824-D9BA405C692C}"/>
    <cellStyle name="Millares 8 2 4" xfId="24221" xr:uid="{4C06C0C4-0746-4420-874A-C6CDAE115F70}"/>
    <cellStyle name="Millares 8 2 4 2" xfId="53150" xr:uid="{693EFCD1-E37F-4A2D-95DE-4A7B595F09F5}"/>
    <cellStyle name="Millares 8 2 4 3" xfId="52429" xr:uid="{BD4DBBDE-7D30-4564-8C3B-88478197BDEA}"/>
    <cellStyle name="Millares 8 2 4 4" xfId="49844" xr:uid="{9E9FB208-7352-4205-9E25-4355B972E2AF}"/>
    <cellStyle name="Millares 8 2 5" xfId="24222" xr:uid="{0E89D27E-3F10-47B5-AD25-AE6DE3EFCF72}"/>
    <cellStyle name="Millares 8 2 5 2" xfId="53312" xr:uid="{94ECD820-0F94-4B58-8FFA-DF06B531A492}"/>
    <cellStyle name="Millares 8 2 5 3" xfId="52592" xr:uid="{755B2F1A-B487-4EDF-BB4C-294ED86EDCB3}"/>
    <cellStyle name="Millares 8 2 5 4" xfId="50522" xr:uid="{577DEE8D-832A-4969-A954-B89A46349614}"/>
    <cellStyle name="Millares 8 2 6" xfId="24223" xr:uid="{1A6A95B6-E047-43D0-8FDB-33A0199F9458}"/>
    <cellStyle name="Millares 8 2 6 2" xfId="53145" xr:uid="{37C2AF26-695E-484F-91E3-086BC6805997}"/>
    <cellStyle name="Millares 8 2 7" xfId="24224" xr:uid="{DB0DAE8C-F32D-4330-8E79-28D93C578651}"/>
    <cellStyle name="Millares 8 2 7 2" xfId="52424" xr:uid="{56BF81F0-7DDE-41CB-98B7-05CD425D2F47}"/>
    <cellStyle name="Millares 8 2 8" xfId="24225" xr:uid="{931005CA-EADB-4323-B31F-CB314B8ABFCC}"/>
    <cellStyle name="Millares 8 2 9" xfId="24226" xr:uid="{FB1FABEB-F592-403C-92EB-5A694C30BE42}"/>
    <cellStyle name="Millares 8 2_Hoja1" xfId="24227" xr:uid="{4588EDD3-C1ED-4751-AE01-F12467CFBD2A}"/>
    <cellStyle name="Millares 8 20" xfId="24228" xr:uid="{6CA0FF19-C955-4AA9-B09B-6F2973452AA4}"/>
    <cellStyle name="Millares 8 21" xfId="24229" xr:uid="{688EA84E-BC01-4E88-B097-6DA91E998104}"/>
    <cellStyle name="Millares 8 22" xfId="24230" xr:uid="{3945217F-8D8F-4567-871D-398C9F69C9D3}"/>
    <cellStyle name="Millares 8 23" xfId="24231" xr:uid="{8D8EBF9A-84AE-4295-9FD6-5230BF024E05}"/>
    <cellStyle name="Millares 8 24" xfId="24232" xr:uid="{C80CA793-CDA8-4EF5-9B15-8CCCB7FA1A97}"/>
    <cellStyle name="Millares 8 25" xfId="24233" xr:uid="{1AC10F01-6CE4-42D0-84A1-0B137EBDA86D}"/>
    <cellStyle name="Millares 8 26" xfId="24234" xr:uid="{EF2D9A4A-8256-4294-A8D2-A2EBA5DE3BD8}"/>
    <cellStyle name="Millares 8 27" xfId="24235" xr:uid="{74DBB6F3-387A-425D-BEDF-4817A6E0529C}"/>
    <cellStyle name="Millares 8 28" xfId="24236" xr:uid="{01528B67-D4F2-4B82-9135-36F7661FE253}"/>
    <cellStyle name="Millares 8 29" xfId="24237" xr:uid="{988FE95A-85DC-425C-A471-1C3E4E6E39AE}"/>
    <cellStyle name="Millares 8 3" xfId="1752" xr:uid="{AED19CFE-83C1-4DC0-B349-07998C52E018}"/>
    <cellStyle name="Millares 8 3 10" xfId="24238" xr:uid="{589A9615-F72F-4535-B97B-DDBA78EE87C9}"/>
    <cellStyle name="Millares 8 3 11" xfId="24239" xr:uid="{D9248AB9-28B5-4FAA-BAE1-3EA1446CFC05}"/>
    <cellStyle name="Millares 8 3 12" xfId="24240" xr:uid="{02A034FE-E054-4CB5-AD4E-4FD0504CEBE6}"/>
    <cellStyle name="Millares 8 3 13" xfId="24241" xr:uid="{878D2743-73D7-4DFA-ADE0-0B6F15F73FE6}"/>
    <cellStyle name="Millares 8 3 14" xfId="24242" xr:uid="{FE7D68A4-A4D2-46EC-8197-21ECB8804392}"/>
    <cellStyle name="Millares 8 3 15" xfId="24243" xr:uid="{3E9CBD49-8EA2-40A3-B547-034A3AF75532}"/>
    <cellStyle name="Millares 8 3 16" xfId="24244" xr:uid="{F9F856FA-711B-4732-84AB-4C2E30251826}"/>
    <cellStyle name="Millares 8 3 17" xfId="49845" xr:uid="{F3B7C0B1-76BA-4C15-AF93-91D3072A6E8A}"/>
    <cellStyle name="Millares 8 3 2" xfId="24245" xr:uid="{2C85D647-CC12-4DB8-964D-B9525440828F}"/>
    <cellStyle name="Millares 8 3 2 2" xfId="24246" xr:uid="{D094DAB9-7589-4069-9589-5AE8FC830AB7}"/>
    <cellStyle name="Millares 8 3 2 2 2" xfId="53152" xr:uid="{5B2B017C-1CFA-49BA-B3C6-22C89A17DA67}"/>
    <cellStyle name="Millares 8 3 2 3" xfId="24247" xr:uid="{DC10D543-AF27-4D4E-90A0-463F09D25424}"/>
    <cellStyle name="Millares 8 3 2 3 2" xfId="52431" xr:uid="{3BE05799-6CA0-4FD2-8FBC-563DDDF89EDA}"/>
    <cellStyle name="Millares 8 3 2 4" xfId="49846" xr:uid="{056EEBA2-FB8E-4204-B1E6-75A0307FF2D2}"/>
    <cellStyle name="Millares 8 3 2_Hoja1" xfId="24248" xr:uid="{6A7FEEF6-D3A2-4808-BE25-3838187C8CEF}"/>
    <cellStyle name="Millares 8 3 3" xfId="24249" xr:uid="{D10A09DC-7B77-49C5-8048-4B06485382D8}"/>
    <cellStyle name="Millares 8 3 3 2" xfId="53315" xr:uid="{2DB95FC5-8A93-4156-A6E5-50D4EDEF315C}"/>
    <cellStyle name="Millares 8 3 3 3" xfId="52595" xr:uid="{0521070A-28BB-4C2F-AD39-C64F36E64F7E}"/>
    <cellStyle name="Millares 8 3 3 4" xfId="50523" xr:uid="{03FC84B9-005F-477E-A6D7-FEB4587FAD50}"/>
    <cellStyle name="Millares 8 3 4" xfId="24250" xr:uid="{30090A2E-4652-42E0-BB9D-F53F62FFB92A}"/>
    <cellStyle name="Millares 8 3 4 2" xfId="53151" xr:uid="{596D3E1F-F0E4-4E21-81A8-EA7FA41CDEEF}"/>
    <cellStyle name="Millares 8 3 5" xfId="24251" xr:uid="{DFEDA2CF-15BE-4B2C-B0F5-F04A91E02251}"/>
    <cellStyle name="Millares 8 3 5 2" xfId="52430" xr:uid="{DDC92F62-9DA6-426C-BD6E-76F12257C034}"/>
    <cellStyle name="Millares 8 3 6" xfId="24252" xr:uid="{7493CD22-688E-4F1A-9EE3-4B60177B1F4C}"/>
    <cellStyle name="Millares 8 3 7" xfId="24253" xr:uid="{C10B761F-E24F-4452-99DB-4612785083EB}"/>
    <cellStyle name="Millares 8 3 8" xfId="24254" xr:uid="{621E5083-E73B-4B93-A13C-C92C935D9FBD}"/>
    <cellStyle name="Millares 8 3 9" xfId="24255" xr:uid="{3BFE45AE-1603-44CD-B4B7-95605850DE45}"/>
    <cellStyle name="Millares 8 3_Hoja1" xfId="24256" xr:uid="{638F7FDE-6D86-4635-B0E7-4D854FA87DEE}"/>
    <cellStyle name="Millares 8 30" xfId="24257" xr:uid="{B91EF4BE-5855-4B78-9B54-85B2DCE839E5}"/>
    <cellStyle name="Millares 8 31" xfId="24258" xr:uid="{9AA6FB6A-9C2C-477E-87F7-BAC90E023B67}"/>
    <cellStyle name="Millares 8 32" xfId="24259" xr:uid="{3D184002-9757-4BAD-B40E-1BCCB91CBC72}"/>
    <cellStyle name="Millares 8 33" xfId="24260" xr:uid="{FDF49F68-2ADD-4A6D-A293-CD7D3D279BED}"/>
    <cellStyle name="Millares 8 34" xfId="24261" xr:uid="{893A6331-03D8-4BDE-92FF-0739A1F03BE4}"/>
    <cellStyle name="Millares 8 35" xfId="48262" xr:uid="{E4EAF16E-CDF7-478C-AE9B-B40B90CA19B2}"/>
    <cellStyle name="Millares 8 36" xfId="48291" xr:uid="{D8C83047-0629-4D23-A76A-0C5F9980055E}"/>
    <cellStyle name="Millares 8 37" xfId="48319" xr:uid="{2E06703F-7A0F-4179-9B75-FB2B0334496B}"/>
    <cellStyle name="Millares 8 38" xfId="48347" xr:uid="{CF698A28-E90D-43C4-AA46-2C9E1B02036C}"/>
    <cellStyle name="Millares 8 39" xfId="48375" xr:uid="{CCEA017C-B76F-4C98-B542-95CF5AED1407}"/>
    <cellStyle name="Millares 8 4" xfId="1753" xr:uid="{2AAB66D5-C808-4102-A4FD-CB2AF7CDE9ED}"/>
    <cellStyle name="Millares 8 4 10" xfId="24262" xr:uid="{F57D9426-3736-4202-8EDE-A41BB53AD7BC}"/>
    <cellStyle name="Millares 8 4 11" xfId="24263" xr:uid="{409C6FB0-51F4-47CC-A5BF-71CC44807E7F}"/>
    <cellStyle name="Millares 8 4 12" xfId="24264" xr:uid="{31D85819-3C0A-4318-AB69-944EE47FBEA3}"/>
    <cellStyle name="Millares 8 4 13" xfId="24265" xr:uid="{DC76BF5B-64BB-4660-8D56-0DAE3F047E86}"/>
    <cellStyle name="Millares 8 4 14" xfId="24266" xr:uid="{B8F7034F-8E89-46F5-8CAC-516866DAEAD9}"/>
    <cellStyle name="Millares 8 4 15" xfId="24267" xr:uid="{044456BD-84FA-4A16-AD4D-75C9AB89F20E}"/>
    <cellStyle name="Millares 8 4 16" xfId="49847" xr:uid="{574EB07C-13E8-4EA0-B309-837F5F60759C}"/>
    <cellStyle name="Millares 8 4 2" xfId="24268" xr:uid="{E8406D9A-FD52-4E7F-BADC-0587C708C29A}"/>
    <cellStyle name="Millares 8 4 2 2" xfId="53154" xr:uid="{7950673C-14BC-4021-864E-450759670B1D}"/>
    <cellStyle name="Millares 8 4 2 3" xfId="52433" xr:uid="{7F6E389B-A538-45FA-BA30-07D595CFE107}"/>
    <cellStyle name="Millares 8 4 2 4" xfId="49848" xr:uid="{9ADF1CD8-1298-4B61-AD86-C8872B3C199C}"/>
    <cellStyle name="Millares 8 4 3" xfId="24269" xr:uid="{B74F35D6-EDED-44B1-99C5-B1AA3481B77E}"/>
    <cellStyle name="Millares 8 4 3 2" xfId="53316" xr:uid="{7BA6BE2F-FE26-4601-83EF-61F1136AF148}"/>
    <cellStyle name="Millares 8 4 3 3" xfId="52596" xr:uid="{A90E63FF-361E-4D35-AE6C-E904C1BC6BEF}"/>
    <cellStyle name="Millares 8 4 3 4" xfId="50524" xr:uid="{711CE06F-822B-4951-91E4-361E8B33D2EE}"/>
    <cellStyle name="Millares 8 4 4" xfId="24270" xr:uid="{5513FCCF-78E2-4DFA-B397-B8856FC4FA86}"/>
    <cellStyle name="Millares 8 4 4 2" xfId="53153" xr:uid="{8F8A567D-5E09-48DC-9375-55A369FEF270}"/>
    <cellStyle name="Millares 8 4 5" xfId="24271" xr:uid="{722CB757-0CA8-43E8-89CE-7CCB1E88C101}"/>
    <cellStyle name="Millares 8 4 5 2" xfId="52432" xr:uid="{15FBFFF2-3994-4336-B4FA-5B3D7DA989C8}"/>
    <cellStyle name="Millares 8 4 6" xfId="24272" xr:uid="{D0B42355-8211-43C1-89C6-EA9D553BD049}"/>
    <cellStyle name="Millares 8 4 7" xfId="24273" xr:uid="{36C36256-54AA-4677-A81F-E594837E4396}"/>
    <cellStyle name="Millares 8 4 8" xfId="24274" xr:uid="{A5CEDE01-9D47-44C2-9090-58CB6C489C70}"/>
    <cellStyle name="Millares 8 4 9" xfId="24275" xr:uid="{FC47339F-13D4-48F1-A267-9C793AF48323}"/>
    <cellStyle name="Millares 8 4_Hoja1" xfId="24276" xr:uid="{4DB81B5F-D99E-4FC0-8CA8-5B75C5C64DC7}"/>
    <cellStyle name="Millares 8 40" xfId="48401" xr:uid="{5DF889B0-8AE0-436A-B344-280509DA59BD}"/>
    <cellStyle name="Millares 8 41" xfId="48427" xr:uid="{6527761A-6631-4EF1-991F-38FF847947FD}"/>
    <cellStyle name="Millares 8 42" xfId="48454" xr:uid="{688394F9-A577-4EDF-BED1-98D82A6C0A42}"/>
    <cellStyle name="Millares 8 43" xfId="48481" xr:uid="{DCEAE0AE-EE67-4C7C-B454-652F6FF7FAF6}"/>
    <cellStyle name="Millares 8 44" xfId="48508" xr:uid="{24268D67-1E38-40BE-9FB4-2D74E6E863AF}"/>
    <cellStyle name="Millares 8 45" xfId="48535" xr:uid="{057C4413-2D60-40EB-BD16-5FA14B9DAE7C}"/>
    <cellStyle name="Millares 8 46" xfId="48562" xr:uid="{CC335160-CBC4-4ADC-B603-D1E0091F49DD}"/>
    <cellStyle name="Millares 8 47" xfId="48585" xr:uid="{70C1633F-78AB-43BC-B68C-A6E4080E768E}"/>
    <cellStyle name="Millares 8 48" xfId="48936" xr:uid="{7A4ECB9E-BB15-4690-97B4-7E67225EEBC0}"/>
    <cellStyle name="Millares 8 49" xfId="49038" xr:uid="{B32B3E09-9F8D-4DA3-97BD-9D8E5F1DDEFF}"/>
    <cellStyle name="Millares 8 5" xfId="1754" xr:uid="{3CEEA78D-AE7D-4B35-A861-7D560F7126B0}"/>
    <cellStyle name="Millares 8 5 10" xfId="24277" xr:uid="{2D12769E-483E-45CB-9B82-B0E9FAA180F4}"/>
    <cellStyle name="Millares 8 5 11" xfId="24278" xr:uid="{9DAEEB97-19C6-4B24-A93F-639D3D59E240}"/>
    <cellStyle name="Millares 8 5 12" xfId="24279" xr:uid="{9AA9D8BB-E9A9-4741-80FC-AE2ACDA813CB}"/>
    <cellStyle name="Millares 8 5 13" xfId="24280" xr:uid="{46454950-088C-489B-817E-B50AC79D7D4E}"/>
    <cellStyle name="Millares 8 5 14" xfId="24281" xr:uid="{CF271D6D-967F-4BC6-A063-71ACFC7B27BE}"/>
    <cellStyle name="Millares 8 5 15" xfId="24282" xr:uid="{3097B042-2A99-407D-83C0-CEAA8D627C75}"/>
    <cellStyle name="Millares 8 5 16" xfId="24283" xr:uid="{A1D25CB1-8D4A-44FF-962A-15502D5F0C4D}"/>
    <cellStyle name="Millares 8 5 17" xfId="24284" xr:uid="{B11B4164-136A-4067-9300-68BD8A95B501}"/>
    <cellStyle name="Millares 8 5 18" xfId="49849" xr:uid="{0C7EA124-E67D-4A59-9BF5-058780C0EC88}"/>
    <cellStyle name="Millares 8 5 2" xfId="24285" xr:uid="{7D48FE70-85B7-40FA-8A49-8B11372DB623}"/>
    <cellStyle name="Millares 8 5 2 2" xfId="53155" xr:uid="{F5158515-F18A-4F6A-A2FC-10BD8FA66D0F}"/>
    <cellStyle name="Millares 8 5 3" xfId="24286" xr:uid="{ED27E231-C779-46B7-A932-362C50A7D0F4}"/>
    <cellStyle name="Millares 8 5 3 2" xfId="52434" xr:uid="{A18575F5-0F29-40C9-B51F-7C7626380308}"/>
    <cellStyle name="Millares 8 5 4" xfId="24287" xr:uid="{8A96985D-D8AB-4F2D-A7E7-043B380703C9}"/>
    <cellStyle name="Millares 8 5 5" xfId="24288" xr:uid="{4886130B-2EB1-4980-A869-DBDF387A06E2}"/>
    <cellStyle name="Millares 8 5 6" xfId="24289" xr:uid="{771EDC59-86C5-4C4B-AF04-4542C6B063AB}"/>
    <cellStyle name="Millares 8 5 7" xfId="24290" xr:uid="{6580CA3B-86DB-49A2-BEEB-A2C5C3410D54}"/>
    <cellStyle name="Millares 8 5 8" xfId="24291" xr:uid="{9470DF57-CDC8-4EF9-9D6D-EE4AB57C3D26}"/>
    <cellStyle name="Millares 8 5 9" xfId="24292" xr:uid="{8A6041B2-4AFF-4516-878E-A811B6672FD8}"/>
    <cellStyle name="Millares 8 5_Hoja1" xfId="24293" xr:uid="{D63AB93C-28D9-4C43-B353-626AD651B199}"/>
    <cellStyle name="Millares 8 50" xfId="49840" xr:uid="{6F71936A-E7F7-409C-9B3E-253C724F03ED}"/>
    <cellStyle name="Millares 8 51" xfId="1745" xr:uid="{3C3FA029-9D96-4CF2-8BD3-ED841F9B3716}"/>
    <cellStyle name="Millares 8 6" xfId="1755" xr:uid="{3C027529-5625-4BC2-8177-19EA97B63B97}"/>
    <cellStyle name="Millares 8 6 10" xfId="24294" xr:uid="{058E7723-6E80-4479-AC2A-9A0A4C5002E4}"/>
    <cellStyle name="Millares 8 6 11" xfId="24295" xr:uid="{73BAC725-323C-4DAD-B64C-4DD1C9C25059}"/>
    <cellStyle name="Millares 8 6 12" xfId="24296" xr:uid="{2AF8BA22-7A2B-4B7C-8F6C-21BA499E7CBB}"/>
    <cellStyle name="Millares 8 6 13" xfId="24297" xr:uid="{65AA20B6-1D7B-410C-B1C1-FEB4D3695FE6}"/>
    <cellStyle name="Millares 8 6 14" xfId="24298" xr:uid="{E1E67495-9C4A-47C5-830B-B2856F44C4FF}"/>
    <cellStyle name="Millares 8 6 15" xfId="24299" xr:uid="{6F75CC46-23BC-4FFA-ADE5-22ABA08167DC}"/>
    <cellStyle name="Millares 8 6 16" xfId="24300" xr:uid="{C0C1C7B8-DC81-48D8-A46E-7BF89863ABD1}"/>
    <cellStyle name="Millares 8 6 17" xfId="24301" xr:uid="{97740633-3771-409C-A6C5-3ABB6CD04439}"/>
    <cellStyle name="Millares 8 6 18" xfId="49850" xr:uid="{BDF4B29E-B9E7-4196-A80C-DA770CB75002}"/>
    <cellStyle name="Millares 8 6 2" xfId="24302" xr:uid="{BD345DB6-1FC7-47D4-8DA8-8A0388AC3103}"/>
    <cellStyle name="Millares 8 6 2 2" xfId="53157" xr:uid="{232F5508-E9CB-4535-9A57-83B5D0BBCD03}"/>
    <cellStyle name="Millares 8 6 2 3" xfId="52436" xr:uid="{7B420A99-8D90-4782-A7AE-E40AF225B292}"/>
    <cellStyle name="Millares 8 6 2 4" xfId="49851" xr:uid="{D28DBC45-5CFE-482C-B058-10D0657DCC32}"/>
    <cellStyle name="Millares 8 6 3" xfId="24303" xr:uid="{D948E40A-BE35-4C3F-AAE4-E6E66A7EF4AB}"/>
    <cellStyle name="Millares 8 6 3 2" xfId="53156" xr:uid="{2C9177C2-B058-4A39-81D9-16FD40502FEF}"/>
    <cellStyle name="Millares 8 6 4" xfId="24304" xr:uid="{B44E9043-AFFB-499D-AE0D-BAAA75FE9899}"/>
    <cellStyle name="Millares 8 6 4 2" xfId="52435" xr:uid="{9506534A-FE01-4229-B387-5A9CA29D8C4A}"/>
    <cellStyle name="Millares 8 6 5" xfId="24305" xr:uid="{9CB6CBB6-5D8F-4CF7-AC30-13C424146168}"/>
    <cellStyle name="Millares 8 6 6" xfId="24306" xr:uid="{22E42FBE-16A5-48D8-ABB9-BD45EBF9DF75}"/>
    <cellStyle name="Millares 8 6 7" xfId="24307" xr:uid="{6E5F0B24-0349-4CC3-97F8-8F5B3832A05E}"/>
    <cellStyle name="Millares 8 6 8" xfId="24308" xr:uid="{233CF17F-BE92-4CED-8D2A-C4C86E7F3DC0}"/>
    <cellStyle name="Millares 8 6 9" xfId="24309" xr:uid="{836B3922-3C2F-40EB-860F-0563DA3A343E}"/>
    <cellStyle name="Millares 8 6_Hoja1" xfId="24310" xr:uid="{F9047A29-3BFA-4662-95F1-407937CBE5FE}"/>
    <cellStyle name="Millares 8 7" xfId="1756" xr:uid="{162C06AB-114B-46E0-A124-E0EB4B8B97C6}"/>
    <cellStyle name="Millares 8 7 10" xfId="24311" xr:uid="{1E80ED32-ACB7-4192-89F5-FE682FCB581B}"/>
    <cellStyle name="Millares 8 7 11" xfId="24312" xr:uid="{30773D8E-5279-463B-B5B3-AE89E9AFDA2B}"/>
    <cellStyle name="Millares 8 7 12" xfId="24313" xr:uid="{B80A4298-171A-46CB-A78C-C6076283543D}"/>
    <cellStyle name="Millares 8 7 13" xfId="24314" xr:uid="{54003D40-1D44-4096-88BB-309701A267EC}"/>
    <cellStyle name="Millares 8 7 14" xfId="24315" xr:uid="{46B54EBE-48A9-41E3-A2E4-9FB5C5F7333A}"/>
    <cellStyle name="Millares 8 7 15" xfId="24316" xr:uid="{5E385B9A-DEB1-47B7-93E4-B83205111043}"/>
    <cellStyle name="Millares 8 7 16" xfId="24317" xr:uid="{F3788B49-697C-4609-A748-145305D9AEC0}"/>
    <cellStyle name="Millares 8 7 17" xfId="24318" xr:uid="{4AD676F6-4EB2-4FFF-A808-AFBF655F987E}"/>
    <cellStyle name="Millares 8 7 18" xfId="49852" xr:uid="{E8233670-CB4C-4A0D-B46A-0F028DFD8343}"/>
    <cellStyle name="Millares 8 7 2" xfId="24319" xr:uid="{5C63FD3F-172A-4FA9-8EE1-B695D20D6BF1}"/>
    <cellStyle name="Millares 8 7 2 2" xfId="53158" xr:uid="{C8B30DBC-D39B-4724-A1A4-9524E9FCEC17}"/>
    <cellStyle name="Millares 8 7 3" xfId="24320" xr:uid="{33633B1B-0E06-4EB8-BFC5-2CEDFA0248A4}"/>
    <cellStyle name="Millares 8 7 3 2" xfId="52437" xr:uid="{B610DAEB-D77E-4DDF-A3D3-0789617F1004}"/>
    <cellStyle name="Millares 8 7 4" xfId="24321" xr:uid="{357A1A7B-37F6-490C-B9CF-151786C554AC}"/>
    <cellStyle name="Millares 8 7 5" xfId="24322" xr:uid="{57A7BB51-1C4D-4A2E-A192-01EE8B84FD79}"/>
    <cellStyle name="Millares 8 7 6" xfId="24323" xr:uid="{B75D2922-B051-43CE-B319-66896BA32572}"/>
    <cellStyle name="Millares 8 7 7" xfId="24324" xr:uid="{69D1FF53-260C-4ACD-80CF-CB2E3CC6DE04}"/>
    <cellStyle name="Millares 8 7 8" xfId="24325" xr:uid="{27281999-D257-47D9-8B68-9522582E96B0}"/>
    <cellStyle name="Millares 8 7 9" xfId="24326" xr:uid="{7F11DBEA-702E-4173-BE5A-796ADE594CC3}"/>
    <cellStyle name="Millares 8 7_Hoja1" xfId="24327" xr:uid="{F7B3E9E5-2F2A-480A-A800-B083A096E7A0}"/>
    <cellStyle name="Millares 8 8" xfId="1757" xr:uid="{2077F9FE-760A-4FE5-BC81-49103B86004E}"/>
    <cellStyle name="Millares 8 8 10" xfId="24328" xr:uid="{6B93F1A5-2D7A-457E-B1EA-49325460A7C4}"/>
    <cellStyle name="Millares 8 8 11" xfId="24329" xr:uid="{E3F2C780-5771-4D32-A717-4BB95011B746}"/>
    <cellStyle name="Millares 8 8 12" xfId="24330" xr:uid="{43ADCB08-168B-48EA-A027-9577DE4AA7D2}"/>
    <cellStyle name="Millares 8 8 13" xfId="24331" xr:uid="{B3856402-2C84-4A65-BCA0-A419B9270489}"/>
    <cellStyle name="Millares 8 8 14" xfId="24332" xr:uid="{7BA966A8-D1FF-4CDF-914E-CC4FD08BF572}"/>
    <cellStyle name="Millares 8 8 15" xfId="24333" xr:uid="{73A94DD0-D72C-4175-9458-812104A5D21B}"/>
    <cellStyle name="Millares 8 8 16" xfId="24334" xr:uid="{F2ADB8B2-3C89-48C5-B3AA-797EE647993B}"/>
    <cellStyle name="Millares 8 8 17" xfId="24335" xr:uid="{50FF1BED-248A-4E72-A4F9-F12802D0D3DC}"/>
    <cellStyle name="Millares 8 8 18" xfId="50521" xr:uid="{964CB4E8-6495-4483-B3EE-7F4DE8EB7E10}"/>
    <cellStyle name="Millares 8 8 2" xfId="24336" xr:uid="{AB50CC88-751E-44F7-9D78-46AA515342D1}"/>
    <cellStyle name="Millares 8 8 2 2" xfId="53311" xr:uid="{7FD36A09-96DD-4540-A020-CCAE287B7184}"/>
    <cellStyle name="Millares 8 8 3" xfId="24337" xr:uid="{65DA40D0-A508-425E-885C-994BC990D96C}"/>
    <cellStyle name="Millares 8 8 3 2" xfId="52591" xr:uid="{F6476E48-7F61-4267-8B41-1123DB33645A}"/>
    <cellStyle name="Millares 8 8 4" xfId="24338" xr:uid="{E3B1A9F3-7537-42AF-929D-77BB202681FE}"/>
    <cellStyle name="Millares 8 8 5" xfId="24339" xr:uid="{BFCBAC1B-09AC-4194-8A6B-0C12528811FF}"/>
    <cellStyle name="Millares 8 8 6" xfId="24340" xr:uid="{F51EC0DC-33D8-4CD0-AB04-744D347DB9A3}"/>
    <cellStyle name="Millares 8 8 7" xfId="24341" xr:uid="{1819D3B3-6DAC-4F72-8754-0457F4E9C8F6}"/>
    <cellStyle name="Millares 8 8 8" xfId="24342" xr:uid="{D0330A13-71FF-4937-B8AA-3EDB737846C8}"/>
    <cellStyle name="Millares 8 8 9" xfId="24343" xr:uid="{6458D435-BFCF-4D77-BDCF-B90E15503B20}"/>
    <cellStyle name="Millares 8 8_Hoja1" xfId="24344" xr:uid="{2F85F2D2-B201-4259-9618-D3B713FB8B48}"/>
    <cellStyle name="Millares 8 9" xfId="1758" xr:uid="{AA9D5F3D-59BC-4CA5-B62E-812E0D46DAFA}"/>
    <cellStyle name="Millares 8 9 2" xfId="24345" xr:uid="{2D998AB2-BD01-4C7E-ACF1-DA9D13B13389}"/>
    <cellStyle name="Millares 8 9 3" xfId="53144" xr:uid="{83C81292-1216-4AD6-ABA3-78B4658DAA88}"/>
    <cellStyle name="Millares 8 9_Hoja1" xfId="24346" xr:uid="{F7B27ABD-BB34-4CF7-ABBF-6059FF1B8709}"/>
    <cellStyle name="Millares 8_Cartera" xfId="24347" xr:uid="{0C75BD44-BB7D-4ABB-B7E9-BEE452647A33}"/>
    <cellStyle name="Millares 80" xfId="42911" xr:uid="{2111FFD4-F96F-4F4A-9309-248553D261A8}"/>
    <cellStyle name="Millares 80 2" xfId="42912" xr:uid="{7796B6EF-4DF3-4F68-996B-F8241959F37E}"/>
    <cellStyle name="Millares 80 2 2" xfId="53160" xr:uid="{817B3B38-B318-4525-A966-80565FD39F83}"/>
    <cellStyle name="Millares 80 2 3" xfId="52439" xr:uid="{9E2B1DE4-9CC2-47BB-87F1-E098626BA75C}"/>
    <cellStyle name="Millares 80 3" xfId="42913" xr:uid="{79B84B76-E3C1-451A-8275-82A1A97624CC}"/>
    <cellStyle name="Millares 80 3 2" xfId="53161" xr:uid="{D000A47E-4366-4AC9-87B8-09E50A7019E6}"/>
    <cellStyle name="Millares 80 3 3" xfId="52440" xr:uid="{BE53EF0F-CA4C-462C-9300-3599FEE9F417}"/>
    <cellStyle name="Millares 80 4" xfId="53159" xr:uid="{10594D2C-0D41-42C9-835F-86125865570B}"/>
    <cellStyle name="Millares 80 5" xfId="52438" xr:uid="{ED95081A-1A3A-4B26-B069-498A20C42256}"/>
    <cellStyle name="Millares 81" xfId="42914" xr:uid="{3B8D5564-34F5-408D-A636-A8142D4E51B2}"/>
    <cellStyle name="Millares 81 2" xfId="42915" xr:uid="{D695EF3D-7078-402A-AFCD-7E28E42B28D6}"/>
    <cellStyle name="Millares 81 2 2" xfId="53163" xr:uid="{130D492F-5D9E-4FFC-8A05-C8D6C497F9F6}"/>
    <cellStyle name="Millares 81 2 3" xfId="52442" xr:uid="{51D7ED2F-3241-4E73-8DA9-3E7D26FE0EC8}"/>
    <cellStyle name="Millares 81 3" xfId="42916" xr:uid="{D549B5CA-0ABF-46B3-BA05-BA373C0BA280}"/>
    <cellStyle name="Millares 81 3 2" xfId="53164" xr:uid="{30C2D9EA-FC07-4F04-B91A-E06FFC20C092}"/>
    <cellStyle name="Millares 81 3 3" xfId="52443" xr:uid="{AAAFEFF1-CAFF-4C32-8598-CEB677B6F622}"/>
    <cellStyle name="Millares 81 4" xfId="53162" xr:uid="{F2B36A7C-E5FD-4A90-813B-1C1BA42043AB}"/>
    <cellStyle name="Millares 81 5" xfId="52441" xr:uid="{E5817BE1-E9B8-4FD3-B049-698D5DC7A578}"/>
    <cellStyle name="Millares 82" xfId="42917" xr:uid="{56723AA7-3AEA-4E3B-B6F3-C7013C27FE3E}"/>
    <cellStyle name="Millares 82 2" xfId="42918" xr:uid="{9439F693-5200-4346-81F5-BC8194B7BFA2}"/>
    <cellStyle name="Millares 82 2 2" xfId="53166" xr:uid="{B32CA792-94F1-4C7F-98DF-84A4F9C3CF34}"/>
    <cellStyle name="Millares 82 2 3" xfId="52445" xr:uid="{2043FA83-ED41-4B57-886C-67654007271A}"/>
    <cellStyle name="Millares 82 3" xfId="42919" xr:uid="{BC3B7B8F-9908-4D6A-BF3A-8D800797D7E1}"/>
    <cellStyle name="Millares 82 3 2" xfId="53167" xr:uid="{D1AFB825-A774-4ABA-B884-DADB3B847443}"/>
    <cellStyle name="Millares 82 3 3" xfId="52446" xr:uid="{16C00442-073E-4C04-8B45-8E444F7D090B}"/>
    <cellStyle name="Millares 82 4" xfId="53165" xr:uid="{FCF29333-812C-4FC2-8930-EA59616AA0EB}"/>
    <cellStyle name="Millares 82 5" xfId="52444" xr:uid="{D20ED7F2-E12A-4345-95E6-8F1CD36622F2}"/>
    <cellStyle name="Millares 83" xfId="42920" xr:uid="{9DCD53B4-645C-4835-8A6D-477A161B713E}"/>
    <cellStyle name="Millares 83 2" xfId="42921" xr:uid="{10D4E962-4E8B-4F6A-8195-75D82DF49A05}"/>
    <cellStyle name="Millares 83 2 2" xfId="53169" xr:uid="{7C6FE1EC-495D-422D-B7D9-EBC8B2DDFFB0}"/>
    <cellStyle name="Millares 83 2 3" xfId="52448" xr:uid="{6A8F8874-93C4-4AE1-968D-4EDE5654B535}"/>
    <cellStyle name="Millares 83 3" xfId="42922" xr:uid="{F418E187-CDE3-4B5E-A475-50BD984D7FAB}"/>
    <cellStyle name="Millares 83 3 2" xfId="53170" xr:uid="{67E3B9A2-3104-4302-B260-FC7DF8E89E17}"/>
    <cellStyle name="Millares 83 3 3" xfId="52449" xr:uid="{A71C4D8E-55FE-41B1-9D25-6C32C4A9CFA3}"/>
    <cellStyle name="Millares 83 4" xfId="53168" xr:uid="{71F60ECD-E566-4731-9DF1-7EE044C554C6}"/>
    <cellStyle name="Millares 83 5" xfId="52447" xr:uid="{16DEE597-F8C8-4515-B3E8-747AF3918149}"/>
    <cellStyle name="Millares 84" xfId="42923" xr:uid="{A6FBF5D6-3462-4BA2-BC1F-1223CA7D5E38}"/>
    <cellStyle name="Millares 84 2" xfId="42924" xr:uid="{D6EEF133-FCB6-4DF4-9BA5-C525BD6BDA8C}"/>
    <cellStyle name="Millares 84 2 2" xfId="53172" xr:uid="{F560E31A-E681-4FCC-ADAF-71AFD884343F}"/>
    <cellStyle name="Millares 84 2 3" xfId="52451" xr:uid="{1F7A29B1-D11B-49B6-B34F-8C1A6C24E5E2}"/>
    <cellStyle name="Millares 84 3" xfId="42925" xr:uid="{C5EBBE31-6EFE-43B4-B4B6-D3F29206947E}"/>
    <cellStyle name="Millares 84 3 2" xfId="53173" xr:uid="{E888BF8F-3B45-4772-BA49-BB619E2175CD}"/>
    <cellStyle name="Millares 84 3 3" xfId="52452" xr:uid="{65B5EB97-3188-497F-8B04-A8E728174E75}"/>
    <cellStyle name="Millares 84 4" xfId="53171" xr:uid="{7F80B07F-32D7-4DCC-84B5-6D82101A5A6F}"/>
    <cellStyle name="Millares 84 5" xfId="52450" xr:uid="{A51A3C0D-A9EA-474A-8299-E3B9890A96E1}"/>
    <cellStyle name="Millares 85" xfId="42926" xr:uid="{0CCADCBC-86BD-425A-9F37-415950BB6B58}"/>
    <cellStyle name="Millares 85 2" xfId="42927" xr:uid="{0905B337-252F-4051-A691-0A9BD3DF8C46}"/>
    <cellStyle name="Millares 85 2 2" xfId="53175" xr:uid="{4852F345-1573-4555-A546-033D8DFD6EE3}"/>
    <cellStyle name="Millares 85 2 3" xfId="52454" xr:uid="{7164DF74-E009-4A7D-BA4B-F6BDF83C92F6}"/>
    <cellStyle name="Millares 85 3" xfId="42928" xr:uid="{9107D3AD-C3A8-4179-AD82-C527826767D1}"/>
    <cellStyle name="Millares 85 3 2" xfId="53176" xr:uid="{69323689-4BE4-4506-B1F4-582E6B40DDBD}"/>
    <cellStyle name="Millares 85 3 3" xfId="52455" xr:uid="{D27BDD31-1021-4928-BF92-69E2EC73120E}"/>
    <cellStyle name="Millares 85 4" xfId="53174" xr:uid="{C59D6C00-0D80-450E-AC9C-BDCACED8D33F}"/>
    <cellStyle name="Millares 85 5" xfId="52453" xr:uid="{84FBFFAC-5F86-40CE-A93B-0F46FCB2219F}"/>
    <cellStyle name="Millares 86" xfId="42929" xr:uid="{619AF220-1F74-46F1-B94F-F56891F47FE1}"/>
    <cellStyle name="Millares 86 2" xfId="42930" xr:uid="{91C44C06-285D-4567-8E98-9D230D8510A2}"/>
    <cellStyle name="Millares 86 2 2" xfId="53178" xr:uid="{ADB10DA0-2025-4BC4-8440-533F866BF7B3}"/>
    <cellStyle name="Millares 86 2 3" xfId="52457" xr:uid="{3F035844-46AF-4E96-82AE-7FB21665ADE5}"/>
    <cellStyle name="Millares 86 3" xfId="42931" xr:uid="{AAF905D8-2B9B-4425-ACF4-6FADD0CD2B44}"/>
    <cellStyle name="Millares 86 3 2" xfId="53179" xr:uid="{35E48446-C104-4E9E-88C9-6367897415AD}"/>
    <cellStyle name="Millares 86 3 3" xfId="52458" xr:uid="{F51E56A4-664A-4C81-B6B7-635FBD79C729}"/>
    <cellStyle name="Millares 86 4" xfId="53177" xr:uid="{AF11F403-1B49-4A23-AF44-FA4E3814A182}"/>
    <cellStyle name="Millares 86 5" xfId="52456" xr:uid="{ADA625F4-1E08-4383-8D4A-142F53D0EE4A}"/>
    <cellStyle name="Millares 87" xfId="42932" xr:uid="{BC087620-1B93-4A4F-A5BF-F06ADAE445C3}"/>
    <cellStyle name="Millares 87 2" xfId="42933" xr:uid="{7ADC7FFA-C73F-47EC-9451-1F3828523DE6}"/>
    <cellStyle name="Millares 87 2 2" xfId="53181" xr:uid="{B1011941-BB8C-43F9-896A-C738AA5CAC10}"/>
    <cellStyle name="Millares 87 2 3" xfId="52460" xr:uid="{9183BB11-B2DE-40B2-A25B-65F477BD790B}"/>
    <cellStyle name="Millares 87 3" xfId="42934" xr:uid="{A35B1D2C-95A2-4930-AC43-02CD56E40F6B}"/>
    <cellStyle name="Millares 87 3 2" xfId="53182" xr:uid="{59835B76-80F4-413D-96B2-FB1AE5851D57}"/>
    <cellStyle name="Millares 87 3 3" xfId="52461" xr:uid="{758CD716-3D07-4354-B24F-C1FAF48BC43B}"/>
    <cellStyle name="Millares 87 4" xfId="53180" xr:uid="{45B5D1AC-54E5-474A-A27F-42F7791950F9}"/>
    <cellStyle name="Millares 87 5" xfId="52459" xr:uid="{C48E073D-BCCC-48AC-8806-58F95FCCBE9E}"/>
    <cellStyle name="Millares 88" xfId="42935" xr:uid="{9CF19795-43DB-47DC-8CC6-98B3AB434790}"/>
    <cellStyle name="Millares 88 2" xfId="42936" xr:uid="{A27817BB-E65E-4F11-8789-1CB3E29A333D}"/>
    <cellStyle name="Millares 88 2 2" xfId="53184" xr:uid="{3D55B0B9-006A-4704-BC45-FE27EF6CF2A1}"/>
    <cellStyle name="Millares 88 2 3" xfId="52463" xr:uid="{3597A978-088B-45B8-A713-23BE052AEE36}"/>
    <cellStyle name="Millares 88 3" xfId="42937" xr:uid="{B4217779-4080-408A-A889-54E382F89EDC}"/>
    <cellStyle name="Millares 88 3 2" xfId="53185" xr:uid="{0E9999B2-AF00-44BA-B59E-061C61B97848}"/>
    <cellStyle name="Millares 88 3 3" xfId="52464" xr:uid="{9FD18B17-6ED9-474A-85E4-BBA569D6158B}"/>
    <cellStyle name="Millares 88 4" xfId="53183" xr:uid="{A0E6790A-F3A0-4210-B371-E3EB7EEE6F9A}"/>
    <cellStyle name="Millares 88 5" xfId="52462" xr:uid="{2E5828B0-58F5-46F3-84C7-13069F171EF8}"/>
    <cellStyle name="Millares 89" xfId="42938" xr:uid="{A5BFCE54-A435-4D96-8063-63757873A92E}"/>
    <cellStyle name="Millares 89 2" xfId="42939" xr:uid="{C5AC1411-1D88-43F0-8AEF-570FE78A0DCF}"/>
    <cellStyle name="Millares 89 2 2" xfId="53187" xr:uid="{A955BF01-DB78-4A1A-AA19-23E714E09DBD}"/>
    <cellStyle name="Millares 89 2 3" xfId="52466" xr:uid="{F86EB400-5E09-4D26-8AF0-A4FF0330DC96}"/>
    <cellStyle name="Millares 89 3" xfId="42940" xr:uid="{8CB1AB2A-4939-4888-8101-4177902C3964}"/>
    <cellStyle name="Millares 89 3 2" xfId="53188" xr:uid="{60DEE2EA-D5FB-4034-9F39-01B48CA4E435}"/>
    <cellStyle name="Millares 89 3 3" xfId="52467" xr:uid="{5CF63712-D3E5-4D15-99DB-B24BA2D8D9AA}"/>
    <cellStyle name="Millares 89 4" xfId="53186" xr:uid="{C6ADDAE1-96C2-44CD-949E-449D32400348}"/>
    <cellStyle name="Millares 89 5" xfId="52465" xr:uid="{438AF216-AFDD-4209-BC0B-7E9C5F5EDD75}"/>
    <cellStyle name="Millares 9" xfId="1759" xr:uid="{DA1020FD-8321-4FD6-91D8-6E7A8B1691C7}"/>
    <cellStyle name="Millares 9 10" xfId="1760" xr:uid="{3018BAEE-8307-4792-9B53-34DFCFBF0000}"/>
    <cellStyle name="Millares 9 11" xfId="1761" xr:uid="{20E96538-3DB8-45FE-9031-105C46A1D93D}"/>
    <cellStyle name="Millares 9 12" xfId="1762" xr:uid="{302C7F87-517D-42C6-95C0-FCA9B0F64B5F}"/>
    <cellStyle name="Millares 9 13" xfId="1763" xr:uid="{AD8937E7-7E2F-414F-A5E8-C08F4A23A3BE}"/>
    <cellStyle name="Millares 9 14" xfId="1764" xr:uid="{3A1D5BA0-92A2-42FC-9894-B471EA930FFA}"/>
    <cellStyle name="Millares 9 15" xfId="24348" xr:uid="{7E77F5FC-B167-4CE4-AE68-05870CD02D9C}"/>
    <cellStyle name="Millares 9 16" xfId="24349" xr:uid="{1A7C967E-6647-408E-A7BC-23F671F7EF9A}"/>
    <cellStyle name="Millares 9 17" xfId="24350" xr:uid="{910D6B01-70B3-4628-BCB4-3938FB151AA1}"/>
    <cellStyle name="Millares 9 18" xfId="24351" xr:uid="{A09F6EEF-7220-40DD-AC94-959F7C514914}"/>
    <cellStyle name="Millares 9 19" xfId="24352" xr:uid="{0F578415-57B2-4145-949E-47EC2FF09D2E}"/>
    <cellStyle name="Millares 9 2" xfId="1765" xr:uid="{528D9A1E-E277-4695-BB10-731577EFE400}"/>
    <cellStyle name="Millares 9 2 10" xfId="24353" xr:uid="{0883EC55-678F-4B8A-93FC-1E35F6FBC368}"/>
    <cellStyle name="Millares 9 2 11" xfId="24354" xr:uid="{39F07FBF-CEED-40DD-B7DE-E8DC2CB90F23}"/>
    <cellStyle name="Millares 9 2 12" xfId="24355" xr:uid="{BB2FA682-794E-4CD0-B866-BF3256B6CCA7}"/>
    <cellStyle name="Millares 9 2 13" xfId="24356" xr:uid="{3F423139-7F58-44E7-8221-F7F0EF25C333}"/>
    <cellStyle name="Millares 9 2 14" xfId="24357" xr:uid="{A21F1E63-CD51-4A09-B749-B2F608616A98}"/>
    <cellStyle name="Millares 9 2 15" xfId="24358" xr:uid="{458DE76D-39D1-4E01-A398-463CE336CAE6}"/>
    <cellStyle name="Millares 9 2 16" xfId="24359" xr:uid="{3AB11436-67F0-49B8-8A19-0D7ADCA8F97F}"/>
    <cellStyle name="Millares 9 2 17" xfId="48938" xr:uid="{2EAB221C-238F-4F99-827B-81BAE320320A}"/>
    <cellStyle name="Millares 9 2 18" xfId="49853" xr:uid="{E6656ADC-0133-4F54-9ABB-D2F0650BB049}"/>
    <cellStyle name="Millares 9 2 2" xfId="24360" xr:uid="{93D9544C-E0E6-4A4B-8C23-07BE06EA4EBB}"/>
    <cellStyle name="Millares 9 2 2 2" xfId="24361" xr:uid="{DC15AC08-FEF8-4392-97AC-D9FAD60AE6B5}"/>
    <cellStyle name="Millares 9 2 2_Hoja1" xfId="24362" xr:uid="{29CF91F9-96FA-409D-9D08-6061B276B52F}"/>
    <cellStyle name="Millares 9 2 3" xfId="24363" xr:uid="{CA174854-CD83-4ACB-9F5E-F3CCA08B421F}"/>
    <cellStyle name="Millares 9 2 4" xfId="24364" xr:uid="{77C72C09-8F44-4779-8EC5-15941C01ECAD}"/>
    <cellStyle name="Millares 9 2 5" xfId="24365" xr:uid="{577BC38D-FF43-47EA-B122-19A2AA2320E4}"/>
    <cellStyle name="Millares 9 2 6" xfId="24366" xr:uid="{D00F0FA7-3DC1-4F2A-ADD3-C90EE6CB73BC}"/>
    <cellStyle name="Millares 9 2 7" xfId="24367" xr:uid="{D503626D-73F7-4D4F-ABE6-418D67F98B1F}"/>
    <cellStyle name="Millares 9 2 8" xfId="24368" xr:uid="{35BD13BE-B99A-43A2-B72B-EFE6579F10D2}"/>
    <cellStyle name="Millares 9 2 9" xfId="24369" xr:uid="{DEA28623-4D05-4321-8675-5CE89F763018}"/>
    <cellStyle name="Millares 9 2_Hoja1" xfId="24370" xr:uid="{ED88F79A-48DE-4428-87AA-B09651CD6348}"/>
    <cellStyle name="Millares 9 20" xfId="24371" xr:uid="{D3273E0B-322E-4BE9-8D20-5EE1B2CA6AD6}"/>
    <cellStyle name="Millares 9 21" xfId="24372" xr:uid="{B8229BCB-D4C2-4938-B1B7-5AA48BD3B4AB}"/>
    <cellStyle name="Millares 9 22" xfId="24373" xr:uid="{5D98E778-5EE7-4173-8506-E10C9DCBF171}"/>
    <cellStyle name="Millares 9 23" xfId="24374" xr:uid="{85274B8B-A9D8-45C5-BB92-642F51205AD2}"/>
    <cellStyle name="Millares 9 24" xfId="24375" xr:uid="{372F8F49-5D17-47DA-8F57-C9728CBB6218}"/>
    <cellStyle name="Millares 9 25" xfId="24376" xr:uid="{984EBF74-032E-4FFC-BEF0-C8B6CA530CD6}"/>
    <cellStyle name="Millares 9 26" xfId="24377" xr:uid="{063D6CCE-5A37-4433-822E-553BE3832C54}"/>
    <cellStyle name="Millares 9 27" xfId="24378" xr:uid="{51F4DEE8-5ADB-4E6F-84FE-5110FB2B0632}"/>
    <cellStyle name="Millares 9 28" xfId="24379" xr:uid="{5B6CC2F4-7878-404C-847B-42CE991AE7D1}"/>
    <cellStyle name="Millares 9 29" xfId="24380" xr:uid="{81BD0A27-2E9A-462E-9FD0-C326ECE6216A}"/>
    <cellStyle name="Millares 9 3" xfId="1766" xr:uid="{ACCD0EE2-18EB-4B75-86F3-69262B7BCA4B}"/>
    <cellStyle name="Millares 9 3 10" xfId="24381" xr:uid="{FE7793EC-92AE-47EB-B629-B5560AA17C44}"/>
    <cellStyle name="Millares 9 3 11" xfId="24382" xr:uid="{F5E8D047-AC58-475E-9579-5BD338E29C23}"/>
    <cellStyle name="Millares 9 3 12" xfId="24383" xr:uid="{6610F851-BFC0-41F8-9D83-DD1D7505AC32}"/>
    <cellStyle name="Millares 9 3 13" xfId="24384" xr:uid="{0090E0C1-81F2-4290-91DD-9CE3F2479AD0}"/>
    <cellStyle name="Millares 9 3 14" xfId="24385" xr:uid="{CB2B6426-0B66-4834-A3A8-00C4B24BCCB1}"/>
    <cellStyle name="Millares 9 3 15" xfId="24386" xr:uid="{E549849E-4728-4BDC-BCC5-DA8B6206706B}"/>
    <cellStyle name="Millares 9 3 16" xfId="24387" xr:uid="{3315B7AE-DD52-4C9B-B2DF-710919F8C910}"/>
    <cellStyle name="Millares 9 3 17" xfId="48939" xr:uid="{F5751AF8-D4D2-4440-BF10-668813DED92F}"/>
    <cellStyle name="Millares 9 3 18" xfId="49854" xr:uid="{CA2E9564-B499-4748-BCC6-3FEDC8D22EF7}"/>
    <cellStyle name="Millares 9 3 2" xfId="24388" xr:uid="{78010304-3793-44C5-80FC-4C3C7454A9B5}"/>
    <cellStyle name="Millares 9 3 2 2" xfId="24389" xr:uid="{6E4A2E3E-E1F4-4B66-A0A9-E46023684F32}"/>
    <cellStyle name="Millares 9 3 2 3" xfId="24390" xr:uid="{7CF7F93F-ADF4-4994-8752-E2683D175B2A}"/>
    <cellStyle name="Millares 9 3 2_Hoja1" xfId="24391" xr:uid="{D6B2A4F9-2AD0-41AC-ACFC-4549B993CB8E}"/>
    <cellStyle name="Millares 9 3 3" xfId="24392" xr:uid="{3D219759-619B-4B3F-9E01-2791EE50C32C}"/>
    <cellStyle name="Millares 9 3 4" xfId="24393" xr:uid="{B36A8C34-F606-41AB-8106-A8080751DF89}"/>
    <cellStyle name="Millares 9 3 5" xfId="24394" xr:uid="{BE5A1402-31FC-406D-B89A-2078CA1C3AE1}"/>
    <cellStyle name="Millares 9 3 6" xfId="24395" xr:uid="{243CDBF8-6AA0-45A6-BEF1-18E6C8885141}"/>
    <cellStyle name="Millares 9 3 7" xfId="24396" xr:uid="{496E6294-646F-4EC0-97F5-FA196950B5CC}"/>
    <cellStyle name="Millares 9 3 8" xfId="24397" xr:uid="{33AE25D4-2670-4C1F-B1F7-C54C058F181E}"/>
    <cellStyle name="Millares 9 3 9" xfId="24398" xr:uid="{6D7E5006-76BE-407A-A844-982922D0D581}"/>
    <cellStyle name="Millares 9 3_Hoja1" xfId="24399" xr:uid="{E03A2455-1523-4149-9065-AFBC440C85DC}"/>
    <cellStyle name="Millares 9 30" xfId="24400" xr:uid="{8A56E09F-8289-4B2E-B329-69B86ABC1022}"/>
    <cellStyle name="Millares 9 31" xfId="24401" xr:uid="{9D785B99-CE41-4514-804A-DF6B32F996C4}"/>
    <cellStyle name="Millares 9 32" xfId="24402" xr:uid="{A9F0A7EA-54CE-40BA-B976-92F78C7156C7}"/>
    <cellStyle name="Millares 9 33" xfId="24403" xr:uid="{31DB6143-33B7-48B3-BD1B-CC975FE39D0F}"/>
    <cellStyle name="Millares 9 34" xfId="48264" xr:uid="{1676E071-5BD9-4637-BC92-31D1C48876E6}"/>
    <cellStyle name="Millares 9 35" xfId="48293" xr:uid="{618668BE-EB21-4BB7-90C4-CA39192F6A70}"/>
    <cellStyle name="Millares 9 36" xfId="48321" xr:uid="{D8780DDB-E419-47A2-869A-63572FD0CA68}"/>
    <cellStyle name="Millares 9 37" xfId="48349" xr:uid="{33069A85-1F3E-46EF-8F84-0586ECBBB3AF}"/>
    <cellStyle name="Millares 9 38" xfId="48377" xr:uid="{AE5037E7-BF4B-47AE-948C-BC35850025F9}"/>
    <cellStyle name="Millares 9 39" xfId="48403" xr:uid="{D1F72ADF-8BC0-484C-B73B-B6AA6A949D25}"/>
    <cellStyle name="Millares 9 4" xfId="1767" xr:uid="{FFFE409A-3B6F-4E34-87B5-D3709476F88F}"/>
    <cellStyle name="Millares 9 4 10" xfId="24404" xr:uid="{8AE98EBA-C173-45B1-8CDF-3B92AB9359BA}"/>
    <cellStyle name="Millares 9 4 11" xfId="24405" xr:uid="{B0E7E0F1-02CC-4EA6-B020-C4FF9ABF7E63}"/>
    <cellStyle name="Millares 9 4 12" xfId="24406" xr:uid="{CE809915-A5DC-4868-8990-6307534E9325}"/>
    <cellStyle name="Millares 9 4 13" xfId="24407" xr:uid="{DA070752-D659-402F-B09A-E43CAA00798B}"/>
    <cellStyle name="Millares 9 4 14" xfId="24408" xr:uid="{C16CB060-A4D5-4726-A02E-DB4C4DA4F167}"/>
    <cellStyle name="Millares 9 4 15" xfId="24409" xr:uid="{A8537C66-43DD-43C0-993E-DBCFC9A298BF}"/>
    <cellStyle name="Millares 9 4 2" xfId="24410" xr:uid="{98F83B94-6743-4564-8EA1-11F007B27BC0}"/>
    <cellStyle name="Millares 9 4 3" xfId="24411" xr:uid="{2A14709D-76B5-4296-A0BB-EA1673792DC9}"/>
    <cellStyle name="Millares 9 4 4" xfId="24412" xr:uid="{5F9F61A5-C311-4D83-82CB-53108A1BE11D}"/>
    <cellStyle name="Millares 9 4 5" xfId="24413" xr:uid="{92EF8616-B771-45AB-AACF-BF85F5A054A7}"/>
    <cellStyle name="Millares 9 4 6" xfId="24414" xr:uid="{AF23CD08-E136-4152-A460-0E2A0AAC141E}"/>
    <cellStyle name="Millares 9 4 7" xfId="24415" xr:uid="{C0A5C641-3B45-44C6-9451-1C520A91F05C}"/>
    <cellStyle name="Millares 9 4 8" xfId="24416" xr:uid="{A3DBA9FB-464E-4DF6-A1B5-33C807CE5A16}"/>
    <cellStyle name="Millares 9 4 9" xfId="24417" xr:uid="{889C4215-B051-4217-8EAD-0A2CFEBC5476}"/>
    <cellStyle name="Millares 9 4_Hoja1" xfId="24418" xr:uid="{668EF6EB-582B-4D4D-8316-3BDC4A6ED2EE}"/>
    <cellStyle name="Millares 9 40" xfId="48429" xr:uid="{7C85DB53-9F16-4752-8F6A-D3B5F2934FA2}"/>
    <cellStyle name="Millares 9 41" xfId="48456" xr:uid="{125D9CF3-4FBB-4F75-A5F5-373335AB9A56}"/>
    <cellStyle name="Millares 9 42" xfId="48483" xr:uid="{48772B61-708E-4CD4-93C4-E199B546F43A}"/>
    <cellStyle name="Millares 9 43" xfId="48510" xr:uid="{48B701AD-FE80-4582-80D8-C21F0B95FBFD}"/>
    <cellStyle name="Millares 9 44" xfId="48537" xr:uid="{D01A8018-C0DC-46F6-BCA9-C4E44ECC8102}"/>
    <cellStyle name="Millares 9 45" xfId="48564" xr:uid="{26DAC995-D59A-4A48-88AF-0B35E14B144A}"/>
    <cellStyle name="Millares 9 46" xfId="48587" xr:uid="{ACCCD540-3289-4D6C-9CB2-EDA4FA35C8B9}"/>
    <cellStyle name="Millares 9 47" xfId="48937" xr:uid="{8156CCB8-2740-4450-9FD3-A5A479D7E603}"/>
    <cellStyle name="Millares 9 5" xfId="1768" xr:uid="{3C095950-1A6D-4F37-B279-4AF2FF23F204}"/>
    <cellStyle name="Millares 9 5 10" xfId="24419" xr:uid="{94C4C76F-068D-41D0-9BD7-F77510DAEFAC}"/>
    <cellStyle name="Millares 9 5 11" xfId="24420" xr:uid="{0BCC9312-83D4-46FD-A362-A1F66BB929BF}"/>
    <cellStyle name="Millares 9 5 12" xfId="24421" xr:uid="{58A63A65-35BB-44F9-8FDC-F9B34F7F89B4}"/>
    <cellStyle name="Millares 9 5 13" xfId="24422" xr:uid="{5E2C3F20-1CEA-4DA5-A7CE-C5B606CC4C0F}"/>
    <cellStyle name="Millares 9 5 14" xfId="24423" xr:uid="{CBBB9B3F-493A-4E4A-9770-D116B20F319F}"/>
    <cellStyle name="Millares 9 5 15" xfId="24424" xr:uid="{976F5B8D-C278-4F42-A99F-D0A3774A8C12}"/>
    <cellStyle name="Millares 9 5 16" xfId="24425" xr:uid="{65BBDD57-CE33-4E6C-BAF8-50273259FAA9}"/>
    <cellStyle name="Millares 9 5 17" xfId="24426" xr:uid="{748A5E80-BD54-4E0E-AB52-3E684778ACDB}"/>
    <cellStyle name="Millares 9 5 18" xfId="52468" xr:uid="{EF494D58-E118-4DE6-937A-26604496F60B}"/>
    <cellStyle name="Millares 9 5 2" xfId="24427" xr:uid="{B1214481-C507-4E3B-8657-8A8E6B596695}"/>
    <cellStyle name="Millares 9 5 3" xfId="24428" xr:uid="{E763761D-24A1-44FE-A3A4-4398911A03B2}"/>
    <cellStyle name="Millares 9 5 4" xfId="24429" xr:uid="{503A9E7A-85A4-48E6-AB30-A169CBBD35E7}"/>
    <cellStyle name="Millares 9 5 5" xfId="24430" xr:uid="{957B056C-A9ED-44D5-B3E7-71B191804BE7}"/>
    <cellStyle name="Millares 9 5 6" xfId="24431" xr:uid="{E7049240-AFC0-47D0-80D4-10B51280E16E}"/>
    <cellStyle name="Millares 9 5 7" xfId="24432" xr:uid="{28B45935-6B10-4372-927E-5DCD7BE6D4D7}"/>
    <cellStyle name="Millares 9 5 8" xfId="24433" xr:uid="{46FEDB6A-9D69-4728-A760-CF1777DD1228}"/>
    <cellStyle name="Millares 9 5 9" xfId="24434" xr:uid="{96B22349-68E3-4962-BE7F-8A2B0642F214}"/>
    <cellStyle name="Millares 9 5_Hoja1" xfId="24435" xr:uid="{AD02C974-E613-4E33-8358-E13A11996434}"/>
    <cellStyle name="Millares 9 6" xfId="1769" xr:uid="{A8A7CE46-2819-4D49-8664-28CE16274339}"/>
    <cellStyle name="Millares 9 6 10" xfId="24436" xr:uid="{2312866D-4269-427A-A22B-66D00057E31C}"/>
    <cellStyle name="Millares 9 6 11" xfId="24437" xr:uid="{962D9EDD-4590-41D9-BA51-18A14EEB73B9}"/>
    <cellStyle name="Millares 9 6 12" xfId="24438" xr:uid="{4533C2F4-EBEF-4648-B69C-2BE04979F1FE}"/>
    <cellStyle name="Millares 9 6 13" xfId="24439" xr:uid="{E34F7657-3472-466C-8344-1D12DDD5B7E8}"/>
    <cellStyle name="Millares 9 6 14" xfId="24440" xr:uid="{568E156C-1F41-4F50-A4D4-53DF47DD9FED}"/>
    <cellStyle name="Millares 9 6 15" xfId="24441" xr:uid="{D7B41D70-43DA-4FD1-BBAB-5EC2894DFF48}"/>
    <cellStyle name="Millares 9 6 16" xfId="24442" xr:uid="{1B5238D9-3B63-4965-8A04-8BAF566992FE}"/>
    <cellStyle name="Millares 9 6 17" xfId="24443" xr:uid="{072A00B5-0C29-405B-9E24-93BBD66C870F}"/>
    <cellStyle name="Millares 9 6 2" xfId="24444" xr:uid="{AAFF83B5-0D90-4950-BFF5-45418E260838}"/>
    <cellStyle name="Millares 9 6 3" xfId="24445" xr:uid="{42B41179-4D5F-4063-A1C8-ECC4A65AD926}"/>
    <cellStyle name="Millares 9 6 4" xfId="24446" xr:uid="{80227205-EE8A-4D10-93F4-F12E000DD2DE}"/>
    <cellStyle name="Millares 9 6 5" xfId="24447" xr:uid="{71BD370E-D977-46EC-950A-49869DD5985C}"/>
    <cellStyle name="Millares 9 6 6" xfId="24448" xr:uid="{97774C7A-CA25-4F85-A2C9-58E8C567574D}"/>
    <cellStyle name="Millares 9 6 7" xfId="24449" xr:uid="{5E738F4A-6F0D-486E-B88A-065586E7E257}"/>
    <cellStyle name="Millares 9 6 8" xfId="24450" xr:uid="{52155F9D-E2FC-4C44-B7B6-6C2DAA48DFBF}"/>
    <cellStyle name="Millares 9 6 9" xfId="24451" xr:uid="{446F1383-81B6-488D-BEC0-D0E35AB9063D}"/>
    <cellStyle name="Millares 9 6_Hoja1" xfId="24452" xr:uid="{A96EE3FA-510C-4CCC-8159-52036719C80A}"/>
    <cellStyle name="Millares 9 7" xfId="1770" xr:uid="{F9ACECDD-E374-4E70-B554-6E23FC548B91}"/>
    <cellStyle name="Millares 9 7 10" xfId="24453" xr:uid="{E2C73719-848E-4C51-961D-8FCA674CE328}"/>
    <cellStyle name="Millares 9 7 11" xfId="24454" xr:uid="{E3BB9208-9734-4DFF-86FB-97423D02BF5C}"/>
    <cellStyle name="Millares 9 7 12" xfId="24455" xr:uid="{774EA136-E376-4D35-A644-F5888CB164A5}"/>
    <cellStyle name="Millares 9 7 13" xfId="24456" xr:uid="{79F6571B-3513-4AFD-A3A9-3FBAC1B791B5}"/>
    <cellStyle name="Millares 9 7 14" xfId="24457" xr:uid="{783A2401-9BE9-4B99-92ED-FFE0E53CD757}"/>
    <cellStyle name="Millares 9 7 15" xfId="24458" xr:uid="{925D18FB-0EC5-444E-A957-20C386159CFA}"/>
    <cellStyle name="Millares 9 7 16" xfId="24459" xr:uid="{0E5D0E06-87FA-45B4-B7F9-CF994401CDDD}"/>
    <cellStyle name="Millares 9 7 17" xfId="24460" xr:uid="{77DAACB2-81AA-48A0-AAAD-8D543A14D008}"/>
    <cellStyle name="Millares 9 7 2" xfId="24461" xr:uid="{9EFBBA6E-250F-4BA5-ADFE-2AA15D2248E2}"/>
    <cellStyle name="Millares 9 7 3" xfId="24462" xr:uid="{10E0B6D7-85B6-4B1C-AF93-1D38CADEFA93}"/>
    <cellStyle name="Millares 9 7 4" xfId="24463" xr:uid="{06CD99F9-BAD2-4DC8-B43E-1B4E1A4F3EF4}"/>
    <cellStyle name="Millares 9 7 5" xfId="24464" xr:uid="{8C83B700-9920-47FB-A732-1D87328E1AA6}"/>
    <cellStyle name="Millares 9 7 6" xfId="24465" xr:uid="{EFCBC21F-A0A1-49F7-B4D9-50B9964442DA}"/>
    <cellStyle name="Millares 9 7 7" xfId="24466" xr:uid="{9F9A0030-CA9D-4DD0-B970-59AE9567C2A4}"/>
    <cellStyle name="Millares 9 7 8" xfId="24467" xr:uid="{ADDFD02D-065A-4B6D-ADD4-ACE01FE904F5}"/>
    <cellStyle name="Millares 9 7 9" xfId="24468" xr:uid="{CD7A2EBB-AD96-40E6-8B2F-949B14EF6C14}"/>
    <cellStyle name="Millares 9 7_Hoja1" xfId="24469" xr:uid="{65E63025-B754-4940-94BF-569B08A40E55}"/>
    <cellStyle name="Millares 9 8" xfId="1771" xr:uid="{9F6C4AEE-309A-4172-ABE7-86653CA125D1}"/>
    <cellStyle name="Millares 9 8 10" xfId="24470" xr:uid="{83E7379D-706C-409D-BA21-9515395E4D07}"/>
    <cellStyle name="Millares 9 8 11" xfId="24471" xr:uid="{CA0A71A0-8C45-45AE-9004-5A28EB8576F3}"/>
    <cellStyle name="Millares 9 8 12" xfId="24472" xr:uid="{855962FC-E752-4698-9724-89EE6E6ADD5F}"/>
    <cellStyle name="Millares 9 8 13" xfId="24473" xr:uid="{208A87D6-8819-4BC9-82E6-E7A1984B0621}"/>
    <cellStyle name="Millares 9 8 14" xfId="24474" xr:uid="{DC2008B3-E019-4492-AB14-F01EC7127ADE}"/>
    <cellStyle name="Millares 9 8 15" xfId="24475" xr:uid="{780F0382-597E-4294-8E5D-7E2AA640C84B}"/>
    <cellStyle name="Millares 9 8 16" xfId="24476" xr:uid="{60F39B10-A98C-48DD-AC99-9865128D1780}"/>
    <cellStyle name="Millares 9 8 17" xfId="24477" xr:uid="{5ADBC56F-8102-423E-A2A4-AFC836F389DB}"/>
    <cellStyle name="Millares 9 8 2" xfId="24478" xr:uid="{9A5B2202-0C52-44FF-AE48-EF171763B5E9}"/>
    <cellStyle name="Millares 9 8 3" xfId="24479" xr:uid="{8A32DBE4-FCA7-4589-8660-9D04158CD0B5}"/>
    <cellStyle name="Millares 9 8 4" xfId="24480" xr:uid="{4879F2BB-FB7F-41D0-9A9B-83B94F8BA048}"/>
    <cellStyle name="Millares 9 8 5" xfId="24481" xr:uid="{34A50F66-7533-458C-98E1-9EBF12997045}"/>
    <cellStyle name="Millares 9 8 6" xfId="24482" xr:uid="{E30F2E44-EC34-47CF-825D-076A78BC662C}"/>
    <cellStyle name="Millares 9 8 7" xfId="24483" xr:uid="{399C29BC-9095-4AE4-B9B6-85CF618E499E}"/>
    <cellStyle name="Millares 9 8 8" xfId="24484" xr:uid="{A0B24599-872E-49BA-A731-0B0FD1966D5A}"/>
    <cellStyle name="Millares 9 8 9" xfId="24485" xr:uid="{A112E592-E122-4995-94EE-2C97D6EE8D5C}"/>
    <cellStyle name="Millares 9 8_Hoja1" xfId="24486" xr:uid="{4802FFE9-48E4-4B80-A317-2023A4CEE5C6}"/>
    <cellStyle name="Millares 9 9" xfId="1772" xr:uid="{F7340029-1329-41A9-BED5-A5B24DA9DCFF}"/>
    <cellStyle name="Millares 9 9 2" xfId="24487" xr:uid="{648F762F-EB6A-4089-9A19-5292EFD98397}"/>
    <cellStyle name="Millares 9 9_Hoja1" xfId="24488" xr:uid="{04F686AA-1ADE-4AF3-A1E2-7329780AAAA0}"/>
    <cellStyle name="Millares 9_Cartera" xfId="24489" xr:uid="{C0912268-09F1-467F-BC8C-4B012E03F3D8}"/>
    <cellStyle name="Millares 90" xfId="42941" xr:uid="{A69CE358-B04E-4F1E-9AB3-D313A0C01C05}"/>
    <cellStyle name="Millares 90 2" xfId="42942" xr:uid="{1E9DAF80-19C3-4E38-9D32-9697CEFDB557}"/>
    <cellStyle name="Millares 90 2 2" xfId="53190" xr:uid="{47C449C1-7779-42D5-9D1C-F61B693155FF}"/>
    <cellStyle name="Millares 90 2 3" xfId="52470" xr:uid="{456853D9-A35E-467D-885E-BC31FE1A5FD8}"/>
    <cellStyle name="Millares 90 3" xfId="42943" xr:uid="{DCF95D25-650C-42E3-A4DB-C7A0727B4045}"/>
    <cellStyle name="Millares 90 3 2" xfId="53191" xr:uid="{677666F2-BDD0-4D02-80FA-AB1029EC71FC}"/>
    <cellStyle name="Millares 90 3 3" xfId="52471" xr:uid="{1F067B57-A16F-472A-B876-480FF595C108}"/>
    <cellStyle name="Millares 90 4" xfId="53189" xr:uid="{A698C383-B5DC-4C75-BB98-4101B1CBFDA8}"/>
    <cellStyle name="Millares 90 5" xfId="52469" xr:uid="{6F5A6F9E-E54E-4806-A38F-4EA2D4E6333C}"/>
    <cellStyle name="Millares 91" xfId="42944" xr:uid="{7FE75308-916B-4A0F-A61F-C8A215FA4861}"/>
    <cellStyle name="Millares 91 2" xfId="42945" xr:uid="{07684806-9B40-43E8-8E08-AF76953A3C32}"/>
    <cellStyle name="Millares 91 2 2" xfId="53193" xr:uid="{C491054C-50B7-486D-B78D-918E1F40F81F}"/>
    <cellStyle name="Millares 91 2 3" xfId="52473" xr:uid="{1137DBCB-1BFD-49ED-80EF-7850619C70EC}"/>
    <cellStyle name="Millares 91 3" xfId="42946" xr:uid="{5DBB88B4-5034-4D9E-9F1B-77889E200D34}"/>
    <cellStyle name="Millares 91 3 2" xfId="53194" xr:uid="{5C084402-FC07-4A81-8414-F3164BAB7B10}"/>
    <cellStyle name="Millares 91 3 3" xfId="52474" xr:uid="{31010833-1733-44F1-9DC2-2632BF382F52}"/>
    <cellStyle name="Millares 91 4" xfId="53192" xr:uid="{CC6A1C0F-6F36-45AE-B406-056C3F40A88B}"/>
    <cellStyle name="Millares 91 5" xfId="52472" xr:uid="{B8E2832D-DF3A-4097-B898-8A80C15A43D7}"/>
    <cellStyle name="Millares 92" xfId="42947" xr:uid="{FAE16884-1053-41D8-B648-389C7364080D}"/>
    <cellStyle name="Millares 92 2" xfId="42948" xr:uid="{467634AF-D84C-441F-952E-54363505E1D8}"/>
    <cellStyle name="Millares 92 2 2" xfId="53196" xr:uid="{9323EBB2-294F-4609-B7DD-9725AFB1B88E}"/>
    <cellStyle name="Millares 92 2 3" xfId="52476" xr:uid="{3D6B0BF5-6480-4FA2-ACA2-9B11CB03DDEA}"/>
    <cellStyle name="Millares 92 3" xfId="42949" xr:uid="{8A76E25C-7CF3-4076-B890-EF85E01913BD}"/>
    <cellStyle name="Millares 92 3 2" xfId="53197" xr:uid="{E1A1D421-9F6C-43E9-B215-BD944E5F1AB2}"/>
    <cellStyle name="Millares 92 3 3" xfId="52477" xr:uid="{640E7F6C-7B79-4AB9-99CA-7E04B0B5F3C0}"/>
    <cellStyle name="Millares 92 4" xfId="53195" xr:uid="{E04C0EA4-3004-46CD-88F1-5C36A85662B2}"/>
    <cellStyle name="Millares 92 5" xfId="52475" xr:uid="{57890C68-2260-4A1B-BFC5-5E191E8D97B5}"/>
    <cellStyle name="Millares 93" xfId="42950" xr:uid="{55F054CF-CB20-49A5-8969-B2326F0242EE}"/>
    <cellStyle name="Millares 93 2" xfId="42951" xr:uid="{FCFB4C52-00DC-400D-9083-8E516FAD72E9}"/>
    <cellStyle name="Millares 93 2 2" xfId="53199" xr:uid="{1D77B19B-5326-4548-867E-DC4BE99C1DD2}"/>
    <cellStyle name="Millares 93 2 3" xfId="52479" xr:uid="{69E9C5EC-46B1-48F0-8D37-0B57212C2FAB}"/>
    <cellStyle name="Millares 93 3" xfId="42952" xr:uid="{B11DA08A-360C-4677-98EA-91552A3E8CA2}"/>
    <cellStyle name="Millares 93 3 2" xfId="53200" xr:uid="{BEBF9D90-4D98-4A10-91DD-19016A0C12AC}"/>
    <cellStyle name="Millares 93 3 3" xfId="52480" xr:uid="{67D3836D-79AE-449F-B630-109901A78E60}"/>
    <cellStyle name="Millares 93 4" xfId="53198" xr:uid="{CFE72654-39C3-4CB9-9F6F-9F552D219D8C}"/>
    <cellStyle name="Millares 93 5" xfId="52478" xr:uid="{90222650-46FF-440C-8388-A3B5191B31E7}"/>
    <cellStyle name="Millares 94" xfId="42953" xr:uid="{F5765F20-3D85-4F8F-8F3C-A07296F68286}"/>
    <cellStyle name="Millares 94 2" xfId="42954" xr:uid="{0FD66B35-D767-4DEC-A216-AEDA3DA24FD1}"/>
    <cellStyle name="Millares 94 2 2" xfId="53202" xr:uid="{2432A59A-241E-42C8-9F63-07EDC4E6E701}"/>
    <cellStyle name="Millares 94 2 3" xfId="52482" xr:uid="{2673E2AE-86AC-4C6F-9A2D-9C7FD5788AD0}"/>
    <cellStyle name="Millares 94 3" xfId="42955" xr:uid="{EEF75B57-CD1D-46AE-9888-70E3C539B412}"/>
    <cellStyle name="Millares 94 3 2" xfId="53203" xr:uid="{C65CE1D9-CD05-4C0F-9A7E-9E56DC38CB44}"/>
    <cellStyle name="Millares 94 3 3" xfId="52483" xr:uid="{2C13CA4A-31F2-464E-9F17-50D946600D29}"/>
    <cellStyle name="Millares 94 4" xfId="53201" xr:uid="{D2194E0E-F717-4392-8611-C22C2DAC5B56}"/>
    <cellStyle name="Millares 94 5" xfId="52481" xr:uid="{386D56A3-F0C4-4BD7-856D-FBD3B0FDD90B}"/>
    <cellStyle name="Millares 95" xfId="42956" xr:uid="{3E38DC9C-47CD-4D48-9419-4EA8FA378A1B}"/>
    <cellStyle name="Millares 95 2" xfId="42957" xr:uid="{99381818-34D0-45EB-8211-6CFA5F11074B}"/>
    <cellStyle name="Millares 95 2 2" xfId="53205" xr:uid="{EE2430B0-AB99-4784-B185-491BF46D7EBD}"/>
    <cellStyle name="Millares 95 2 3" xfId="52485" xr:uid="{CC8A493F-A15A-4AFD-9301-14BC32200EC6}"/>
    <cellStyle name="Millares 95 3" xfId="42958" xr:uid="{756DCA3C-8249-4925-BDF7-924373CA762C}"/>
    <cellStyle name="Millares 95 3 2" xfId="53206" xr:uid="{907BB285-26A9-4BD2-BC18-D260C637C20F}"/>
    <cellStyle name="Millares 95 3 3" xfId="52486" xr:uid="{67DB98E6-0DC6-434F-B718-9CD4A71CE23B}"/>
    <cellStyle name="Millares 95 4" xfId="53204" xr:uid="{E4D97D55-0328-46FD-9E88-35BCAB299114}"/>
    <cellStyle name="Millares 95 5" xfId="52484" xr:uid="{357F4E54-D771-46FE-BFD4-CB84A519C275}"/>
    <cellStyle name="Millares 96" xfId="42959" xr:uid="{E2C0D1A9-9DA0-486B-A021-4427C5409A8B}"/>
    <cellStyle name="Millares 96 2" xfId="42960" xr:uid="{386AAB62-F8B0-46A1-A623-1BFCD87D9F05}"/>
    <cellStyle name="Millares 96 2 2" xfId="53208" xr:uid="{5FFBCEFF-8BC9-4759-899D-8C5145A09CB9}"/>
    <cellStyle name="Millares 96 2 3" xfId="52488" xr:uid="{BF7AE81E-9385-4760-8E5D-910FC7A912E3}"/>
    <cellStyle name="Millares 96 3" xfId="42961" xr:uid="{6DDD8E84-2CFD-4E61-8513-E36056503E9A}"/>
    <cellStyle name="Millares 96 3 2" xfId="53209" xr:uid="{01D932AA-4895-4FD3-8DC6-0E01A541EC08}"/>
    <cellStyle name="Millares 96 3 3" xfId="52489" xr:uid="{7BF06E81-1122-42E5-9543-39AEFB009E7C}"/>
    <cellStyle name="Millares 96 4" xfId="53207" xr:uid="{1D81EF58-B399-4998-B023-EAA31ADBA0F7}"/>
    <cellStyle name="Millares 96 5" xfId="52487" xr:uid="{7B5FE5DF-C6B2-4D9F-9111-E7367DB573A5}"/>
    <cellStyle name="Millares 97" xfId="42962" xr:uid="{79197B46-4BC0-413A-A1FC-C8A6A46CBECB}"/>
    <cellStyle name="Millares 97 2" xfId="42963" xr:uid="{572E4E40-AB0F-4347-810E-95662730A1D8}"/>
    <cellStyle name="Millares 97 2 2" xfId="53211" xr:uid="{749BA6CC-E3A5-4A42-B573-8100E6D3E8AF}"/>
    <cellStyle name="Millares 97 2 3" xfId="52491" xr:uid="{25ED544A-4631-4BF6-ABDE-0793B8CC2B1E}"/>
    <cellStyle name="Millares 97 3" xfId="42964" xr:uid="{978B1171-A055-4C24-A61B-E1693F4404F9}"/>
    <cellStyle name="Millares 97 3 2" xfId="53212" xr:uid="{AF82A10D-8463-437D-A4AF-558E79F7587C}"/>
    <cellStyle name="Millares 97 3 3" xfId="52492" xr:uid="{D2AA30C0-EE74-4DBD-883F-36F86E408EAD}"/>
    <cellStyle name="Millares 97 4" xfId="53210" xr:uid="{33A3A814-277E-4588-AC1A-57F952FE514B}"/>
    <cellStyle name="Millares 97 5" xfId="52490" xr:uid="{4A3B7694-CC1F-4D4B-B87D-280E0179E8B0}"/>
    <cellStyle name="Millares 98" xfId="42965" xr:uid="{E2C8730C-0B25-4073-A39F-069C287ED1FC}"/>
    <cellStyle name="Millares 98 2" xfId="42966" xr:uid="{68E3FE9E-E3DA-42A6-86B2-B75E78D77D86}"/>
    <cellStyle name="Millares 98 2 2" xfId="53214" xr:uid="{490ADB36-9936-4307-BF0D-C6FBB81E0BDA}"/>
    <cellStyle name="Millares 98 2 3" xfId="52494" xr:uid="{EAE3970B-8846-4EEC-9A61-D37B9014A8E7}"/>
    <cellStyle name="Millares 98 3" xfId="42967" xr:uid="{382187B9-167D-4148-8524-FA823E460B2B}"/>
    <cellStyle name="Millares 98 3 2" xfId="53215" xr:uid="{5972E291-79FC-4A8B-9EDA-92D454AD7405}"/>
    <cellStyle name="Millares 98 3 3" xfId="52495" xr:uid="{0A168734-3CE2-496C-892C-6D1357529BA1}"/>
    <cellStyle name="Millares 98 4" xfId="53213" xr:uid="{480193BB-4CA2-4456-A35A-2D14C36F663C}"/>
    <cellStyle name="Millares 98 5" xfId="52493" xr:uid="{56388DC8-96E0-4725-9D36-B4081B9DC2EE}"/>
    <cellStyle name="Millares 99" xfId="42968" xr:uid="{80C7F6B2-FDA2-4BF0-984C-BB058AE0CAD9}"/>
    <cellStyle name="Millares 99 2" xfId="42969" xr:uid="{747FBC88-5B19-49C0-A7D3-BF456BA37C56}"/>
    <cellStyle name="Millares 99 2 2" xfId="53217" xr:uid="{8C7FAA74-E67B-479C-9CB6-14A799528349}"/>
    <cellStyle name="Millares 99 2 3" xfId="52497" xr:uid="{27E8D964-B092-4158-B1C8-BE8D7383432B}"/>
    <cellStyle name="Millares 99 3" xfId="42970" xr:uid="{3B6B5504-9664-49AB-B9CC-94865382D0CA}"/>
    <cellStyle name="Millares 99 3 2" xfId="53218" xr:uid="{6D141B64-EE23-4DC2-B869-1ED3F4A79B2F}"/>
    <cellStyle name="Millares 99 3 3" xfId="52498" xr:uid="{6DD86974-3C51-4FC5-998F-48D8C93B9D94}"/>
    <cellStyle name="Millares 99 4" xfId="53216" xr:uid="{B6993794-F356-40FD-B7EF-E8F5AB851028}"/>
    <cellStyle name="Millares 99 5" xfId="52496" xr:uid="{CF3843A4-AADA-4EA6-9E53-658366067B6D}"/>
    <cellStyle name="Millares(0)" xfId="24490" xr:uid="{2D402333-A35F-415F-87B3-4EA7F2F653E6}"/>
    <cellStyle name="Millares(1)" xfId="24491" xr:uid="{9C6F8390-5A65-4960-BE99-18E032ED8F7D}"/>
    <cellStyle name="Millares[1]" xfId="24492" xr:uid="{EE27D7C5-1219-487C-AE94-3F2DAA5BD989}"/>
    <cellStyle name="Milliers [0]_!!!GO" xfId="1773" xr:uid="{ABAEE272-CAF5-4150-8864-314D253A099B}"/>
    <cellStyle name="Milliers_!!!GO" xfId="1774" xr:uid="{C0E99E7A-BA8E-4314-B494-1335B0434E57}"/>
    <cellStyle name="Moeda [0]_2000 01 27 - Det Invest Finan" xfId="24493" xr:uid="{8EC820D1-3D44-4833-BAE2-1BE5F563F7F6}"/>
    <cellStyle name="Moeda_2000 01 27 - Det Invest Finan" xfId="24494" xr:uid="{4FC2FA1E-D7A5-4778-9F00-4B3E923BA15C}"/>
    <cellStyle name="Moneda 2" xfId="24495" xr:uid="{CDE9DFB8-F3F6-4767-BE5D-8C5C646C5AE2}"/>
    <cellStyle name="Moneda 2 2" xfId="24496" xr:uid="{4B4FFD09-A0A6-4F09-9824-EC27B1F3ECF5}"/>
    <cellStyle name="Moneda 2 2 2" xfId="24497" xr:uid="{F8F47D4A-B0B2-4FC3-BFCE-00C75FFC1937}"/>
    <cellStyle name="Moneda 2 3" xfId="24498" xr:uid="{16D68EED-064B-4202-A3E0-33890B6E8815}"/>
    <cellStyle name="Moneda 2 3 2" xfId="24499" xr:uid="{5624D4AE-05A7-4954-9A17-5A385BF4B3BD}"/>
    <cellStyle name="Moneda 2 3_Margen" xfId="42971" xr:uid="{2481806E-39E2-4861-AD2D-2002DAF04A82}"/>
    <cellStyle name="Moneda 2 4" xfId="24500" xr:uid="{661F7453-75F5-4020-8BEA-7CAAE82A8446}"/>
    <cellStyle name="Moneda 2_Hoja1" xfId="24501" xr:uid="{45988AD7-CD6C-4CC3-8FAB-275CCFCB8CA2}"/>
    <cellStyle name="Moneda 3" xfId="24502" xr:uid="{F3DDB184-2B06-4092-AABA-1E15E48694F9}"/>
    <cellStyle name="Moneda 3 2" xfId="24503" xr:uid="{CD177AB8-84AF-4460-80CA-50B2DF721E20}"/>
    <cellStyle name="Moneda 3 3" xfId="24504" xr:uid="{653AA580-D188-4D91-AA80-32D5D7E1E937}"/>
    <cellStyle name="Moneda 3_Créd x tipo y prov" xfId="24505" xr:uid="{8C251558-52DB-4833-B0D1-1E4B2E4719E3}"/>
    <cellStyle name="Moneda 4" xfId="24506" xr:uid="{C8B434D1-6AB4-4FF5-B1D3-CFD811AE9781}"/>
    <cellStyle name="Moneda 4 2" xfId="24507" xr:uid="{5AEE2CD9-D549-4DBB-83E7-734DFEA2524F}"/>
    <cellStyle name="Moneda 4_Margen" xfId="42972" xr:uid="{A386A53A-2B56-4F8D-98A4-F6163F89E631}"/>
    <cellStyle name="Moneda 5" xfId="24508" xr:uid="{3B63C19E-7326-47F5-962E-5CA74DB9C8C4}"/>
    <cellStyle name="Monétaire [0]_!!!GO" xfId="1775" xr:uid="{698F0614-EE95-43D0-BFED-EE52785B03B1}"/>
    <cellStyle name="Monétaire_!!!GO" xfId="1776" xr:uid="{65C608FB-DBF8-4824-88D9-FCC31C20DE1E}"/>
    <cellStyle name="Monetario" xfId="1777" xr:uid="{55DB9D95-C005-43AA-A29A-ED4A834CD75F}"/>
    <cellStyle name="Monetario 2" xfId="1778" xr:uid="{7B2FC6F4-4351-41C8-A04D-D5A00D75BA5F}"/>
    <cellStyle name="Monetario_Margen" xfId="42973" xr:uid="{4CE09AB1-A5B5-436A-B24A-407D5053C799}"/>
    <cellStyle name="Monetario0" xfId="24509" xr:uid="{E6072D5A-4B14-4EA4-AB33-11DC1E2782E0}"/>
    <cellStyle name="movimentação" xfId="24510" xr:uid="{754F41B2-BFC6-4D04-BA7F-F9EF4A433E46}"/>
    <cellStyle name="movimentação 2" xfId="48941" xr:uid="{8C435F77-B162-474B-BFD4-ED8E1DDA7A69}"/>
    <cellStyle name="Muliple" xfId="24511" xr:uid="{E9FF120B-8B4E-4A35-99FA-76161644CA58}"/>
    <cellStyle name="Multiple" xfId="24512" xr:uid="{3915FFF1-BF73-4651-B0CF-450EC830CF08}"/>
    <cellStyle name="NA is zero" xfId="24513" xr:uid="{608A9CE1-BA5E-4EC6-9C8D-CFB997E2D6F5}"/>
    <cellStyle name="Neutral 10" xfId="1779" xr:uid="{6E0A1312-9224-4B6F-9874-211C6D65AD4D}"/>
    <cellStyle name="Neutral 10 2" xfId="24514" xr:uid="{680DA422-C3B0-4A47-9EF4-6677E826DCCE}"/>
    <cellStyle name="Neutral 11" xfId="1780" xr:uid="{E1A0E306-917B-4687-8E5B-69868DD76B8D}"/>
    <cellStyle name="Neutral 11 2" xfId="24515" xr:uid="{8F261E39-C82B-41AC-9B3C-976D9CE9A639}"/>
    <cellStyle name="Neutral 11 3" xfId="51680" xr:uid="{A863FB27-20C7-4948-9C37-D4EF4283951C}"/>
    <cellStyle name="Neutral 12" xfId="1781" xr:uid="{14A88335-6C85-445A-A71D-6F531A68B035}"/>
    <cellStyle name="Neutral 12 2" xfId="24516" xr:uid="{77708E84-62B3-4E46-A69A-3A4C91ED4BC8}"/>
    <cellStyle name="Neutral 13" xfId="24517" xr:uid="{B9DBA276-BB65-42BF-BB4E-7AB44697805D}"/>
    <cellStyle name="Neutral 13 2" xfId="24518" xr:uid="{E25DAE1C-3535-493A-BE47-1B89BC7122D5}"/>
    <cellStyle name="Neutral 14" xfId="24519" xr:uid="{79798893-0103-4C8B-B0CE-B1187BD592F9}"/>
    <cellStyle name="Neutral 15" xfId="24520" xr:uid="{91D94340-05E0-499A-941E-3046CE359E55}"/>
    <cellStyle name="Neutral 16" xfId="24521" xr:uid="{5EA20311-E25F-4726-BE17-F2D673064F2B}"/>
    <cellStyle name="Neutral 17" xfId="24522" xr:uid="{49D8BE4F-7AEE-4E03-9634-D5C2CCB306D4}"/>
    <cellStyle name="Neutral 18" xfId="24523" xr:uid="{BC333D25-0EB2-43C3-8D24-B870C46F411B}"/>
    <cellStyle name="Neutral 19" xfId="24524" xr:uid="{7D44CB5B-37DB-4C00-9EAB-30274BB03E24}"/>
    <cellStyle name="Neutral 2" xfId="1782" xr:uid="{AE125E35-FF0C-4FAC-8140-A4795B08FBF0}"/>
    <cellStyle name="Neutral 2 10" xfId="24525" xr:uid="{BC465E36-BBC9-49BE-9A38-2DC6DF088A2A}"/>
    <cellStyle name="Neutral 2 11" xfId="24526" xr:uid="{27D23A6B-9F30-4157-94B5-45260CEDFA5F}"/>
    <cellStyle name="Neutral 2 12" xfId="24527" xr:uid="{D989B6E1-BBA0-4CA7-83DC-A328868E18FF}"/>
    <cellStyle name="Neutral 2 13" xfId="24528" xr:uid="{2912284A-3BAD-4AB8-89A6-2F9523A86B1F}"/>
    <cellStyle name="Neutral 2 14" xfId="24529" xr:uid="{291F821F-AE26-44A3-9071-F54D8B4AC685}"/>
    <cellStyle name="Neutral 2 15" xfId="24530" xr:uid="{0A998BC2-746C-4EE0-8DBD-A47CBDB81B5D}"/>
    <cellStyle name="Neutral 2 16" xfId="24531" xr:uid="{2B904C4B-7D64-4662-BDDE-9B571437C293}"/>
    <cellStyle name="Neutral 2 17" xfId="24532" xr:uid="{B06AB31E-386D-414E-9417-A67A2FCE207C}"/>
    <cellStyle name="Neutral 2 18" xfId="24533" xr:uid="{2B30ECF9-13A7-49B0-8909-F25F26865928}"/>
    <cellStyle name="Neutral 2 19" xfId="24534" xr:uid="{3C352FAD-9639-4DD8-B5AC-96085ECD2909}"/>
    <cellStyle name="Neutral 2 2" xfId="1783" xr:uid="{1FF65742-102D-45C3-B77F-B2E68BC36D6C}"/>
    <cellStyle name="Neutral 2 2 2" xfId="24535" xr:uid="{16E88B67-54F4-42DA-BCBF-1EE1908F1085}"/>
    <cellStyle name="Neutral 2 2 3" xfId="48943" xr:uid="{5B5BD4E7-3612-4A2B-AAB1-12122C7CFB78}"/>
    <cellStyle name="Neutral 2 20" xfId="24536" xr:uid="{AD5DC01E-2FFD-4EB3-83E3-4E65B929483A}"/>
    <cellStyle name="Neutral 2 21" xfId="24537" xr:uid="{14B06C34-D957-4579-82A9-1CBA66F34E9B}"/>
    <cellStyle name="Neutral 2 22" xfId="24538" xr:uid="{EC0C3CB0-56A0-466F-BD23-2856BACB74A7}"/>
    <cellStyle name="Neutral 2 23" xfId="24539" xr:uid="{2C740BEB-88E4-404E-AB93-C53483991A4E}"/>
    <cellStyle name="Neutral 2 24" xfId="24540" xr:uid="{D7DD407D-6FE9-4904-852D-DFA69C54215E}"/>
    <cellStyle name="Neutral 2 25" xfId="24541" xr:uid="{FB9CBE28-89D7-483A-AF28-7FB158FDEB37}"/>
    <cellStyle name="Neutral 2 26" xfId="24542" xr:uid="{51607F4F-3716-4EDD-B68D-C8FF14897953}"/>
    <cellStyle name="Neutral 2 27" xfId="24543" xr:uid="{521B10AF-8CED-4461-8332-06C500C688ED}"/>
    <cellStyle name="Neutral 2 28" xfId="24544" xr:uid="{52EAFA92-05B0-4E38-B172-116A3967DA31}"/>
    <cellStyle name="Neutral 2 29" xfId="48942" xr:uid="{F8D43A55-0427-4226-9A78-7BEC09362523}"/>
    <cellStyle name="Neutral 2 3" xfId="24545" xr:uid="{941910E7-B6ED-4534-90ED-87429F31A2E7}"/>
    <cellStyle name="Neutral 2 3 2" xfId="42974" xr:uid="{59DC7F1B-DD90-4AB4-AEB4-3C10F4ADA66A}"/>
    <cellStyle name="Neutral 2 3 3" xfId="49857" xr:uid="{87D0D066-9859-450A-8226-168130D60EA6}"/>
    <cellStyle name="Neutral 2 4" xfId="24546" xr:uid="{DDD26D34-6932-462B-9FD4-F2155603891C}"/>
    <cellStyle name="Neutral 2 4 2" xfId="49856" xr:uid="{04E10198-BE08-4E20-BC5D-6F0FF24CCED1}"/>
    <cellStyle name="Neutral 2 5" xfId="24547" xr:uid="{12E5911D-AFD6-46CF-A2F6-119BE4C32B39}"/>
    <cellStyle name="Neutral 2 5 2" xfId="24548" xr:uid="{3F420D93-24B7-4138-AD20-96063A14CA0A}"/>
    <cellStyle name="Neutral 2 6" xfId="24549" xr:uid="{465F2EBC-4A92-49E5-8C88-F2B2AF971FA4}"/>
    <cellStyle name="Neutral 2 7" xfId="24550" xr:uid="{D6993993-2BD7-4327-929E-9141F2877F36}"/>
    <cellStyle name="Neutral 2 8" xfId="24551" xr:uid="{12CD5188-BA07-45FD-A3B5-CACCA4860B2E}"/>
    <cellStyle name="Neutral 2 9" xfId="24552" xr:uid="{FBE714DB-AD1D-4F7F-947B-8A2D9EC7301C}"/>
    <cellStyle name="Neutral 2_Hoja1" xfId="24553" xr:uid="{02608B73-9E35-486A-A07F-0AAD2C6B9F42}"/>
    <cellStyle name="Neutral 20" xfId="24554" xr:uid="{BD570249-CA95-48E1-A109-4ABDBB20A025}"/>
    <cellStyle name="Neutral 21" xfId="24555" xr:uid="{6F6E64EE-F0F8-4B01-B1DA-F2ADE1E21AB9}"/>
    <cellStyle name="Neutral 22" xfId="24556" xr:uid="{0F29E82E-61E0-42C4-878E-04D33071B152}"/>
    <cellStyle name="Neutral 23" xfId="24557" xr:uid="{ECAFB850-F034-496F-85AF-88BF41307812}"/>
    <cellStyle name="Neutral 24" xfId="24558" xr:uid="{CCAE2D55-03CA-4B2A-B0AD-F4DAEC8405AA}"/>
    <cellStyle name="Neutral 25" xfId="24559" xr:uid="{8399E520-8BFE-4F87-8081-AF97B7ACC947}"/>
    <cellStyle name="Neutral 26" xfId="24560" xr:uid="{D9795335-3BE6-4E82-8C22-5BECF07FBDEA}"/>
    <cellStyle name="Neutral 27" xfId="24561" xr:uid="{E0F74D97-F421-4183-9DE6-86BC40FB159A}"/>
    <cellStyle name="Neutral 28" xfId="24562" xr:uid="{F07372B4-EFD1-4575-8D38-AB78AAA0750C}"/>
    <cellStyle name="Neutral 29" xfId="24563" xr:uid="{EF7593EB-5611-43A9-AF22-C335A477FB24}"/>
    <cellStyle name="Neutral 3" xfId="1784" xr:uid="{13939581-9F10-49A8-85A9-80037E444583}"/>
    <cellStyle name="Neutral 3 2" xfId="1785" xr:uid="{30A16EC2-0DF9-415B-9A56-E7C8CC5602CD}"/>
    <cellStyle name="Neutral 3 2 2" xfId="24564" xr:uid="{951DF6FB-8565-4522-94FD-53C988D5BCAC}"/>
    <cellStyle name="Neutral 3 2 3" xfId="48945" xr:uid="{FC05DD0D-16A7-4A49-B484-71C5F8912C4F}"/>
    <cellStyle name="Neutral 3 3" xfId="24565" xr:uid="{6A4CB6EC-4BB4-4305-A709-C95B9E2A443B}"/>
    <cellStyle name="Neutral 3 3 2" xfId="42975" xr:uid="{9A1208D5-34B1-4F9E-B2E7-E3B577ECAB2B}"/>
    <cellStyle name="Neutral 3 3 3" xfId="42976" xr:uid="{E266F372-B99C-4A23-B5CC-5EDFAB544DCD}"/>
    <cellStyle name="Neutral 3 3 4" xfId="42977" xr:uid="{E4403EDF-9454-4AFE-8670-9C0634357ED5}"/>
    <cellStyle name="Neutral 3 4" xfId="24566" xr:uid="{9219E630-F920-476B-861B-0B8E701ADF5B}"/>
    <cellStyle name="Neutral 3 5" xfId="24567" xr:uid="{6ECFC879-AF48-4D41-8C90-6718A2AC3D88}"/>
    <cellStyle name="Neutral 3 6" xfId="48944" xr:uid="{AB8A1D16-D6FE-4D86-8CD0-BA1FDF79B2E9}"/>
    <cellStyle name="Neutral 3_Margen" xfId="42978" xr:uid="{29616CFE-E00D-4E98-A21F-0F817EF0047B}"/>
    <cellStyle name="Neutral 30" xfId="24568" xr:uid="{633D1618-B43A-4D75-B69F-1EB37E890782}"/>
    <cellStyle name="Neutral 31" xfId="24569" xr:uid="{BB45636B-8C93-420D-A0E4-64C9E6895C54}"/>
    <cellStyle name="Neutral 32" xfId="24570" xr:uid="{FFC7E0BA-9B56-45FD-8AA7-C2A78A2C4CA8}"/>
    <cellStyle name="Neutral 33" xfId="24571" xr:uid="{49CEEC1C-2B16-4E36-B08F-CBEEEF9CEE18}"/>
    <cellStyle name="Neutral 34" xfId="24572" xr:uid="{7B7C4AC1-2A72-400B-B2DB-0048EAE18CA7}"/>
    <cellStyle name="Neutral 35" xfId="24573" xr:uid="{134C7D57-6115-4CFC-AB5D-A3E493903B14}"/>
    <cellStyle name="Neutral 36" xfId="24574" xr:uid="{105BE2BC-F7EA-402B-B15F-7FA8AD28FF5E}"/>
    <cellStyle name="Neutral 37" xfId="24575" xr:uid="{D9E4ED87-9B4D-450E-806D-04BCE1D53AC7}"/>
    <cellStyle name="Neutral 38" xfId="24576" xr:uid="{D300C442-0C6B-4FF4-90E6-70481BE3F6EE}"/>
    <cellStyle name="Neutral 39" xfId="24577" xr:uid="{8E321A7B-2DA0-437D-860E-7CB5A91D2FD6}"/>
    <cellStyle name="Neutral 4" xfId="1786" xr:uid="{18CFBBA1-4385-481B-A83A-F9A0365001CE}"/>
    <cellStyle name="Neutral 4 2" xfId="1787" xr:uid="{8D6B00E1-8A6A-407F-8C52-0ED1A262B3A3}"/>
    <cellStyle name="Neutral 4 2 2" xfId="48947" xr:uid="{343C36AC-2E1F-4F9B-9E9A-ED72DA160834}"/>
    <cellStyle name="Neutral 4 2 3" xfId="51679" xr:uid="{EC751BC4-22B6-43B9-932B-154F3331FE2E}"/>
    <cellStyle name="Neutral 4 3" xfId="24578" xr:uid="{8D6ED8C1-736B-4B7D-8FC2-D6C736738285}"/>
    <cellStyle name="Neutral 4 4" xfId="24579" xr:uid="{AC19C77E-2B27-4F91-BFFD-9D84A7D4F108}"/>
    <cellStyle name="Neutral 4 5" xfId="24580" xr:uid="{53FE1AB1-5157-4516-BD59-6F0982D607F4}"/>
    <cellStyle name="Neutral 4 6" xfId="48946" xr:uid="{9CAE0CAD-C76A-4D10-AEC2-D50C09330B96}"/>
    <cellStyle name="Neutral 5" xfId="1788" xr:uid="{66D1E2AC-C99B-48F5-89DA-255289782BA4}"/>
    <cellStyle name="Neutral 5 2" xfId="1789" xr:uid="{52D5B430-D8A8-4FA6-A24B-1BCEB27BF1EA}"/>
    <cellStyle name="Neutral 5 2 2" xfId="51678" xr:uid="{F0329046-D827-41F9-8E8D-7710253DCD7F}"/>
    <cellStyle name="Neutral 5 3" xfId="49858" xr:uid="{88386F19-5EB2-4A91-AFD5-92BF7895B6C2}"/>
    <cellStyle name="Neutral 6" xfId="1790" xr:uid="{0B8C96F1-7C7F-4F31-9EE2-2673CAD618E0}"/>
    <cellStyle name="Neutral 6 2" xfId="24581" xr:uid="{A63B3A2B-1A08-4C56-9DDC-6BCABE1809AC}"/>
    <cellStyle name="Neutral 6 2 2" xfId="51677" xr:uid="{04E853B6-3FA0-4748-9120-9336F5E89C3C}"/>
    <cellStyle name="Neutral 6 3" xfId="49859" xr:uid="{00C93DD5-1B2A-48C9-A799-A32FCD76870E}"/>
    <cellStyle name="Neutral 7" xfId="1791" xr:uid="{F26401AA-93A7-41E8-9417-452919CA1FD6}"/>
    <cellStyle name="Neutral 7 2" xfId="24582" xr:uid="{7621081C-5E09-4C49-9A63-A21D39C8BA01}"/>
    <cellStyle name="Neutral 7 2 2" xfId="51676" xr:uid="{9C416C3F-ECF8-4138-8A5B-DEAC57FCA034}"/>
    <cellStyle name="Neutral 7 3" xfId="49860" xr:uid="{B373CD6D-C91C-41CC-9B5A-C3009F6C4B6D}"/>
    <cellStyle name="Neutral 8" xfId="1792" xr:uid="{E842BD8B-0DA2-4126-BC16-3C8474D44842}"/>
    <cellStyle name="Neutral 8 2" xfId="24583" xr:uid="{514FEFA0-9CE4-4495-AD5C-280176B31B51}"/>
    <cellStyle name="Neutral 8 2 2" xfId="51675" xr:uid="{F025A5E6-FDF8-49E2-A399-F87A33B4197C}"/>
    <cellStyle name="Neutral 8 3" xfId="49861" xr:uid="{AC91D9CF-D17D-41DC-9DAB-30E7914C0B8C}"/>
    <cellStyle name="Neutral 9" xfId="1793" xr:uid="{361C712D-1D71-4667-A6EF-53D0F1993466}"/>
    <cellStyle name="Neutral 9 2" xfId="24584" xr:uid="{0694819B-5928-421B-8DEA-587EDC3A19C4}"/>
    <cellStyle name="Neutral 9 2 2" xfId="51674" xr:uid="{CF6A45F0-AD9D-4D66-B448-43319E01894A}"/>
    <cellStyle name="Neutral 9 3" xfId="49855" xr:uid="{1927D845-35F3-4414-A3E6-16583AE026CF}"/>
    <cellStyle name="no dec" xfId="24585" xr:uid="{5A612172-370C-4D7B-BD66-B2609FE423CF}"/>
    <cellStyle name="No-definido" xfId="24586" xr:uid="{A79A0262-E99E-4840-9D82-589358E96812}"/>
    <cellStyle name="Non_definito" xfId="24587" xr:uid="{D5EE63AD-0F77-410A-89DC-CF0D8F57EE1C}"/>
    <cellStyle name="Normal" xfId="0" builtinId="0"/>
    <cellStyle name="Normal - Style1" xfId="1794" xr:uid="{CEAB78A1-D38C-4C4C-AB7F-36786D8D1E72}"/>
    <cellStyle name="Normal - Style1 10" xfId="1795" xr:uid="{190ADEBB-FA67-4315-9CD8-16666AE03A6C}"/>
    <cellStyle name="Normal - Style1 11" xfId="1796" xr:uid="{1D156BA6-9AA4-4086-B03B-1F8A004429BA}"/>
    <cellStyle name="Normal - Style1 12" xfId="1797" xr:uid="{D09DB1D0-EA8B-4659-B013-60094FEBCB9F}"/>
    <cellStyle name="Normal - Style1 13" xfId="1798" xr:uid="{EDED5A6B-9AF5-4588-A47E-2813D90D19C8}"/>
    <cellStyle name="Normal - Style1 14" xfId="1799" xr:uid="{941CCF12-435D-470E-81C3-362176EA2591}"/>
    <cellStyle name="Normal - Style1 15" xfId="1800" xr:uid="{551C31AA-8FD3-4B9B-9099-DE6DDB8A514D}"/>
    <cellStyle name="Normal - Style1 16" xfId="1801" xr:uid="{360B5A5B-6060-4F78-801F-D4E5FD59B17B}"/>
    <cellStyle name="Normal - Style1 17" xfId="1802" xr:uid="{26B37CF8-57E6-46D9-BB3C-478CEF31810E}"/>
    <cellStyle name="Normal - Style1 18" xfId="1803" xr:uid="{6EE51099-2CF2-445D-AFC4-8304945C33E6}"/>
    <cellStyle name="Normal - Style1 19" xfId="1804" xr:uid="{67B1D41A-E4FC-4B93-9233-7C53545B094D}"/>
    <cellStyle name="Normal - Style1 2" xfId="1805" xr:uid="{30783A6C-A902-42F0-9A19-FD52549AEC1D}"/>
    <cellStyle name="Normal - Style1 2 2" xfId="42979" xr:uid="{11A20665-0CFC-4D95-AF38-E0EBA0CA6876}"/>
    <cellStyle name="Normal - Style1 20" xfId="1806" xr:uid="{FB2A2CC4-4F36-497F-A44A-C252AA7479AE}"/>
    <cellStyle name="Normal - Style1 21" xfId="1807" xr:uid="{819B13BA-77BA-41EE-805A-068AE4F63802}"/>
    <cellStyle name="Normal - Style1 22" xfId="1808" xr:uid="{C8A2ABD5-615A-4B3A-83E5-7285A99F6402}"/>
    <cellStyle name="Normal - Style1 23" xfId="1809" xr:uid="{4E287DEB-EF85-4B0E-BB90-1C624E4E985F}"/>
    <cellStyle name="Normal - Style1 24" xfId="1810" xr:uid="{8563F480-713F-4708-9EFA-C0A73901756F}"/>
    <cellStyle name="Normal - Style1 25" xfId="1811" xr:uid="{1757C038-1493-410A-84A5-37B56A967089}"/>
    <cellStyle name="Normal - Style1 26" xfId="1812" xr:uid="{0BC73850-E50E-4517-A194-868A761587DB}"/>
    <cellStyle name="Normal - Style1 27" xfId="1813" xr:uid="{788E87E3-FC82-44D6-AFC7-E2E081436BE0}"/>
    <cellStyle name="Normal - Style1 28" xfId="1814" xr:uid="{CAC278E4-9DC3-452F-99EA-7E1EF26E0391}"/>
    <cellStyle name="Normal - Style1 29" xfId="1815" xr:uid="{D46A63F2-3554-4B9E-9854-079D3634CA70}"/>
    <cellStyle name="Normal - Style1 29 2" xfId="1816" xr:uid="{CE7C3765-E563-4271-8BE1-DEB73DCD5E78}"/>
    <cellStyle name="Normal - Style1 3" xfId="1817" xr:uid="{CBA212EC-F9FB-4F70-85F2-9CA17059953C}"/>
    <cellStyle name="Normal - Style1 3 2" xfId="42980" xr:uid="{FCD60D41-2DE9-4610-A856-C6FE34EC6D13}"/>
    <cellStyle name="Normal - Style1 30" xfId="1818" xr:uid="{15566F1A-A693-47DD-B688-7F163861DF77}"/>
    <cellStyle name="Normal - Style1 31" xfId="1819" xr:uid="{86F249FD-2B06-4F11-8881-5388BCCA44D6}"/>
    <cellStyle name="Normal - Style1 32" xfId="1820" xr:uid="{6FF910CA-F8D3-4971-ABAB-F561EF1BD647}"/>
    <cellStyle name="Normal - Style1 33" xfId="1821" xr:uid="{764B200A-733B-4174-B853-AB6D519E034E}"/>
    <cellStyle name="Normal - Style1 34" xfId="1822" xr:uid="{84198538-0186-4C76-8597-20B4E9C903A7}"/>
    <cellStyle name="Normal - Style1 35" xfId="1823" xr:uid="{2421750F-4E79-4F25-B24B-97B2260AD92B}"/>
    <cellStyle name="Normal - Style1 36" xfId="1824" xr:uid="{98AB7060-8FAD-49EB-A1DF-FA85BC7D13C1}"/>
    <cellStyle name="Normal - Style1 37" xfId="1825" xr:uid="{2C594FD2-F46A-4E6D-9AA5-8A87646820E6}"/>
    <cellStyle name="Normal - Style1 38" xfId="1826" xr:uid="{7296224B-3298-4F3A-88BB-18AA53E85C3F}"/>
    <cellStyle name="Normal - Style1 39" xfId="1827" xr:uid="{25C50DD4-2F1F-44C7-B0BE-21A9E2685F58}"/>
    <cellStyle name="Normal - Style1 4" xfId="1828" xr:uid="{5D3938B4-EE25-4B0F-978D-6EE59A95FB71}"/>
    <cellStyle name="Normal - Style1 4 2" xfId="42981" xr:uid="{45390C68-95C3-4B64-8C71-A650A7C59BCE}"/>
    <cellStyle name="Normal - Style1 40" xfId="1829" xr:uid="{456D2AE5-6ECF-4146-897A-92CD9D9A5528}"/>
    <cellStyle name="Normal - Style1 41" xfId="1830" xr:uid="{F12F3FAF-4B20-488E-AC58-E11E02D424E8}"/>
    <cellStyle name="Normal - Style1 42" xfId="1831" xr:uid="{3813F06C-3B3C-400F-A909-C301BB43C59C}"/>
    <cellStyle name="Normal - Style1 43" xfId="1832" xr:uid="{22AC8E60-0D5B-4595-AD46-9677C39AA2FD}"/>
    <cellStyle name="Normal - Style1 44" xfId="1833" xr:uid="{017F3E83-E804-4AB7-89C2-180ED6E5EE5A}"/>
    <cellStyle name="Normal - Style1 45" xfId="1834" xr:uid="{E5B1C70A-B289-41CC-B718-984A8BDC8B4D}"/>
    <cellStyle name="Normal - Style1 46" xfId="1835" xr:uid="{DBF57687-C67A-4B86-830B-805E02CCD231}"/>
    <cellStyle name="Normal - Style1 47" xfId="1836" xr:uid="{D4B36B57-AEBC-4558-A0C8-6E4D0BE76F8A}"/>
    <cellStyle name="Normal - Style1 48" xfId="1837" xr:uid="{2D124324-211F-410A-8622-3DC70A3B594A}"/>
    <cellStyle name="Normal - Style1 49" xfId="1838" xr:uid="{F94DA2D8-C4AE-4EC3-85A3-A5F945193792}"/>
    <cellStyle name="Normal - Style1 5" xfId="1839" xr:uid="{949F9A69-4CE9-46FA-993A-29719C59C130}"/>
    <cellStyle name="Normal - Style1 50" xfId="1840" xr:uid="{C3C8FD28-0694-4549-9A5A-D93410F1F1C6}"/>
    <cellStyle name="Normal - Style1 51" xfId="1841" xr:uid="{65C92F1E-190A-4B33-A1AA-0C687EE8457D}"/>
    <cellStyle name="Normal - Style1 52" xfId="1842" xr:uid="{515FE0D4-37BA-4682-8FAC-9E8A25BC4E6E}"/>
    <cellStyle name="Normal - Style1 53" xfId="1843" xr:uid="{5F44A62F-C319-45E3-A4C2-7A8F4A9D8D5F}"/>
    <cellStyle name="Normal - Style1 54" xfId="1844" xr:uid="{E9ADC958-2ED6-4B87-9726-546949480E64}"/>
    <cellStyle name="Normal - Style1 55" xfId="1845" xr:uid="{3B43FA5B-A6E2-42F4-8242-E774E4056EEC}"/>
    <cellStyle name="Normal - Style1 56" xfId="1846" xr:uid="{645E7F85-8A66-49DD-B80D-30191FA490D7}"/>
    <cellStyle name="Normal - Style1 57" xfId="1847" xr:uid="{F617F155-ABA9-4B50-A2B7-7186BE7E666C}"/>
    <cellStyle name="Normal - Style1 58" xfId="1848" xr:uid="{6B1A698A-C9C9-4347-A74A-E303CC1B9234}"/>
    <cellStyle name="Normal - Style1 6" xfId="1849" xr:uid="{AAA59347-236A-48B4-AC5E-A747EE234CA8}"/>
    <cellStyle name="Normal - Style1 7" xfId="1850" xr:uid="{D8BC546D-DB15-4FDC-A473-8114694A82E0}"/>
    <cellStyle name="Normal - Style1 8" xfId="1851" xr:uid="{E22A709A-2102-488F-96A2-1120B3F09B56}"/>
    <cellStyle name="Normal - Style1 9" xfId="1852" xr:uid="{DAB32096-996A-48B2-B47A-ACD5F634B276}"/>
    <cellStyle name="Normal (%)" xfId="24588" xr:uid="{13BC3DB8-DCCA-4F60-9898-1A97FA519A29}"/>
    <cellStyle name="Normal (£m)" xfId="24589" xr:uid="{49B65DC6-D2FD-4314-B1CD-3069F5BE4DD7}"/>
    <cellStyle name="Normal (No)" xfId="24590" xr:uid="{E1E52AC0-0FAA-491E-A905-26E20A33FEB2}"/>
    <cellStyle name="Normal (x)" xfId="24591" xr:uid="{59CC71F0-2811-4021-9591-5AA295D7CA8A}"/>
    <cellStyle name="Normal [0]" xfId="24592" xr:uid="{1A29E3A9-2BAD-4658-9AC1-C1EEE085CCCB}"/>
    <cellStyle name="Normal [1]" xfId="24593" xr:uid="{CCA2183A-BADD-4D53-9078-545A71021DE1}"/>
    <cellStyle name="Normal [2]" xfId="24594" xr:uid="{C12F7CFE-82E7-4807-B242-6FA375B248F5}"/>
    <cellStyle name="Normal [3]" xfId="24595" xr:uid="{5D7CDEC8-D4AF-4A68-8189-728FFEA7201B}"/>
    <cellStyle name="Normal 10" xfId="7" xr:uid="{986AD9E1-8EF7-3443-B01C-81B4BF2BAC0E}"/>
    <cellStyle name="Normal 10 10" xfId="1854" xr:uid="{3C4DEFB3-3FBC-4EAC-B7BA-38E1B8EC467E}"/>
    <cellStyle name="Normal 10 11" xfId="1855" xr:uid="{783761C1-E45D-49CE-8635-7184E5C66C35}"/>
    <cellStyle name="Normal 10 12" xfId="1856" xr:uid="{B98AA8F3-892C-4EC4-AE54-FA590B9F9078}"/>
    <cellStyle name="Normal 10 12 2" xfId="24596" xr:uid="{60BA652F-8C4E-478B-9357-65FE40B43C9C}"/>
    <cellStyle name="Normal 10 12_Hoja1" xfId="24597" xr:uid="{40AD46D1-64C4-4086-898C-07B99A4D95DC}"/>
    <cellStyle name="Normal 10 13" xfId="1857" xr:uid="{71D94CC7-4535-44EF-A3B8-E2E9A7CE1C9B}"/>
    <cellStyle name="Normal 10 14" xfId="1858" xr:uid="{93E5127D-EAAE-46C4-9A00-F4EF235D081B}"/>
    <cellStyle name="Normal 10 15" xfId="1859" xr:uid="{8A3446E9-9A63-457B-806E-00541D812AA1}"/>
    <cellStyle name="Normal 10 15 2" xfId="24598" xr:uid="{D45A109A-567F-41CB-AD07-5427E5BE026C}"/>
    <cellStyle name="Normal 10 15_Hoja1" xfId="24599" xr:uid="{78DF5882-3F3F-4086-A049-F30F716F8521}"/>
    <cellStyle name="Normal 10 16" xfId="1860" xr:uid="{C791B9D7-35E4-4452-A3F8-A61292BAE496}"/>
    <cellStyle name="Normal 10 17" xfId="1861" xr:uid="{1D299239-0422-43F0-94E1-96A67308D6F3}"/>
    <cellStyle name="Normal 10 18" xfId="1862" xr:uid="{9E6ADB22-2E3A-4EA7-94F5-2A152CEE4873}"/>
    <cellStyle name="Normal 10 19" xfId="1863" xr:uid="{D3775B91-FC29-470B-B647-48E438DE9518}"/>
    <cellStyle name="Normal 10 2" xfId="1864" xr:uid="{951B1EDC-E526-4C4E-8A1B-9AE311D94D19}"/>
    <cellStyle name="Normal 10 2 2" xfId="24600" xr:uid="{CC3312A9-51C8-46AF-AD4C-461562411D5D}"/>
    <cellStyle name="Normal 10 2 2 2" xfId="24601" xr:uid="{C195FFC6-6E55-416D-A332-127994B211E8}"/>
    <cellStyle name="Normal 10 2 2 2 2" xfId="24602" xr:uid="{B90EFD0A-1420-4088-B51A-30CACB1E07C9}"/>
    <cellStyle name="Normal 10 2 2 2_Hoja1" xfId="24603" xr:uid="{7C8708BB-729D-4320-B05D-48F2B954E82C}"/>
    <cellStyle name="Normal 10 2 2_Hoja1" xfId="24604" xr:uid="{4D4D5FC2-B623-4E3E-81D1-4A563DEED1F5}"/>
    <cellStyle name="Normal 10 2 3" xfId="24605" xr:uid="{CBE5755B-8383-4B80-AE1F-9B1B25A779B4}"/>
    <cellStyle name="Normal 10 2 4" xfId="50" xr:uid="{DA4545CF-E635-438C-A2A0-B08282412019}"/>
    <cellStyle name="Normal 10 2 5" xfId="48949" xr:uid="{5F2F933B-42AC-4F1A-BC46-98E1576810C3}"/>
    <cellStyle name="Normal 10 2 6" xfId="49036" xr:uid="{B7F4F9DD-F8E5-4F42-AB6A-9A3681C8C55C}"/>
    <cellStyle name="Normal 10 2_Hoja1" xfId="24606" xr:uid="{1E1E36CB-8BAE-44D7-8DF2-B7877A6591F6}"/>
    <cellStyle name="Normal 10 20" xfId="1865" xr:uid="{2995494E-B209-4AC9-A1F5-BBA061378FD3}"/>
    <cellStyle name="Normal 10 21" xfId="1866" xr:uid="{AACBE5EE-38F6-40AB-939E-C611E81DD094}"/>
    <cellStyle name="Normal 10 22" xfId="1867" xr:uid="{E926E039-A3BC-47F6-98CD-59E4D3151A4F}"/>
    <cellStyle name="Normal 10 23" xfId="1868" xr:uid="{05FF2AF0-2C16-4C17-956D-7AE9925C5825}"/>
    <cellStyle name="Normal 10 24" xfId="1869" xr:uid="{7289DAA2-AFEF-4865-AFB7-116B078F7587}"/>
    <cellStyle name="Normal 10 25" xfId="1870" xr:uid="{68C2BE12-A15D-46D3-99E6-CD053EAE87B9}"/>
    <cellStyle name="Normal 10 26" xfId="1871" xr:uid="{977ACE35-AE08-492A-944C-DCAF827D3941}"/>
    <cellStyle name="Normal 10 27" xfId="1872" xr:uid="{B9BA0A81-22CB-49E1-9818-0CBD4080CCB8}"/>
    <cellStyle name="Normal 10 28" xfId="1873" xr:uid="{894299AF-1A9E-4FF8-ADC9-504EBB5FD1F6}"/>
    <cellStyle name="Normal 10 29" xfId="1874" xr:uid="{392160E0-4EC4-4C68-B89C-1A74C003BC96}"/>
    <cellStyle name="Normal 10 3" xfId="1875" xr:uid="{A10892B6-DA50-477E-947A-0DF364F889E4}"/>
    <cellStyle name="Normal 10 3 2" xfId="24607" xr:uid="{091DD49C-4D91-4DFD-B3D8-F7659D545990}"/>
    <cellStyle name="Normal 10 3 3" xfId="24608" xr:uid="{EA0F6325-902E-4449-9CDB-2C393D40CF1A}"/>
    <cellStyle name="Normal 10 3 4" xfId="48950" xr:uid="{8863E927-372A-4EA9-8800-85FA5A7D0F43}"/>
    <cellStyle name="Normal 10 3_Margen" xfId="42982" xr:uid="{C59D218F-8D63-4344-8B8F-9685AA5D865D}"/>
    <cellStyle name="Normal 10 30" xfId="1876" xr:uid="{1188A8FB-374C-4DB4-8501-C19F7BFC4376}"/>
    <cellStyle name="Normal 10 30 2" xfId="1877" xr:uid="{F1E34BF6-9612-4EC6-B1D7-4FDED9529783}"/>
    <cellStyle name="Normal 10 30 3" xfId="1878" xr:uid="{B479286D-078F-4CF0-A451-918CF33A0B7B}"/>
    <cellStyle name="Normal 10 30 4" xfId="42983" xr:uid="{30576AC0-7A7B-4941-A0CF-1D9D6DEE510F}"/>
    <cellStyle name="Normal 10 31" xfId="48266" xr:uid="{ADCABA85-5923-4893-9768-A7895641DFC9}"/>
    <cellStyle name="Normal 10 32" xfId="48295" xr:uid="{FE8A2375-DC91-48AD-80FD-F73FFCAF4A25}"/>
    <cellStyle name="Normal 10 33" xfId="48323" xr:uid="{49F5A5D5-B10F-4EBF-8BB7-54F0055C871A}"/>
    <cellStyle name="Normal 10 34" xfId="48351" xr:uid="{54EE5E08-0884-4012-B05A-293AF7C7D4CC}"/>
    <cellStyle name="Normal 10 35" xfId="48379" xr:uid="{B1670041-A7B4-469C-AD46-ADA2302BC817}"/>
    <cellStyle name="Normal 10 36" xfId="48405" xr:uid="{03D8EF08-0667-4A63-B46C-77683419BA6C}"/>
    <cellStyle name="Normal 10 37" xfId="48431" xr:uid="{C1408E64-D74A-4259-987D-ABF248A7F556}"/>
    <cellStyle name="Normal 10 38" xfId="48458" xr:uid="{A38C4676-64E5-4841-8D67-E598F90C3172}"/>
    <cellStyle name="Normal 10 39" xfId="48485" xr:uid="{969E9250-681B-48A6-8F21-CF679383E62F}"/>
    <cellStyle name="Normal 10 4" xfId="1879" xr:uid="{5D65386C-73E6-40ED-AC24-F90DC35FC9A6}"/>
    <cellStyle name="Normal 10 4 2" xfId="24609" xr:uid="{5941BEE6-0A44-4CD3-B9B9-580538E545B9}"/>
    <cellStyle name="Normal 10 4 3" xfId="24610" xr:uid="{72C432A3-91D9-430D-9FEA-F013D12762E9}"/>
    <cellStyle name="Normal 10 4 4" xfId="48951" xr:uid="{056AA456-DE66-4B15-82B1-2971AFFD0AE7}"/>
    <cellStyle name="Normal 10 4_Margen" xfId="42984" xr:uid="{1E2A249F-2892-4139-9F32-23752769B996}"/>
    <cellStyle name="Normal 10 40" xfId="48512" xr:uid="{DDC64400-85E1-41A4-8A7C-47B502813133}"/>
    <cellStyle name="Normal 10 41" xfId="48539" xr:uid="{5112DBE1-E457-4641-9357-8CE89205BA94}"/>
    <cellStyle name="Normal 10 42" xfId="48566" xr:uid="{DC00B961-86C2-4562-9E39-DAC41DDA9B97}"/>
    <cellStyle name="Normal 10 43" xfId="48588" xr:uid="{BCE133AE-2D84-4572-B0AA-58D06CBE0533}"/>
    <cellStyle name="Normal 10 44" xfId="48948" xr:uid="{E270C0D0-7E70-47C1-95C0-B19307DDBEE2}"/>
    <cellStyle name="Normal 10 45" xfId="49037" xr:uid="{B7B7936C-BFB2-4965-B143-16C027F399C3}"/>
    <cellStyle name="Normal 10 46" xfId="49862" xr:uid="{407712E6-6C61-4943-904A-913C21F7FC68}"/>
    <cellStyle name="Normal 10 47" xfId="49729" xr:uid="{6AE7F9B8-8274-4D42-8D74-55A84CFCAEB5}"/>
    <cellStyle name="Normal 10 48" xfId="1853" xr:uid="{91AF3E78-04BB-4968-814C-1C14B34AF3B1}"/>
    <cellStyle name="Normal 10 5" xfId="1880" xr:uid="{9D74FEC2-28B8-4926-9D13-4CFBB280A367}"/>
    <cellStyle name="Normal 10 5 2" xfId="23" xr:uid="{A3E5924A-AF65-46D6-9DD2-BC63DDF30177}"/>
    <cellStyle name="Normal 10 5 2 2" xfId="24611" xr:uid="{5B1F1BD8-3DD2-41BB-9480-DE11F52F725B}"/>
    <cellStyle name="Normal 10 5 3" xfId="24612" xr:uid="{45428181-66A8-460D-869E-26438CF7AB7D}"/>
    <cellStyle name="Normal 10 5 4" xfId="48952" xr:uid="{F5D221DF-8BF0-4BD2-9582-F74B4E5B47E4}"/>
    <cellStyle name="Normal 10 5_Margen" xfId="42985" xr:uid="{2B70105F-2AFB-4DC2-BE3B-17515E44B01D}"/>
    <cellStyle name="Normal 10 6" xfId="1881" xr:uid="{CA7374B8-0F6B-4BA5-AB78-2F228B6D124B}"/>
    <cellStyle name="Normal 10 6 2" xfId="48953" xr:uid="{B6DC5ED6-0FB9-4881-9205-56AFDCCF64C9}"/>
    <cellStyle name="Normal 10 7" xfId="1882" xr:uid="{6EFAC538-D032-49E0-ADCF-2146F825DB09}"/>
    <cellStyle name="Normal 10 8" xfId="1883" xr:uid="{2F4640DB-E509-41D6-981D-6E9EB63FA1F9}"/>
    <cellStyle name="Normal 10 9" xfId="1884" xr:uid="{1C34D878-C714-4664-96F2-DCBF1A038B41}"/>
    <cellStyle name="Normal 10_Hoja1" xfId="24613" xr:uid="{FCA4851E-36F5-445C-A82D-E0714B2C3F50}"/>
    <cellStyle name="Normal 100" xfId="1885" xr:uid="{0C87012A-876D-45F2-8979-C29010097A50}"/>
    <cellStyle name="Normal 100 2" xfId="24614" xr:uid="{029D57B6-11CA-4C73-9051-6829EE4D8996}"/>
    <cellStyle name="Normal 100 2 2" xfId="49863" xr:uid="{CEA8E1C7-21D6-4AD6-9C69-B83F99A0CABE}"/>
    <cellStyle name="Normal 100 3" xfId="48954" xr:uid="{1191C8D7-D671-417D-AF59-12EEFBE6B473}"/>
    <cellStyle name="Normal 100_Margen" xfId="42986" xr:uid="{CDF7F80F-F87A-4249-A68B-FF2B3FFB78D0}"/>
    <cellStyle name="Normal 101" xfId="1886" xr:uid="{43E970EE-E888-4E9C-9609-001A9C23E8DE}"/>
    <cellStyle name="Normal 101 2" xfId="24615" xr:uid="{8654A5AC-F561-45E6-BADD-DA6A93A5B9D6}"/>
    <cellStyle name="Normal 101 2 2" xfId="49865" xr:uid="{74B11274-E1D5-49FF-AA1D-D72F7CEAD013}"/>
    <cellStyle name="Normal 101 3" xfId="48955" xr:uid="{10422E2C-AB07-4EC4-A3BC-10FE987CD82A}"/>
    <cellStyle name="Normal 101 4" xfId="49864" xr:uid="{33305328-0DE0-4267-9CEB-0EFDD1D5A152}"/>
    <cellStyle name="Normal 101_Margen" xfId="42987" xr:uid="{F7462BE6-A79E-45EE-A316-29657FF30278}"/>
    <cellStyle name="Normal 102" xfId="1887" xr:uid="{5613C02F-D595-4ED0-BF1A-89E9CA754067}"/>
    <cellStyle name="Normal 102 2" xfId="24616" xr:uid="{4E2E616C-DE35-4C9B-A0F4-9925DCA7F489}"/>
    <cellStyle name="Normal 102 2 2" xfId="49867" xr:uid="{B43DF029-B09C-485F-AE8E-2F59E712AA31}"/>
    <cellStyle name="Normal 102 3" xfId="48956" xr:uid="{33A50F5A-E58B-4242-9324-72AAB119F05A}"/>
    <cellStyle name="Normal 102 4" xfId="49866" xr:uid="{F2C9098B-658A-4E7C-8CD8-005B2DBF5271}"/>
    <cellStyle name="Normal 102_Margen" xfId="42988" xr:uid="{A9E5E748-1D5C-4A8E-BDE8-8FCEDF97FF57}"/>
    <cellStyle name="Normal 103" xfId="1888" xr:uid="{59EF65F7-F2DC-49BB-A610-AB4792EC943D}"/>
    <cellStyle name="Normal 103 10" xfId="1889" xr:uid="{5967825C-BCF7-4BD3-961E-A2E8BAE8E6A6}"/>
    <cellStyle name="Normal 103 11" xfId="1890" xr:uid="{5E1AA01D-2F26-4C09-965C-15FDFE04303A}"/>
    <cellStyle name="Normal 103 12" xfId="1891" xr:uid="{1C8C3E57-F20C-4633-AE98-FFAC595F04C1}"/>
    <cellStyle name="Normal 103 13" xfId="1892" xr:uid="{CC5C97FC-C638-4C1E-B835-745D6D75BA74}"/>
    <cellStyle name="Normal 103 14" xfId="1893" xr:uid="{38A02474-5F42-4D9F-AB6D-B482F0AA9C5A}"/>
    <cellStyle name="Normal 103 15" xfId="1894" xr:uid="{5776620C-A648-4619-935D-A3E440EAD24B}"/>
    <cellStyle name="Normal 103 16" xfId="1895" xr:uid="{578BE923-C33F-4370-8D33-57569F6CF907}"/>
    <cellStyle name="Normal 103 17" xfId="1896" xr:uid="{59D339FF-8F44-45B8-8D70-FB42B5EF3B46}"/>
    <cellStyle name="Normal 103 18" xfId="1897" xr:uid="{4211CFB5-359B-4DEC-A344-A99A4A3CEE28}"/>
    <cellStyle name="Normal 103 19" xfId="48957" xr:uid="{630F6909-6D79-4783-BDB5-7A242BE31215}"/>
    <cellStyle name="Normal 103 2" xfId="1898" xr:uid="{F2BAB95A-A67B-4B9D-A242-B73C43445B08}"/>
    <cellStyle name="Normal 103 2 2" xfId="49868" xr:uid="{1DF1C2DA-6052-4708-9D07-CEDB08A7A84B}"/>
    <cellStyle name="Normal 103 3" xfId="1899" xr:uid="{D577C83F-349A-4FE8-9E4B-4C5C80C6CAAC}"/>
    <cellStyle name="Normal 103 4" xfId="1900" xr:uid="{9AB7FD73-4D52-41F8-A1A1-BD7302B3DA38}"/>
    <cellStyle name="Normal 103 5" xfId="1901" xr:uid="{CC8F14AA-CAAA-4E58-97D4-20A5EE87B5EC}"/>
    <cellStyle name="Normal 103 6" xfId="1902" xr:uid="{2D9B28B6-17EF-4EC5-8BB4-A05C7698F7FB}"/>
    <cellStyle name="Normal 103 7" xfId="1903" xr:uid="{EA08BD03-1CBF-4664-91E1-AAC3AE50975B}"/>
    <cellStyle name="Normal 103 8" xfId="1904" xr:uid="{6A387294-4936-48F1-8406-2753C0F87F87}"/>
    <cellStyle name="Normal 103 9" xfId="1905" xr:uid="{D5E91551-DF93-4E32-A8C9-0C6E46747395}"/>
    <cellStyle name="Normal 103_Margen" xfId="42989" xr:uid="{6B0C5445-C84F-4597-90EC-14CD48A3889F}"/>
    <cellStyle name="Normal 104" xfId="1906" xr:uid="{64CFCEF2-FD83-44D1-BEA8-96F497473190}"/>
    <cellStyle name="Normal 104 10" xfId="1907" xr:uid="{95D9E0EB-F5C8-413A-B7DA-C2E088DCCD92}"/>
    <cellStyle name="Normal 104 11" xfId="1908" xr:uid="{8CABA906-5D4F-4FF0-9CAC-0A1D8B2EF768}"/>
    <cellStyle name="Normal 104 12" xfId="1909" xr:uid="{6A0441FB-B77D-459E-86AD-83D539A5EEFD}"/>
    <cellStyle name="Normal 104 13" xfId="1910" xr:uid="{5905E06E-5464-455F-A73D-22C900C63D10}"/>
    <cellStyle name="Normal 104 14" xfId="1911" xr:uid="{41C24D96-4A05-4A05-B629-4549F4B489C6}"/>
    <cellStyle name="Normal 104 15" xfId="1912" xr:uid="{03BA6AA4-1EFF-40CE-8B0C-5C783F578D32}"/>
    <cellStyle name="Normal 104 16" xfId="1913" xr:uid="{BA567061-CF19-4C58-B726-A539DE95D59B}"/>
    <cellStyle name="Normal 104 17" xfId="1914" xr:uid="{BCA10F28-B954-43BB-AA72-0F9BA9AE1061}"/>
    <cellStyle name="Normal 104 18" xfId="1915" xr:uid="{DFA4B0C6-95BD-4093-9EAD-098B733C84C6}"/>
    <cellStyle name="Normal 104 19" xfId="48958" xr:uid="{ABFE5EFC-E059-42E1-BD4E-1B4FA4BEDA98}"/>
    <cellStyle name="Normal 104 2" xfId="1916" xr:uid="{D2511891-9FE0-4712-AC79-A476C86DE969}"/>
    <cellStyle name="Normal 104 2 2" xfId="49869" xr:uid="{F3C4C7BD-262A-4B11-9A18-B48850625AD9}"/>
    <cellStyle name="Normal 104 3" xfId="1917" xr:uid="{114D7332-3887-4870-9417-292C9D0BB23F}"/>
    <cellStyle name="Normal 104 4" xfId="1918" xr:uid="{D80A3968-2410-440F-A9E9-57C0FC1DFB18}"/>
    <cellStyle name="Normal 104 5" xfId="1919" xr:uid="{364749B7-3AFA-4E2A-ADD8-7DCEE246E602}"/>
    <cellStyle name="Normal 104 6" xfId="1920" xr:uid="{982D072E-CA7A-41EA-87BB-DEAC9AEB0416}"/>
    <cellStyle name="Normal 104 7" xfId="1921" xr:uid="{EBAE2A4D-689B-4097-B25B-E4AB54EF8FBF}"/>
    <cellStyle name="Normal 104 8" xfId="1922" xr:uid="{95D7B7CF-CD02-4F0B-9398-F05071C6FB62}"/>
    <cellStyle name="Normal 104 9" xfId="1923" xr:uid="{52306C6B-09CB-453C-AD9C-9757E6A09495}"/>
    <cellStyle name="Normal 104_Margen" xfId="42990" xr:uid="{4263A69E-894B-434F-8667-3946BD757BCF}"/>
    <cellStyle name="Normal 105" xfId="1924" xr:uid="{5034A82B-A28A-4325-ABF5-A6C77A2505FC}"/>
    <cellStyle name="Normal 105 10" xfId="1925" xr:uid="{D650EA71-ADC1-4666-97F3-FD8D734CC27B}"/>
    <cellStyle name="Normal 105 11" xfId="1926" xr:uid="{F4AB56CD-3A89-490A-807E-1687323F2CE4}"/>
    <cellStyle name="Normal 105 12" xfId="1927" xr:uid="{E2FA9CFC-EC41-4C32-9F1C-BF6D1F296088}"/>
    <cellStyle name="Normal 105 13" xfId="1928" xr:uid="{DB76E576-4308-4B24-917F-16FC8898323B}"/>
    <cellStyle name="Normal 105 14" xfId="1929" xr:uid="{70856B3F-79FD-4746-8652-5363D9888606}"/>
    <cellStyle name="Normal 105 15" xfId="1930" xr:uid="{5995A0EA-3DA0-4C51-A803-E0C9826C411F}"/>
    <cellStyle name="Normal 105 16" xfId="1931" xr:uid="{8C5FA059-00C0-4E2E-99D4-116A0DD7AD7A}"/>
    <cellStyle name="Normal 105 17" xfId="1932" xr:uid="{E33AB6D7-3F92-4490-8BD3-5145A8E6BA95}"/>
    <cellStyle name="Normal 105 18" xfId="1933" xr:uid="{F13DE942-ED97-432E-88BB-CD8960D586C0}"/>
    <cellStyle name="Normal 105 19" xfId="1934" xr:uid="{F4D69C37-9D13-4B97-9B68-E0BFAA0DA390}"/>
    <cellStyle name="Normal 105 2" xfId="1935" xr:uid="{0C478BFA-1E80-4C66-9959-A0A3C51BAD81}"/>
    <cellStyle name="Normal 105 2 2" xfId="49870" xr:uid="{8614BAD3-76A3-4833-B1B6-2EE1465F7419}"/>
    <cellStyle name="Normal 105 20" xfId="48959" xr:uid="{458701D4-4630-4DDA-B2DE-97AE8BFA5018}"/>
    <cellStyle name="Normal 105 3" xfId="1936" xr:uid="{20DAEB3F-6584-4E5D-B2A7-B79F6049EB02}"/>
    <cellStyle name="Normal 105 4" xfId="1937" xr:uid="{AA931F32-543E-445E-8256-3124401FB1D8}"/>
    <cellStyle name="Normal 105 5" xfId="1938" xr:uid="{749F5C8E-1569-4236-809F-94E1E1B0071D}"/>
    <cellStyle name="Normal 105 6" xfId="1939" xr:uid="{D299B2DD-0E37-47F8-ACB7-E32F97AC6CB9}"/>
    <cellStyle name="Normal 105 7" xfId="1940" xr:uid="{C4CC5121-2C1E-4129-B6DD-2DBAAE40C5EA}"/>
    <cellStyle name="Normal 105 8" xfId="1941" xr:uid="{BE406022-3800-47B3-B0FC-29EDF654A337}"/>
    <cellStyle name="Normal 105 9" xfId="1942" xr:uid="{112E6F2D-E716-4A82-9A19-89E1002F82F0}"/>
    <cellStyle name="Normal 105_Margen" xfId="42991" xr:uid="{9BF61442-EBD5-4FAA-B5AE-BDAE1AE6023C}"/>
    <cellStyle name="Normal 106" xfId="1943" xr:uid="{379D4C7C-7491-448B-BC4C-5E784214F113}"/>
    <cellStyle name="Normal 106 10" xfId="1944" xr:uid="{B778489E-B6AE-46F0-97E5-91E30F8780CD}"/>
    <cellStyle name="Normal 106 11" xfId="1945" xr:uid="{CB57A9E6-C7DB-4723-ABF0-E89C0636992A}"/>
    <cellStyle name="Normal 106 12" xfId="1946" xr:uid="{2D2C51D9-A505-4400-B82D-EF7729046453}"/>
    <cellStyle name="Normal 106 13" xfId="1947" xr:uid="{7581266B-CA8C-4DBB-ADEF-033FAC524768}"/>
    <cellStyle name="Normal 106 14" xfId="1948" xr:uid="{74B1A9FD-B23D-4C71-BE6B-B6412C225DF5}"/>
    <cellStyle name="Normal 106 15" xfId="1949" xr:uid="{AE7C0F8F-9F29-4B1F-BA72-F1CF20BED333}"/>
    <cellStyle name="Normal 106 16" xfId="1950" xr:uid="{49DFEC71-3B55-4CE3-AA6E-00D66578C689}"/>
    <cellStyle name="Normal 106 17" xfId="1951" xr:uid="{CD7CF3CA-F656-489F-984A-519AEC3AB438}"/>
    <cellStyle name="Normal 106 18" xfId="1952" xr:uid="{B9A5F0BF-F5A9-4563-A30C-AF3A40909608}"/>
    <cellStyle name="Normal 106 19" xfId="1953" xr:uid="{769214FA-2C0E-4A60-9E3C-2B1644DE2956}"/>
    <cellStyle name="Normal 106 2" xfId="1954" xr:uid="{F89617C2-D823-4B6E-8C77-B7E078FA3D40}"/>
    <cellStyle name="Normal 106 2 2" xfId="49871" xr:uid="{9C7DF312-E361-4A84-98C6-2505DBB9D34B}"/>
    <cellStyle name="Normal 106 20" xfId="48960" xr:uid="{7336B694-24F1-4AE3-982F-8797AAA11782}"/>
    <cellStyle name="Normal 106 3" xfId="1955" xr:uid="{BB320671-C90A-4AC4-8C19-98DAB624FD64}"/>
    <cellStyle name="Normal 106 4" xfId="1956" xr:uid="{F536A9FB-5460-4809-84EC-46353CC977D4}"/>
    <cellStyle name="Normal 106 5" xfId="1957" xr:uid="{AACB3898-C12C-4690-8890-970271B9D46D}"/>
    <cellStyle name="Normal 106 6" xfId="1958" xr:uid="{2241F37A-8389-41D1-8D70-A303AE6668E7}"/>
    <cellStyle name="Normal 106 7" xfId="1959" xr:uid="{60F046A0-0A25-47AA-96E4-0E42ED6626D2}"/>
    <cellStyle name="Normal 106 8" xfId="1960" xr:uid="{6C9D1BA7-BE6D-48BA-8706-C569AF348F07}"/>
    <cellStyle name="Normal 106 9" xfId="1961" xr:uid="{25CA8558-339D-4222-87BE-B6EA12C95A7F}"/>
    <cellStyle name="Normal 106_Margen" xfId="42992" xr:uid="{B029D075-5526-49B1-A741-4711B16A22B6}"/>
    <cellStyle name="Normal 107" xfId="1962" xr:uid="{A03384D4-DBEF-4F07-9E27-D74922DD70FA}"/>
    <cellStyle name="Normal 107 2" xfId="24617" xr:uid="{8E948085-B0A2-4C84-9FC5-A0B95D79847F}"/>
    <cellStyle name="Normal 107 2 2" xfId="49872" xr:uid="{1ECA8DF1-FFB2-426C-B378-C1D990E86719}"/>
    <cellStyle name="Normal 107 3" xfId="42993" xr:uid="{3491AFC0-1118-447A-9184-1DB01359A187}"/>
    <cellStyle name="Normal 107 4" xfId="48961" xr:uid="{AB92EB38-B696-4DA9-9824-84FD16AB1CC4}"/>
    <cellStyle name="Normal 107_Margen" xfId="42994" xr:uid="{A611B0DB-A3C5-4265-8EF4-ABE2CDFDB6E3}"/>
    <cellStyle name="Normal 108" xfId="1963" xr:uid="{51E419C8-1565-42D1-B108-480DE6D3EC3D}"/>
    <cellStyle name="Normal 108 2" xfId="24618" xr:uid="{9B6F008A-28A1-4F31-94DC-F458BCBA9AC1}"/>
    <cellStyle name="Normal 108 2 2" xfId="49873" xr:uid="{C576FD8F-A032-46EE-B796-A13FBE1ABF90}"/>
    <cellStyle name="Normal 108 3" xfId="42995" xr:uid="{947DDFB2-BBE7-48F6-A60D-8906CB277783}"/>
    <cellStyle name="Normal 108 4" xfId="48962" xr:uid="{1AAE7CA6-25E4-43A1-A018-00C604AB8F5B}"/>
    <cellStyle name="Normal 108_Margen" xfId="42996" xr:uid="{FE6FBA8C-DE90-47CA-87CB-0298FA1338EB}"/>
    <cellStyle name="Normal 109" xfId="1964" xr:uid="{2D34FF0C-B160-4F1E-8081-93D4A10B37BC}"/>
    <cellStyle name="Normal 109 2" xfId="24619" xr:uid="{5CE3B1E1-BD8D-4C57-83CA-021FCABAC420}"/>
    <cellStyle name="Normal 109 2 2" xfId="49874" xr:uid="{D25673C1-E97E-4A90-8A98-462AE1446FA1}"/>
    <cellStyle name="Normal 109 3" xfId="42997" xr:uid="{D64A4570-4E32-4753-8046-7CE693D53039}"/>
    <cellStyle name="Normal 109 4" xfId="48963" xr:uid="{E719CA92-2EB5-45ED-BE51-A4B8CD244188}"/>
    <cellStyle name="Normal 109_Margen" xfId="42998" xr:uid="{2BE182D2-7429-468D-902B-AADF6B44ECB9}"/>
    <cellStyle name="Normal 11" xfId="1965" xr:uid="{AAAAE7A7-94A4-4E2D-92C4-07AC9193B190}"/>
    <cellStyle name="Normal 11 10" xfId="1966" xr:uid="{8A1D3A74-1313-4706-9886-3E899A9E0334}"/>
    <cellStyle name="Normal 11 11" xfId="1967" xr:uid="{36E71087-21A1-41CE-B9D7-01DE18D7033D}"/>
    <cellStyle name="Normal 11 12" xfId="1968" xr:uid="{E860FE58-7379-4788-9BF5-E73BB124E87C}"/>
    <cellStyle name="Normal 11 12 2" xfId="24620" xr:uid="{C045D428-A3EA-41D1-B38A-C5E99CF2FAB8}"/>
    <cellStyle name="Normal 11 12_Hoja1" xfId="24621" xr:uid="{4C5D4BB0-1FD6-468C-8D71-CF8EC0502E1B}"/>
    <cellStyle name="Normal 11 13" xfId="1969" xr:uid="{B79A3E4B-9127-426C-B974-EED0FF67B44D}"/>
    <cellStyle name="Normal 11 14" xfId="1970" xr:uid="{9B78A2E8-8A05-4ED5-8ACA-ACFC8739CAE1}"/>
    <cellStyle name="Normal 11 15" xfId="1971" xr:uid="{2497CCDE-21C7-4A9A-850F-9D397D5DD834}"/>
    <cellStyle name="Normal 11 16" xfId="1972" xr:uid="{6E3257D2-CC53-453E-8743-0C061FEA8188}"/>
    <cellStyle name="Normal 11 17" xfId="1973" xr:uid="{410D03F6-F5BC-4901-8149-AB3114B10892}"/>
    <cellStyle name="Normal 11 18" xfId="1974" xr:uid="{0F04FA63-A335-4C1C-9C36-F5824D0962BF}"/>
    <cellStyle name="Normal 11 19" xfId="1975" xr:uid="{96AABB94-A512-4DD8-82B8-BDC381B218E6}"/>
    <cellStyle name="Normal 11 2" xfId="1976" xr:uid="{05D118B7-3927-4FB6-921E-02E40E95C906}"/>
    <cellStyle name="Normal 11 2 10" xfId="24622" xr:uid="{5399976D-C463-475C-97BC-0237882ABF72}"/>
    <cellStyle name="Normal 11 2 11" xfId="48965" xr:uid="{E73A05DA-C715-43D4-B7D8-A56E5B5E7A2C}"/>
    <cellStyle name="Normal 11 2 12" xfId="49876" xr:uid="{EDFCC42E-0001-4CA5-843B-6B147A2F5208}"/>
    <cellStyle name="Normal 11 2 2" xfId="24623" xr:uid="{0C8AE200-7084-4A9E-8D09-C10B76B8722C}"/>
    <cellStyle name="Normal 11 2 2 2" xfId="24624" xr:uid="{B4159639-10AA-4F3D-9173-5DE823DFBD51}"/>
    <cellStyle name="Normal 11 2 2 2 2" xfId="24625" xr:uid="{58FD5CC3-AF49-421C-92E8-41356CBB1560}"/>
    <cellStyle name="Normal 11 2 2 2 2 2" xfId="24626" xr:uid="{43F1DE66-C90C-46EE-8155-6C1F6B6E6436}"/>
    <cellStyle name="Normal 11 2 2 2 2 2 2" xfId="24627" xr:uid="{0429EF63-BF1A-46FD-9E82-709E0CC1B029}"/>
    <cellStyle name="Normal 11 2 2 2 2 2_Margen" xfId="42999" xr:uid="{9E4EBC92-6F45-42AE-8471-A4B01297B214}"/>
    <cellStyle name="Normal 11 2 2 2 2 3" xfId="24628" xr:uid="{7F399858-DABA-413D-A693-FF6562DCE76D}"/>
    <cellStyle name="Normal 11 2 2 2 2 4" xfId="24629" xr:uid="{4599D4A3-7AFE-462A-8FE5-7C8140517709}"/>
    <cellStyle name="Normal 11 2 2 2 2_Hoja1" xfId="24630" xr:uid="{EECBAF04-EB4B-4184-87B4-A051DA1D0351}"/>
    <cellStyle name="Normal 11 2 2 2 3" xfId="24631" xr:uid="{918723D5-3250-4928-B28C-C983E809F49A}"/>
    <cellStyle name="Normal 11 2 2 2 3 2" xfId="24632" xr:uid="{FA15D24A-A1D0-46BE-870A-9D4715A8E896}"/>
    <cellStyle name="Normal 11 2 2 2 3_Margen" xfId="43000" xr:uid="{0E5539A8-4A56-431A-A808-8E185568D543}"/>
    <cellStyle name="Normal 11 2 2 2 4" xfId="24633" xr:uid="{B80F9E7E-000A-4DB0-B55F-8CF4A15B5958}"/>
    <cellStyle name="Normal 11 2 2 2 5" xfId="24634" xr:uid="{477E71EA-7F93-41D6-B876-BC71D9A1B2DD}"/>
    <cellStyle name="Normal 11 2 2 2 6" xfId="24635" xr:uid="{B83D3150-16C0-48DA-A680-CB897CD8B999}"/>
    <cellStyle name="Normal 11 2 2 2_Hoja1" xfId="24636" xr:uid="{BE6A51B9-4A44-4EBE-9CE5-4083BB7C6F7D}"/>
    <cellStyle name="Normal 11 2 2 3" xfId="49877" xr:uid="{BDEE2354-2E89-47AB-B04F-9C2CCDF32F69}"/>
    <cellStyle name="Normal 11 2 2 4" xfId="49717" xr:uid="{A433B4F2-DFA0-4E9D-8E6F-0248519FF311}"/>
    <cellStyle name="Normal 11 2 2_Hoja1" xfId="24637" xr:uid="{61295CAC-7665-44B4-95D8-DD6E4892D00B}"/>
    <cellStyle name="Normal 11 2 3" xfId="24638" xr:uid="{BADF3CD8-30F7-40DC-9150-056373CB6325}"/>
    <cellStyle name="Normal 11 2 3 2" xfId="49878" xr:uid="{483B12DC-AA2C-4D2B-905C-79008075C390}"/>
    <cellStyle name="Normal 11 2 4" xfId="24639" xr:uid="{D0D4DAB1-5872-4781-AB1B-BDFA22FF5BF2}"/>
    <cellStyle name="Normal 11 2 5" xfId="24640" xr:uid="{DCB27BF2-A8A7-4B7B-AB8C-0EE5E3F706FA}"/>
    <cellStyle name="Normal 11 2 6" xfId="24641" xr:uid="{1A2D0EDC-5CAA-4F5D-9A24-B3E97C3330FA}"/>
    <cellStyle name="Normal 11 2 7" xfId="24642" xr:uid="{522B167D-6C7E-49F6-93F7-4F0E7AF2BFA6}"/>
    <cellStyle name="Normal 11 2 8" xfId="24643" xr:uid="{ABE7A285-6C50-4477-B269-CA5D2CE45653}"/>
    <cellStyle name="Normal 11 2 9" xfId="24644" xr:uid="{F00FED07-C536-4B98-96AB-BBF7759D4581}"/>
    <cellStyle name="Normal 11 2_Hoja1" xfId="24645" xr:uid="{72DB1FF9-F15D-4383-BE72-08262A85C11C}"/>
    <cellStyle name="Normal 11 20" xfId="1977" xr:uid="{EC137EA3-A9AD-46A3-A38B-EA310AE0B35C}"/>
    <cellStyle name="Normal 11 21" xfId="1978" xr:uid="{F463E37D-60C1-4EF1-84C6-29D62646623B}"/>
    <cellStyle name="Normal 11 22" xfId="1979" xr:uid="{AEFEA0E9-8E52-4613-8105-3CC1E04A6B5B}"/>
    <cellStyle name="Normal 11 23" xfId="1980" xr:uid="{251267CB-EF92-41C0-84B9-A3BA623F22C3}"/>
    <cellStyle name="Normal 11 24" xfId="1981" xr:uid="{5F2CB922-0F22-49C1-BCA8-4CB6FDA38AD1}"/>
    <cellStyle name="Normal 11 25" xfId="1982" xr:uid="{E4B102D3-EB4D-4918-844E-709E6786F395}"/>
    <cellStyle name="Normal 11 26" xfId="1983" xr:uid="{CEC6BA82-0F4B-4116-97AD-518E7E8EEA85}"/>
    <cellStyle name="Normal 11 27" xfId="1984" xr:uid="{591CBCB6-D3A4-4EE0-B3E3-0BAA1ADF5E50}"/>
    <cellStyle name="Normal 11 28" xfId="1985" xr:uid="{468A9505-2810-45FD-94BC-0AD04898F036}"/>
    <cellStyle name="Normal 11 29" xfId="1986" xr:uid="{DFC5B503-1785-40E5-BF2A-9F574382035C}"/>
    <cellStyle name="Normal 11 29 2" xfId="1987" xr:uid="{7C486426-9215-472B-85C5-789BD4128213}"/>
    <cellStyle name="Normal 11 29 3" xfId="1988" xr:uid="{F45F8998-FF42-41EE-8F43-F632365058BF}"/>
    <cellStyle name="Normal 11 3" xfId="1989" xr:uid="{5AF91507-CF6A-417B-8E06-9C766FD5988A}"/>
    <cellStyle name="Normal 11 3 2" xfId="43001" xr:uid="{4E7123F7-BB7F-467B-B2FE-9F260DC7457E}"/>
    <cellStyle name="Normal 11 3 3" xfId="48966" xr:uid="{8F211643-9501-485F-99B8-5B1D4C22D7BC}"/>
    <cellStyle name="Normal 11 30" xfId="48268" xr:uid="{2ED874B1-6E6F-46EB-AB27-670175B2D712}"/>
    <cellStyle name="Normal 11 31" xfId="48297" xr:uid="{8E2B6160-FEE9-4836-9798-C3B9F3016A4D}"/>
    <cellStyle name="Normal 11 32" xfId="48325" xr:uid="{7A9CD5BA-8A85-4295-AD83-96116502A2B3}"/>
    <cellStyle name="Normal 11 33" xfId="48353" xr:uid="{EABA6747-88AA-4888-B199-3A036B057783}"/>
    <cellStyle name="Normal 11 34" xfId="48380" xr:uid="{2D29D969-5A08-485F-8E00-4A93027DD003}"/>
    <cellStyle name="Normal 11 35" xfId="48407" xr:uid="{A94BAE9A-2B2B-4607-B55E-7DEA59DA3582}"/>
    <cellStyle name="Normal 11 36" xfId="48433" xr:uid="{C94A760A-EF43-4D48-AFAB-04FD4E96E02C}"/>
    <cellStyle name="Normal 11 37" xfId="48460" xr:uid="{8CD2E488-52CA-44A8-AA31-50D7D931CE31}"/>
    <cellStyle name="Normal 11 38" xfId="48487" xr:uid="{52A00FFE-0B08-43F5-88B4-82D7901B8D98}"/>
    <cellStyle name="Normal 11 39" xfId="48514" xr:uid="{22A7E96E-844B-4D7C-83CF-E226284107BA}"/>
    <cellStyle name="Normal 11 4" xfId="1990" xr:uid="{1BD74F29-5269-42B2-A3D1-3BA115F7359D}"/>
    <cellStyle name="Normal 11 40" xfId="48541" xr:uid="{E4939528-53E5-4472-9F72-5EBF07E8F1FB}"/>
    <cellStyle name="Normal 11 41" xfId="48568" xr:uid="{0F973D62-1626-4C28-A4B2-8CE624D55ADF}"/>
    <cellStyle name="Normal 11 42" xfId="48589" xr:uid="{090B44A1-C932-458C-BFBD-33DFEF6A22D7}"/>
    <cellStyle name="Normal 11 43" xfId="48964" xr:uid="{2A667982-7E40-4867-8753-9FE39A4F13FE}"/>
    <cellStyle name="Normal 11 44" xfId="49034" xr:uid="{8F984DFB-85AF-4C53-A1DB-2429801C7A58}"/>
    <cellStyle name="Normal 11 45" xfId="49875" xr:uid="{3927A08F-B20E-4459-9258-93B4DBEFD295}"/>
    <cellStyle name="Normal 11 46" xfId="49718" xr:uid="{6B4E65EB-ACB7-4A6E-97BB-DE971B89140B}"/>
    <cellStyle name="Normal 11 5" xfId="1991" xr:uid="{F8DBE454-26B2-407B-85AC-9242B679165C}"/>
    <cellStyle name="Normal 11 6" xfId="1992" xr:uid="{BCF19E5C-9EF0-42AA-9BC0-AB4C542F65A8}"/>
    <cellStyle name="Normal 11 7" xfId="1993" xr:uid="{DC81C91D-8FC9-440A-B6C7-82BDF526B834}"/>
    <cellStyle name="Normal 11 8" xfId="1994" xr:uid="{866FBB9A-9162-4C89-9ACC-99462877B6AA}"/>
    <cellStyle name="Normal 11 9" xfId="1995" xr:uid="{D7060928-31EE-4E2A-8022-1F220CBF8524}"/>
    <cellStyle name="Normal 11_Hoja1" xfId="24646" xr:uid="{6E016508-7ADA-42DD-B5E2-27144B4D141F}"/>
    <cellStyle name="Normal 110" xfId="1996" xr:uid="{1536A638-7CD8-4F64-A803-206EF22B3A92}"/>
    <cellStyle name="Normal 110 2" xfId="24647" xr:uid="{235C315C-0AD3-4D54-816B-CE2654DF1448}"/>
    <cellStyle name="Normal 110 2 2" xfId="49879" xr:uid="{DCACC51F-E11F-409F-8E1C-E2EF72190F68}"/>
    <cellStyle name="Normal 110 3" xfId="43002" xr:uid="{CBCC48FE-6D69-454C-99ED-E4211E19AE2F}"/>
    <cellStyle name="Normal 110 4" xfId="48967" xr:uid="{AC1149E3-4E68-42CB-9943-8CCEDDD72EB3}"/>
    <cellStyle name="Normal 110_Margen" xfId="43003" xr:uid="{451C3A80-168B-4675-A1C7-C2A8EECFE2AA}"/>
    <cellStyle name="Normal 111" xfId="1997" xr:uid="{57FC3BCC-C031-4484-B7D7-E4D4BA20FED1}"/>
    <cellStyle name="Normal 111 2" xfId="24648" xr:uid="{8627841D-BFC8-4C78-8C33-776CC4A117FF}"/>
    <cellStyle name="Normal 111 2 2" xfId="49881" xr:uid="{2DF8BAB3-6769-46C9-946E-D35C20268CC6}"/>
    <cellStyle name="Normal 111 3" xfId="43004" xr:uid="{4403DC9C-DB73-446E-A838-0D4975587EA3}"/>
    <cellStyle name="Normal 111 4" xfId="48968" xr:uid="{D11B2DC5-C911-4BE3-9AC9-A96D2925A0DD}"/>
    <cellStyle name="Normal 111_Margen" xfId="43005" xr:uid="{D5A2961C-BF43-423E-B5A4-1B1124ECE3C0}"/>
    <cellStyle name="Normal 112" xfId="1998" xr:uid="{B04B5B11-C265-4A80-B04D-9A43828AB4DD}"/>
    <cellStyle name="Normal 112 2" xfId="24649" xr:uid="{C8640D51-D9C6-4B84-B5B1-916614149CBE}"/>
    <cellStyle name="Normal 112 2 2" xfId="49882" xr:uid="{BFA82B10-A9AB-42D3-9AC5-0818CD602447}"/>
    <cellStyle name="Normal 112 3" xfId="43006" xr:uid="{F4185F36-0FCD-4A85-8128-300305FB18F7}"/>
    <cellStyle name="Normal 112 4" xfId="48969" xr:uid="{CF49F490-E3B9-4C23-B810-31232DAEB1F4}"/>
    <cellStyle name="Normal 112_Margen" xfId="43007" xr:uid="{F436B63A-1BB0-4D7B-A3C1-004AA3B83642}"/>
    <cellStyle name="Normal 113" xfId="1999" xr:uid="{43AAB566-9303-4E97-A753-EB5E15CE9C01}"/>
    <cellStyle name="Normal 113 2" xfId="24650" xr:uid="{0D18DB75-6A5A-4882-8130-AD7D24CD3BDC}"/>
    <cellStyle name="Normal 113 2 2" xfId="49883" xr:uid="{F2AEB4A6-DBB6-453B-B605-68E34BBB7255}"/>
    <cellStyle name="Normal 113 3" xfId="43008" xr:uid="{FCB03738-7CAD-47D6-BC5B-0E761F0DDA74}"/>
    <cellStyle name="Normal 113 4" xfId="48970" xr:uid="{72266CF7-B4F4-44B8-9836-AAE2FE9098C5}"/>
    <cellStyle name="Normal 113_Margen" xfId="43009" xr:uid="{13E403B6-2B5B-440F-A88E-C1FFB5C822FF}"/>
    <cellStyle name="Normal 114" xfId="2000" xr:uid="{62CB0A36-2180-4D9F-8A13-86BD14DCA6ED}"/>
    <cellStyle name="Normal 114 2" xfId="24651" xr:uid="{85C23512-D82C-4B31-9E91-F8D9B2742C78}"/>
    <cellStyle name="Normal 114 2 2" xfId="49884" xr:uid="{D9D648AF-88E1-4BA4-8585-4939E1964503}"/>
    <cellStyle name="Normal 114 3" xfId="43010" xr:uid="{7A5B1917-C5BF-4938-8698-D7640A39144B}"/>
    <cellStyle name="Normal 114 4" xfId="48971" xr:uid="{E8ED4F10-0142-4B07-862F-A34F591BF878}"/>
    <cellStyle name="Normal 114_Margen" xfId="43011" xr:uid="{CD11CFA2-C894-488A-B7BC-1E88ED715F4F}"/>
    <cellStyle name="Normal 115" xfId="2001" xr:uid="{1BDD4450-09C6-4EA9-B4F4-D3EECA3ACD04}"/>
    <cellStyle name="Normal 115 2" xfId="24652" xr:uid="{00E1E038-E123-45FD-A839-3920CD54A32F}"/>
    <cellStyle name="Normal 115 2 2" xfId="49885" xr:uid="{A701D223-0B07-466A-B348-E67CF9DBCA85}"/>
    <cellStyle name="Normal 115 3" xfId="43012" xr:uid="{9C53ED0E-6C1E-4AB0-959B-7C2EC47EEBBA}"/>
    <cellStyle name="Normal 115 4" xfId="48972" xr:uid="{D08A204B-3EAB-4DA3-8774-DB0C692AEC99}"/>
    <cellStyle name="Normal 115_Margen" xfId="43013" xr:uid="{490EC8B3-97D5-4470-AF7E-474803690D0E}"/>
    <cellStyle name="Normal 116" xfId="2002" xr:uid="{1C94F719-8E5C-4DA8-AEA5-50A404CD9AB4}"/>
    <cellStyle name="Normal 116 2" xfId="24653" xr:uid="{8F4EE134-B1F2-45B3-AFF4-6EDDF5884AEF}"/>
    <cellStyle name="Normal 116 2 2" xfId="49886" xr:uid="{35D58E74-39B8-4BD9-8A8D-77E9FAC5DF5D}"/>
    <cellStyle name="Normal 116 3" xfId="43014" xr:uid="{5F548C6A-C416-42B2-9DC2-9A2640F0C8ED}"/>
    <cellStyle name="Normal 116 4" xfId="48973" xr:uid="{7D0950B4-80BE-4BF7-A2D4-AFD163CD8D2E}"/>
    <cellStyle name="Normal 116_Margen" xfId="43015" xr:uid="{129640D3-34D9-4738-9617-36A3C50B0E7E}"/>
    <cellStyle name="Normal 117" xfId="2003" xr:uid="{C0F51052-FA9C-44EE-9E3C-6B6382971B7F}"/>
    <cellStyle name="Normal 117 2" xfId="24654" xr:uid="{72A1BD22-A3FA-4CB2-A71C-E751A278F3AB}"/>
    <cellStyle name="Normal 117 2 2" xfId="49887" xr:uid="{35BF21F0-C140-4116-84AF-98767E65D2C1}"/>
    <cellStyle name="Normal 117 3" xfId="43016" xr:uid="{681E2AFF-BAF5-42B4-8476-481677192E78}"/>
    <cellStyle name="Normal 117 4" xfId="48974" xr:uid="{775EE416-90D4-4AA7-9A07-BB6E676FA591}"/>
    <cellStyle name="Normal 117_Margen" xfId="43017" xr:uid="{13064D6E-C3D0-4A76-ABB8-98ED40ADA36F}"/>
    <cellStyle name="Normal 118" xfId="2004" xr:uid="{0BCF39FC-4045-414A-BF53-81C0AADEDBBB}"/>
    <cellStyle name="Normal 118 2" xfId="24655" xr:uid="{BF7933BE-D15B-4FA7-AA62-36250FDF4EB5}"/>
    <cellStyle name="Normal 118 2 2" xfId="49888" xr:uid="{FD5C6EF8-ACAF-49A5-8837-BFD90FF103E8}"/>
    <cellStyle name="Normal 118 3" xfId="43018" xr:uid="{8D0A3918-98F7-4A14-991B-F9C743E958CB}"/>
    <cellStyle name="Normal 118 4" xfId="48975" xr:uid="{D88F01C2-DF9E-4944-AD8C-1B2E4D1F3C2F}"/>
    <cellStyle name="Normal 118_Margen" xfId="43019" xr:uid="{43FF7575-3E0B-4C1E-8487-7C148F989E2E}"/>
    <cellStyle name="Normal 119" xfId="2005" xr:uid="{105E231B-0932-4DB5-B5C0-830D360C07F6}"/>
    <cellStyle name="Normal 119 2" xfId="2006" xr:uid="{E6B64C3D-221F-44AF-8707-BEB013A78AFD}"/>
    <cellStyle name="Normal 119 2 2" xfId="49889" xr:uid="{65AA4036-9283-4556-9501-F4999E34D4EB}"/>
    <cellStyle name="Normal 119 3" xfId="2007" xr:uid="{20BB542D-B5B0-4157-A956-D36867B37B18}"/>
    <cellStyle name="Normal 119 4" xfId="48976" xr:uid="{532FD91F-7605-4388-B99C-6FC6C9B589F9}"/>
    <cellStyle name="Normal 119_Margen" xfId="43020" xr:uid="{29473D72-99A7-4704-80B6-C890D5BB3FE6}"/>
    <cellStyle name="Normal 12" xfId="2008" xr:uid="{6814F0C1-178B-4D49-8FC7-488AEC11192B}"/>
    <cellStyle name="Normal 12 10" xfId="2009" xr:uid="{CC11FBB6-6BC5-40AA-BB07-9E3D5BF18B3E}"/>
    <cellStyle name="Normal 12 10 2" xfId="24656" xr:uid="{38A82B1A-19CC-4874-8FDB-65944EA069D0}"/>
    <cellStyle name="Normal 12 10_Margen" xfId="43021" xr:uid="{F1C47F6A-53AB-431B-B00F-2F3853B75214}"/>
    <cellStyle name="Normal 12 11" xfId="2010" xr:uid="{3728B992-0402-4242-A0B7-3E325A9E53B9}"/>
    <cellStyle name="Normal 12 11 2" xfId="24657" xr:uid="{58594B7D-B808-4130-8D5A-A216516909A0}"/>
    <cellStyle name="Normal 12 11_Margen" xfId="43022" xr:uid="{CB7C8FB5-C02A-4497-9BA0-474E8554447A}"/>
    <cellStyle name="Normal 12 12" xfId="2011" xr:uid="{7922DB52-53CA-4E1B-8B5E-5ED153F11584}"/>
    <cellStyle name="Normal 12 12 2" xfId="24658" xr:uid="{6D540D34-8B72-41C9-BC91-337FEBA7740A}"/>
    <cellStyle name="Normal 12 12_Hoja1" xfId="24659" xr:uid="{CFF8F53A-FCA5-4FBD-830D-0A8BFF2F9D9D}"/>
    <cellStyle name="Normal 12 13" xfId="2012" xr:uid="{4A62C5F6-6C16-4F7E-959D-A022EE19C82B}"/>
    <cellStyle name="Normal 12 13 2" xfId="24660" xr:uid="{A6224761-7A0A-4D00-997A-DB0D71FA0C74}"/>
    <cellStyle name="Normal 12 13 3" xfId="24661" xr:uid="{2B2D57F7-7899-4BFE-A153-971FF4B40792}"/>
    <cellStyle name="Normal 12 13 3 2" xfId="24662" xr:uid="{E08180CD-9842-435F-8FFD-DB2207520611}"/>
    <cellStyle name="Normal 12 13 3_Margen" xfId="43023" xr:uid="{745F6B17-46F2-40A7-8F78-32493EC65C8F}"/>
    <cellStyle name="Normal 12 13_Margen" xfId="43024" xr:uid="{99CFE913-6CE1-4D79-8130-8859863563D3}"/>
    <cellStyle name="Normal 12 14" xfId="2013" xr:uid="{36505BA9-D62E-49F8-9096-C8D6C693B8A9}"/>
    <cellStyle name="Normal 12 15" xfId="2014" xr:uid="{709E6A6A-1DE2-47FD-A761-A88FFC92E094}"/>
    <cellStyle name="Normal 12 16" xfId="2015" xr:uid="{CD4923EE-5E14-40C3-80DE-D82AC8E82E16}"/>
    <cellStyle name="Normal 12 17" xfId="2016" xr:uid="{FE0EB783-B9DB-4C1A-898D-A0E311D7F4DF}"/>
    <cellStyle name="Normal 12 18" xfId="2017" xr:uid="{9FBF0CD9-F0C9-4F30-8FD2-953A6EAA748C}"/>
    <cellStyle name="Normal 12 19" xfId="2018" xr:uid="{A232D9A6-6482-4DF7-B6E9-E987FCBC8E09}"/>
    <cellStyle name="Normal 12 2" xfId="2019" xr:uid="{A368EDDA-D8CC-44F4-A08C-1B0418253C29}"/>
    <cellStyle name="Normal 12 2 2" xfId="24663" xr:uid="{9E105D95-D8DB-49EE-81A2-AF5425AEF271}"/>
    <cellStyle name="Normal 12 2 2 2" xfId="24664" xr:uid="{3F3D52AE-230D-4AEC-9541-A8B77462CF4F}"/>
    <cellStyle name="Normal 12 2 2 2 2" xfId="24665" xr:uid="{B1F9799E-D5F8-489E-B1D0-59911BDA4560}"/>
    <cellStyle name="Normal 12 2 2 2_Hoja1" xfId="24666" xr:uid="{7936BC49-6282-4CF2-80A4-9E1FFF6D14C8}"/>
    <cellStyle name="Normal 12 2 2_Hoja1" xfId="24667" xr:uid="{20775E97-4C49-416D-976D-035D3A14ADF2}"/>
    <cellStyle name="Normal 12 2 3" xfId="24668" xr:uid="{ABBDB8BD-6775-4954-971D-265B2BBFDDC6}"/>
    <cellStyle name="Normal 12 2 4" xfId="24669" xr:uid="{CD1AE33A-AF2E-42AE-BA38-D44BDA7186D9}"/>
    <cellStyle name="Normal 12 2 5" xfId="48978" xr:uid="{BACF99D3-FF1C-4FC2-B096-E347542F364C}"/>
    <cellStyle name="Normal 12 2 6" xfId="49032" xr:uid="{07853C0F-9FA7-4BF6-B43F-F7DA124BDB8B}"/>
    <cellStyle name="Normal 12 2 7" xfId="49891" xr:uid="{22F0CF2A-1D22-4CCA-82B7-FC86594D88B7}"/>
    <cellStyle name="Normal 12 2 8" xfId="49707" xr:uid="{25D2B3E3-7D40-4D28-9430-6CE4C8E28EE8}"/>
    <cellStyle name="Normal 12 2_Hoja1" xfId="24670" xr:uid="{2B4FAD49-2295-4021-9013-67DC4698D8CD}"/>
    <cellStyle name="Normal 12 20" xfId="2020" xr:uid="{869F20E1-028B-4C54-8530-A69FED3F7BB0}"/>
    <cellStyle name="Normal 12 21" xfId="2021" xr:uid="{F5C74EB1-3BEE-4400-9645-53114B5CFB2B}"/>
    <cellStyle name="Normal 12 22" xfId="2022" xr:uid="{EFFD215A-8318-4D7E-9F5F-F8E23A3E982A}"/>
    <cellStyle name="Normal 12 23" xfId="2023" xr:uid="{77E6C6DC-BDE7-4FD8-91D0-11EE23D5A73A}"/>
    <cellStyle name="Normal 12 24" xfId="2024" xr:uid="{2E1C6291-BE11-4847-ABEF-E80D88231B2A}"/>
    <cellStyle name="Normal 12 25" xfId="2025" xr:uid="{5081F908-219E-4AAC-8CBD-1988DD32FA2C}"/>
    <cellStyle name="Normal 12 26" xfId="2026" xr:uid="{13D05BD6-0208-40D4-AD1A-4D1D8A143082}"/>
    <cellStyle name="Normal 12 27" xfId="2027" xr:uid="{B4FE531E-B3E0-4B41-A023-F50F6DD51DD4}"/>
    <cellStyle name="Normal 12 28" xfId="2028" xr:uid="{0555CB5C-8FDD-4997-B404-3021F3A3103A}"/>
    <cellStyle name="Normal 12 29" xfId="2029" xr:uid="{E666BCF6-E8ED-4598-AACC-A446A9117FF0}"/>
    <cellStyle name="Normal 12 29 2" xfId="2030" xr:uid="{2E1DE9A3-3742-47C3-9C8A-10BFD5F33588}"/>
    <cellStyle name="Normal 12 3" xfId="2031" xr:uid="{A016802C-CD86-4910-A8FD-FCC0B0AC8389}"/>
    <cellStyle name="Normal 12 3 2" xfId="24671" xr:uid="{903D68CA-6CA7-491E-AEC7-AD624A631321}"/>
    <cellStyle name="Normal 12 3 2 2" xfId="49893" xr:uid="{F233FDD0-EEB2-4C67-83B1-2BE32D4EDA08}"/>
    <cellStyle name="Normal 12 3 3" xfId="48979" xr:uid="{FEAA1175-7870-4A8E-9C4C-E0A276CD76F7}"/>
    <cellStyle name="Normal 12 3 4" xfId="49892" xr:uid="{86101AC2-2072-4844-8B60-771BF9CEFBEE}"/>
    <cellStyle name="Normal 12 3_Margen" xfId="43025" xr:uid="{DA3EC848-4B71-4719-9ACF-A7A0C4B219D6}"/>
    <cellStyle name="Normal 12 30" xfId="39277" xr:uid="{26A060A0-B6C1-4C06-93CE-417C2B8D1AB0}"/>
    <cellStyle name="Normal 12 31" xfId="48270" xr:uid="{D3D3C22E-CDE4-4104-8BD4-120BF9CEACE6}"/>
    <cellStyle name="Normal 12 32" xfId="48299" xr:uid="{14A1E05D-BA12-41C1-8363-B8A3C145C564}"/>
    <cellStyle name="Normal 12 33" xfId="48327" xr:uid="{BBC08C1B-B4B8-4509-A6E0-BB876A0A545F}"/>
    <cellStyle name="Normal 12 34" xfId="48355" xr:uid="{11C7349D-3DA7-49DA-9105-E7FC5865B24E}"/>
    <cellStyle name="Normal 12 35" xfId="48382" xr:uid="{B2F4F2A5-37ED-466A-A457-C1253B83EA3D}"/>
    <cellStyle name="Normal 12 36" xfId="48409" xr:uid="{E36C36EC-B565-449C-8796-5BEEB8EE75C1}"/>
    <cellStyle name="Normal 12 37" xfId="48435" xr:uid="{ECE63003-995D-44C7-8A87-7A49350BD963}"/>
    <cellStyle name="Normal 12 38" xfId="48462" xr:uid="{E9A6F2EB-DD68-48BB-9B26-E3C3376AF5B9}"/>
    <cellStyle name="Normal 12 39" xfId="48489" xr:uid="{0E79F7DB-301B-4CCB-B600-171334489AAA}"/>
    <cellStyle name="Normal 12 4" xfId="2032" xr:uid="{F5E798D4-37DB-4049-B621-0EF52054D4EF}"/>
    <cellStyle name="Normal 12 4 2" xfId="24672" xr:uid="{C2EAF765-2E17-4716-8229-B132BE5122A6}"/>
    <cellStyle name="Normal 12 4 3" xfId="48980" xr:uid="{63FAF9F9-AF95-4F7D-8FCA-B44BC0EFE80E}"/>
    <cellStyle name="Normal 12 4 4" xfId="51760" xr:uid="{23203E81-C8EA-4A8F-BD08-EFB780952D93}"/>
    <cellStyle name="Normal 12 4_Margen" xfId="43026" xr:uid="{239AD711-DC03-48A6-B213-61BA8A905FC9}"/>
    <cellStyle name="Normal 12 40" xfId="48516" xr:uid="{702BDF8D-D9E3-4593-B414-E5D346DF53EE}"/>
    <cellStyle name="Normal 12 41" xfId="48543" xr:uid="{426BF4BC-B3FA-4963-B081-2D4DEA98E3E8}"/>
    <cellStyle name="Normal 12 42" xfId="48570" xr:uid="{983ABFAB-8B9D-44B4-8B68-54102E9A97FD}"/>
    <cellStyle name="Normal 12 43" xfId="48591" xr:uid="{82DD7B4F-8520-494E-A3F6-600C35A4B8E5}"/>
    <cellStyle name="Normal 12 44" xfId="48977" xr:uid="{C65B15FB-63B8-4BBF-8D1A-A8C379E4C329}"/>
    <cellStyle name="Normal 12 45" xfId="49033" xr:uid="{9C084D0A-62FD-4C0E-A9CD-3E70F49004C7}"/>
    <cellStyle name="Normal 12 46" xfId="49890" xr:uid="{E796AD23-5C51-4631-8E30-7399CE54C3C0}"/>
    <cellStyle name="Normal 12 47" xfId="49714" xr:uid="{A35F3FAE-A798-4640-9CA3-69463132419F}"/>
    <cellStyle name="Normal 12 5" xfId="2033" xr:uid="{40DC05A7-493E-4218-8B8F-AAB51418DA05}"/>
    <cellStyle name="Normal 12 5 2" xfId="24673" xr:uid="{77359EA2-BD35-45EF-8F4B-1691E61B7B68}"/>
    <cellStyle name="Normal 12 5 2 2" xfId="24674" xr:uid="{0E0B404D-4DB3-4B78-B7A2-ACD2920ADFA5}"/>
    <cellStyle name="Normal 12 5 2_Margen" xfId="43027" xr:uid="{664BA803-99C9-41CF-813A-125BDADF8708}"/>
    <cellStyle name="Normal 12 5 3" xfId="24675" xr:uid="{FF05D9DD-4128-48EC-B788-A2A984C1F451}"/>
    <cellStyle name="Normal 12 5 3 2" xfId="24676" xr:uid="{5054784D-E833-4902-90D3-B55627C89515}"/>
    <cellStyle name="Normal 12 5 3_Margen" xfId="43028" xr:uid="{D52DF4DB-E6F8-416C-A4DC-EFB395C19168}"/>
    <cellStyle name="Normal 12 5 4" xfId="24677" xr:uid="{261E157F-25F8-447A-90C4-B7C04AF022EB}"/>
    <cellStyle name="Normal 12 5 4 2" xfId="24678" xr:uid="{BF11F7A7-A07A-4E75-B71F-DD6F9637B5E9}"/>
    <cellStyle name="Normal 12 5 4 2 2" xfId="24679" xr:uid="{B6CD0791-110F-424D-8A80-578DF99FF2CE}"/>
    <cellStyle name="Normal 12 5 4 2_Margen" xfId="43029" xr:uid="{DB95F5D1-63CA-4E55-9ADD-BF8167070882}"/>
    <cellStyle name="Normal 12 5 4 3" xfId="24680" xr:uid="{1D7B62B9-2C75-48A8-B16D-0AE2AFCE991A}"/>
    <cellStyle name="Normal 12 5 4 3 2" xfId="24681" xr:uid="{7B1994AE-ACFD-467A-9FAE-9D1350607BEA}"/>
    <cellStyle name="Normal 12 5 4 3_Margen" xfId="43030" xr:uid="{7AA2FC5D-A687-45FA-A2E2-25E34CD5B080}"/>
    <cellStyle name="Normal 12 5 4 4" xfId="24682" xr:uid="{EC47A054-F9C9-4FA5-A8EF-09AAACC7A81B}"/>
    <cellStyle name="Normal 12 5 4 4 2" xfId="24683" xr:uid="{2FA2E2B9-88A9-49E8-BBCD-70C318D92572}"/>
    <cellStyle name="Normal 12 5 4 4_Margen" xfId="43031" xr:uid="{F3FD1295-D31B-4599-AF52-4DC40FC339A7}"/>
    <cellStyle name="Normal 12 5 4 5" xfId="24684" xr:uid="{2ED39D74-100D-424F-A6AC-98A0A1B89ED6}"/>
    <cellStyle name="Normal 12 5 4 5 2" xfId="24685" xr:uid="{EF6B417D-579B-43E9-BCB4-E4D6DEC58B88}"/>
    <cellStyle name="Normal 12 5 4 5_Margen" xfId="43032" xr:uid="{A6C4BD32-AE9C-44D1-B9C3-3C7226E40E6D}"/>
    <cellStyle name="Normal 12 5 4 6" xfId="24686" xr:uid="{855FCDB1-B372-4DA9-9902-4C3F479C85F0}"/>
    <cellStyle name="Normal 12 5 4 6 2" xfId="24687" xr:uid="{E56FBA5E-9448-4EC3-9DD1-D36DF31CE1C4}"/>
    <cellStyle name="Normal 12 5 4 6_Margen" xfId="43033" xr:uid="{DE830343-898D-4631-B6FA-8C9623EFBFA9}"/>
    <cellStyle name="Normal 12 5 4 7" xfId="24688" xr:uid="{C2FC4805-D0C4-4937-99B6-1E205335DDF1}"/>
    <cellStyle name="Normal 12 5 4 7 2" xfId="24689" xr:uid="{7C4F88EB-7EBB-4A9A-B14B-4268BF517334}"/>
    <cellStyle name="Normal 12 5 4 7_Margen" xfId="43034" xr:uid="{6D9E1F13-A492-42D8-8D7F-932DA245B6F0}"/>
    <cellStyle name="Normal 12 5 4 8" xfId="24690" xr:uid="{AC363A32-FE32-424C-B4B6-BA465D0AACBE}"/>
    <cellStyle name="Normal 12 5 4_Margen" xfId="43035" xr:uid="{4B330B8F-EA66-4B3E-A30D-01F358E5F656}"/>
    <cellStyle name="Normal 12 5 5" xfId="24691" xr:uid="{784C6CF2-02AB-481D-A0AA-ED61447E06CA}"/>
    <cellStyle name="Normal 12 5 6" xfId="48981" xr:uid="{5FE01322-4A8D-4AFD-BC76-C46CD9E45974}"/>
    <cellStyle name="Normal 12 5 7" xfId="49031" xr:uid="{A2391BA0-AFA3-4313-A483-4C9FAF279FFF}"/>
    <cellStyle name="Normal 12 5_Margen" xfId="43036" xr:uid="{1D099C8F-A0D5-483C-81F1-CBD390FA346C}"/>
    <cellStyle name="Normal 12 6" xfId="2034" xr:uid="{9B5C48AB-F37A-4B67-A6F6-38245C6BC9D9}"/>
    <cellStyle name="Normal 12 6 2" xfId="24692" xr:uid="{5F4940CD-8D18-4670-B08C-F37F1B997E6E}"/>
    <cellStyle name="Normal 12 6_Margen" xfId="43037" xr:uid="{EB2DE098-8096-4731-A6F5-DF7115D5DC3A}"/>
    <cellStyle name="Normal 12 7" xfId="2035" xr:uid="{59A5D67E-FA04-4953-856E-65699808B6DD}"/>
    <cellStyle name="Normal 12 7 2" xfId="24693" xr:uid="{99839CF3-ACF5-4A05-9863-3285DAEFBA97}"/>
    <cellStyle name="Normal 12 7_Margen" xfId="43038" xr:uid="{9FD0BD2D-7958-4EC7-BD31-29ADE3111D84}"/>
    <cellStyle name="Normal 12 8" xfId="2036" xr:uid="{F4A26EE7-675F-475A-9996-1788C094DB96}"/>
    <cellStyle name="Normal 12 8 2" xfId="24694" xr:uid="{5EF9E720-03E3-4E41-886B-7FC90BCB1231}"/>
    <cellStyle name="Normal 12 8_Margen" xfId="43039" xr:uid="{7F3898F0-220D-41B7-91B1-D6D1D30F46E7}"/>
    <cellStyle name="Normal 12 9" xfId="2037" xr:uid="{1D273488-E518-44F0-A3EE-90D6532C774B}"/>
    <cellStyle name="Normal 12 9 2" xfId="24695" xr:uid="{D6816F76-EBFB-477E-8FE8-E5D1C01177D1}"/>
    <cellStyle name="Normal 12 9_Margen" xfId="43040" xr:uid="{021921C3-D45E-4652-95F3-FEE76018BE84}"/>
    <cellStyle name="Normal 12_Hoja1" xfId="24696" xr:uid="{4CF7817D-8109-42EA-A9B5-833201783F0B}"/>
    <cellStyle name="Normal 120" xfId="2038" xr:uid="{A1718FA1-0501-4978-8819-013F6380FBE3}"/>
    <cellStyle name="Normal 120 2" xfId="24697" xr:uid="{4F38B795-5FED-43CE-83D8-731590C890BF}"/>
    <cellStyle name="Normal 120 2 2" xfId="49894" xr:uid="{1A9090D9-FA90-478D-8F77-2BD07FC2E587}"/>
    <cellStyle name="Normal 120 3" xfId="43041" xr:uid="{FBEE86D6-F984-4860-B274-DE64911C3D45}"/>
    <cellStyle name="Normal 120 4" xfId="48982" xr:uid="{4B940146-F66A-48F7-A01F-996BBCC71712}"/>
    <cellStyle name="Normal 120_Margen" xfId="43042" xr:uid="{B73DBAB3-6AC1-48C7-B0DE-AB4279B6E5A2}"/>
    <cellStyle name="Normal 121" xfId="2039" xr:uid="{4CBD4B47-55F0-492C-80C2-B7BB5EB3621C}"/>
    <cellStyle name="Normal 121 2" xfId="24698" xr:uid="{45DA6E84-872C-42BB-9F7E-671CAC7576C4}"/>
    <cellStyle name="Normal 121 2 2" xfId="49895" xr:uid="{66F30BA6-13FD-4BB8-9A7E-771A1F25F171}"/>
    <cellStyle name="Normal 121 3" xfId="43043" xr:uid="{13BFBBF5-1178-4D12-B3AF-4071E4C536FF}"/>
    <cellStyle name="Normal 121 4" xfId="48983" xr:uid="{CDCDB152-29CE-40AC-B683-01B5C2F5FE1E}"/>
    <cellStyle name="Normal 121_Margen" xfId="43044" xr:uid="{D3FDDC4D-D363-4773-A2D3-48658E22AF89}"/>
    <cellStyle name="Normal 122" xfId="2040" xr:uid="{2098F555-969E-419D-BD2C-AAD45618F2D1}"/>
    <cellStyle name="Normal 122 2" xfId="24699" xr:uid="{41EA90E2-CCB4-42B7-82E0-EB074AF3F281}"/>
    <cellStyle name="Normal 122 2 2" xfId="49896" xr:uid="{DFE12E23-14C8-496F-9CC8-01997BC4F36F}"/>
    <cellStyle name="Normal 122 3" xfId="43045" xr:uid="{32DB0092-813C-43F5-9BFE-67DB8EEA9987}"/>
    <cellStyle name="Normal 122 4" xfId="48984" xr:uid="{F6C27182-0929-4ADA-961F-9FC6DA491080}"/>
    <cellStyle name="Normal 122_Margen" xfId="43046" xr:uid="{4B404FA5-360B-46C5-BA8E-8ADC291BB086}"/>
    <cellStyle name="Normal 123" xfId="2041" xr:uid="{E12DEF66-A021-4BB1-A831-37D72B6E067D}"/>
    <cellStyle name="Normal 123 2" xfId="24700" xr:uid="{A6D27F51-203D-4C88-9C5C-AF7B72E402FD}"/>
    <cellStyle name="Normal 123 2 2" xfId="49897" xr:uid="{F0247F5B-ACFF-409A-B37E-AF554257BBE9}"/>
    <cellStyle name="Normal 123 3" xfId="43047" xr:uid="{3B471805-CF02-4592-AAF0-4AC3E71601B3}"/>
    <cellStyle name="Normal 123 4" xfId="48985" xr:uid="{67A67EA5-E9ED-4461-A7FD-2FC09065CE97}"/>
    <cellStyle name="Normal 123_Margen" xfId="43048" xr:uid="{194CC5D5-AEAB-4E39-93CA-637A0A24950E}"/>
    <cellStyle name="Normal 124" xfId="2042" xr:uid="{377B1503-5088-4FCC-856D-23FCF7C7BE70}"/>
    <cellStyle name="Normal 124 2" xfId="24701" xr:uid="{5DFC3F45-C90B-47FB-81D4-4985ED319AEF}"/>
    <cellStyle name="Normal 124 2 2" xfId="49898" xr:uid="{14426386-9933-42A5-8B09-B26756CE1CD6}"/>
    <cellStyle name="Normal 124 3" xfId="43049" xr:uid="{097B6201-1A6C-4570-8A9D-7374E52A5BCD}"/>
    <cellStyle name="Normal 124 4" xfId="48986" xr:uid="{4C8FFB7A-C0EC-44CF-937D-F26FCB9227C7}"/>
    <cellStyle name="Normal 124_Margen" xfId="43050" xr:uid="{95656D92-A56A-4DA6-A57C-437D1FE1592D}"/>
    <cellStyle name="Normal 125" xfId="2043" xr:uid="{D5BA8B61-6E20-4292-9643-CE682F530986}"/>
    <cellStyle name="Normal 125 2" xfId="24702" xr:uid="{5AF81EF4-8952-4D93-9490-BDA4050BC233}"/>
    <cellStyle name="Normal 125 2 2" xfId="49899" xr:uid="{B84CE65D-398B-4C5D-A9BF-9C6EBAFD3460}"/>
    <cellStyle name="Normal 125 3" xfId="43051" xr:uid="{8BC21363-9787-4149-B172-A3B89DDFD0BD}"/>
    <cellStyle name="Normal 125 4" xfId="48987" xr:uid="{FEA24CD3-80C5-4FCB-971E-08CB888C020E}"/>
    <cellStyle name="Normal 125_Margen" xfId="43052" xr:uid="{75C61B52-3313-4945-9D5D-5F20F4A1FDF0}"/>
    <cellStyle name="Normal 126" xfId="2044" xr:uid="{919E67C4-97A1-4D65-B9A4-F924A9A38BD9}"/>
    <cellStyle name="Normal 126 2" xfId="24703" xr:uid="{201BF2F9-EAA1-4D93-8916-B09DF3784A05}"/>
    <cellStyle name="Normal 126 2 2" xfId="49900" xr:uid="{BEA755F4-2D57-46F1-8ED5-749A226C22F6}"/>
    <cellStyle name="Normal 126 3" xfId="43053" xr:uid="{FB55627E-51FF-4A0B-8723-57C2C662CF0D}"/>
    <cellStyle name="Normal 126 4" xfId="48988" xr:uid="{F75E6156-6D29-4E85-96B3-7A91E7F3212A}"/>
    <cellStyle name="Normal 126_Margen" xfId="43054" xr:uid="{C484CFFA-B3F8-4AC3-9BD5-3C5C6538645B}"/>
    <cellStyle name="Normal 127" xfId="2045" xr:uid="{F7E187EF-89A9-435C-8085-A9388E375836}"/>
    <cellStyle name="Normal 127 2" xfId="2046" xr:uid="{8FF7BFB7-4880-4770-AC84-3A8029BD9670}"/>
    <cellStyle name="Normal 127 2 2" xfId="49901" xr:uid="{099E4594-EF79-45F1-A799-61854A5CBD68}"/>
    <cellStyle name="Normal 127 3" xfId="2047" xr:uid="{EAFD9C3B-0D69-4A01-8083-7B7D6FB3B85F}"/>
    <cellStyle name="Normal 127 4" xfId="48989" xr:uid="{6E7C2FE8-29CB-454E-B20F-61C5B1E485CA}"/>
    <cellStyle name="Normal 127_Margen" xfId="43055" xr:uid="{6DB59433-455C-4D9B-B9E1-2357B7AD9FC6}"/>
    <cellStyle name="Normal 128" xfId="2048" xr:uid="{8F8DA6FF-CF8B-46FF-ABB3-06796E61FDC4}"/>
    <cellStyle name="Normal 128 2" xfId="24704" xr:uid="{24E49837-3E39-417B-879B-BFC872B423C2}"/>
    <cellStyle name="Normal 128 2 2" xfId="49902" xr:uid="{67451853-313E-4681-987A-C3D5A2E338E0}"/>
    <cellStyle name="Normal 128 3" xfId="43056" xr:uid="{ED3F23AA-03FD-4EAB-A645-D7ED015BA944}"/>
    <cellStyle name="Normal 128 4" xfId="48990" xr:uid="{F863F45F-0039-4FE4-9D56-E765345CF539}"/>
    <cellStyle name="Normal 128_Margen" xfId="43057" xr:uid="{67CF96C2-A640-42FB-B8C1-1A8FC0A14F60}"/>
    <cellStyle name="Normal 129" xfId="2049" xr:uid="{D5D17E8A-A9D2-40F8-8BEF-E07CEAE6D61C}"/>
    <cellStyle name="Normal 129 2" xfId="24705" xr:uid="{59F1AA3F-92A0-42DC-B63C-64EEA88169FF}"/>
    <cellStyle name="Normal 129 2 2" xfId="49903" xr:uid="{FB85116E-709B-46BC-9846-E0854A651DF6}"/>
    <cellStyle name="Normal 129 3" xfId="43058" xr:uid="{BFA253A0-A6D6-4945-B8DA-400E6E38B9EA}"/>
    <cellStyle name="Normal 129 4" xfId="48991" xr:uid="{50AE9057-693B-4B4E-B828-36E2D07AFD68}"/>
    <cellStyle name="Normal 129_Margen" xfId="43059" xr:uid="{6607B098-BCDC-42F8-A27E-CAFC0C080902}"/>
    <cellStyle name="Normal 13" xfId="2050" xr:uid="{BBC17925-9A38-490F-85FB-2DE679365692}"/>
    <cellStyle name="Normal 13 10" xfId="2051" xr:uid="{43BCBA79-564E-47AC-AA97-A4FF894DC273}"/>
    <cellStyle name="Normal 13 11" xfId="2052" xr:uid="{3023FF8F-5904-4080-B6D3-8581D63BF55F}"/>
    <cellStyle name="Normal 13 12" xfId="2053" xr:uid="{E1ADF583-5DA3-4290-9B25-3A6B6DD633F1}"/>
    <cellStyle name="Normal 13 12 2" xfId="24706" xr:uid="{440726BC-4D4E-4984-B355-BB798CAAE7C4}"/>
    <cellStyle name="Normal 13 12_Hoja1" xfId="24707" xr:uid="{4329AF23-E347-4F19-AE20-B1F81374B9F6}"/>
    <cellStyle name="Normal 13 13" xfId="2054" xr:uid="{923C3D4D-1567-4175-9A1A-28F044744690}"/>
    <cellStyle name="Normal 13 14" xfId="2055" xr:uid="{51F5A0AA-FDA9-4DEB-94A1-7C194638F2D1}"/>
    <cellStyle name="Normal 13 15" xfId="2056" xr:uid="{452923D2-63C3-4069-BA4B-09F0682157D2}"/>
    <cellStyle name="Normal 13 16" xfId="2057" xr:uid="{672764C6-5CFC-4709-A483-C95CE92CCE18}"/>
    <cellStyle name="Normal 13 17" xfId="2058" xr:uid="{49BC723B-C7C3-41BB-BE62-EB3729C52F7C}"/>
    <cellStyle name="Normal 13 18" xfId="2059" xr:uid="{6A7378AD-E234-4775-9789-9DC662F31D12}"/>
    <cellStyle name="Normal 13 19" xfId="2060" xr:uid="{68D23AB1-7E6D-45A6-B010-FD0F510F633D}"/>
    <cellStyle name="Normal 13 2" xfId="2061" xr:uid="{60004A63-5E53-405B-983E-C55C5B8C78C3}"/>
    <cellStyle name="Normal 13 2 10" xfId="2062" xr:uid="{79D4F2BA-7F9A-4A63-A85E-99E50EB967AB}"/>
    <cellStyle name="Normal 13 2 11" xfId="2063" xr:uid="{0C13C1BB-4E92-4264-88F5-6C92C40A762A}"/>
    <cellStyle name="Normal 13 2 12" xfId="2064" xr:uid="{6C3844A5-F838-4323-8317-C480C93B1C7A}"/>
    <cellStyle name="Normal 13 2 13" xfId="2065" xr:uid="{3F1BA8E5-54B6-40FD-BFAB-5BEAF4B7D279}"/>
    <cellStyle name="Normal 13 2 14" xfId="2066" xr:uid="{31DF0636-F8B8-4752-94AB-401A9A49DD84}"/>
    <cellStyle name="Normal 13 2 15" xfId="2067" xr:uid="{965FE2EC-3478-47F5-833B-035D55BCD3E4}"/>
    <cellStyle name="Normal 13 2 16" xfId="2068" xr:uid="{E573841F-119E-4F49-88A3-AD6CD83AF92A}"/>
    <cellStyle name="Normal 13 2 17" xfId="2069" xr:uid="{3704DFB6-AD73-4F74-80EA-7B8E88777BE1}"/>
    <cellStyle name="Normal 13 2 18" xfId="2070" xr:uid="{4EEF9C97-ED17-4D49-A0DD-25B9402805E7}"/>
    <cellStyle name="Normal 13 2 19" xfId="2071" xr:uid="{4438982A-E68A-43DB-9055-CC310BBAE684}"/>
    <cellStyle name="Normal 13 2 2" xfId="2072" xr:uid="{CD6D9DFD-8939-4687-BD8A-AF09E10027E7}"/>
    <cellStyle name="Normal 13 2 2 10" xfId="2073" xr:uid="{EE45307B-933D-4DD2-A09C-6F0DB87E7B2B}"/>
    <cellStyle name="Normal 13 2 2 11" xfId="2074" xr:uid="{AE620D4F-D600-45AD-8DA8-BC89E7A24FF3}"/>
    <cellStyle name="Normal 13 2 2 12" xfId="2075" xr:uid="{AF01150E-F5BD-4A48-8FE4-69376C97262F}"/>
    <cellStyle name="Normal 13 2 2 13" xfId="2076" xr:uid="{EA35CFB7-9B13-4E50-96C9-CC4FD6BF782A}"/>
    <cellStyle name="Normal 13 2 2 14" xfId="2077" xr:uid="{83F051D4-DAB2-417A-8863-D6164D63183C}"/>
    <cellStyle name="Normal 13 2 2 15" xfId="2078" xr:uid="{76E9D48B-0C87-4614-8745-45532AD20DB7}"/>
    <cellStyle name="Normal 13 2 2 16" xfId="2079" xr:uid="{5FD853B1-C587-4BFA-BD0C-205A9AB67B7C}"/>
    <cellStyle name="Normal 13 2 2 17" xfId="2080" xr:uid="{8C3EAF00-4E25-4703-A5B6-CF05546A9159}"/>
    <cellStyle name="Normal 13 2 2 18" xfId="2081" xr:uid="{708E2450-DD1D-40A1-A650-780BF387F378}"/>
    <cellStyle name="Normal 13 2 2 19" xfId="2082" xr:uid="{07F1F807-3252-4503-A2A6-752299CBB1D3}"/>
    <cellStyle name="Normal 13 2 2 2" xfId="2083" xr:uid="{584C4D5F-BF44-415D-A802-57357CB524B0}"/>
    <cellStyle name="Normal 13 2 2 2 10" xfId="2084" xr:uid="{184C6B95-5C23-41FE-9AFD-172A372DCFCE}"/>
    <cellStyle name="Normal 13 2 2 2 11" xfId="2085" xr:uid="{48F02BAA-E4FF-4562-BF63-5CF50B461DFC}"/>
    <cellStyle name="Normal 13 2 2 2 12" xfId="2086" xr:uid="{A7C6B7B5-F545-4464-BE49-A02898A5076C}"/>
    <cellStyle name="Normal 13 2 2 2 13" xfId="2087" xr:uid="{E4B7E115-1F73-400A-8260-319E252CDC5C}"/>
    <cellStyle name="Normal 13 2 2 2 14" xfId="2088" xr:uid="{83AB6626-E10F-415D-839E-463AE0D4305F}"/>
    <cellStyle name="Normal 13 2 2 2 15" xfId="2089" xr:uid="{5DF7A591-767D-42C0-AA2B-48382E637C1C}"/>
    <cellStyle name="Normal 13 2 2 2 16" xfId="2090" xr:uid="{860D8649-1C8A-429D-8728-1600314FC91C}"/>
    <cellStyle name="Normal 13 2 2 2 17" xfId="2091" xr:uid="{1AF48E26-C9A5-4E5D-99B8-E4BB5B4D03B5}"/>
    <cellStyle name="Normal 13 2 2 2 18" xfId="2092" xr:uid="{8DB03894-E7F8-4A9E-B108-CDEDD9B1E9E9}"/>
    <cellStyle name="Normal 13 2 2 2 19" xfId="2093" xr:uid="{ABDF2550-1272-4038-A5DF-6B2DBFE4D0FA}"/>
    <cellStyle name="Normal 13 2 2 2 2" xfId="2094" xr:uid="{5A9C4804-1CDE-4D28-9678-CF074E76462C}"/>
    <cellStyle name="Normal 13 2 2 2 2 2" xfId="2095" xr:uid="{EA91D3FC-9B3A-4A98-B16E-CFFA54F3E483}"/>
    <cellStyle name="Normal 13 2 2 2 2 3" xfId="2096" xr:uid="{D4754CCB-786F-49E3-B47E-95291DE38413}"/>
    <cellStyle name="Normal 13 2 2 2 20" xfId="2097" xr:uid="{47138D21-AAAD-4174-8B2C-5FC0711C8E0C}"/>
    <cellStyle name="Normal 13 2 2 2 21" xfId="2098" xr:uid="{8725FC99-29F7-4112-9EF8-2A645687B9B6}"/>
    <cellStyle name="Normal 13 2 2 2 22" xfId="2099" xr:uid="{6F739EB0-B70D-44A2-9D6C-3B22D9F5BE26}"/>
    <cellStyle name="Normal 13 2 2 2 3" xfId="2100" xr:uid="{BFB40278-A442-49E9-B723-8548EE91C350}"/>
    <cellStyle name="Normal 13 2 2 2 4" xfId="2101" xr:uid="{314EBE9C-0D76-40A7-97A5-42DE28CBCA57}"/>
    <cellStyle name="Normal 13 2 2 2 5" xfId="2102" xr:uid="{0E0CDC11-698D-4F9A-812A-5897A893D0CA}"/>
    <cellStyle name="Normal 13 2 2 2 6" xfId="2103" xr:uid="{AB5C43EA-1D01-4B09-9403-7FA4B08F9A79}"/>
    <cellStyle name="Normal 13 2 2 2 7" xfId="2104" xr:uid="{2C6C969B-BE9E-4D92-8FD7-C58183F37D0A}"/>
    <cellStyle name="Normal 13 2 2 2 8" xfId="2105" xr:uid="{C2058000-4157-4C0C-A17A-1D08C68A89B4}"/>
    <cellStyle name="Normal 13 2 2 2 9" xfId="2106" xr:uid="{F2878BCA-54EF-47BF-BE81-641ED605D688}"/>
    <cellStyle name="Normal 13 2 2 2_Hoja1" xfId="24708" xr:uid="{2BCF4BE8-9007-40FF-9509-0C630824D3D7}"/>
    <cellStyle name="Normal 13 2 2 20" xfId="2107" xr:uid="{4CA345E9-A394-4002-92C5-429A5A2972D0}"/>
    <cellStyle name="Normal 13 2 2 21" xfId="2108" xr:uid="{421C22A9-119A-4019-A13B-43B2342C6F50}"/>
    <cellStyle name="Normal 13 2 2 22" xfId="2109" xr:uid="{FC574318-1DA0-462E-B7E2-AEA1006A8E00}"/>
    <cellStyle name="Normal 13 2 2 23" xfId="48994" xr:uid="{0F0DD49C-07F4-49B4-B08C-359C4D426D59}"/>
    <cellStyle name="Normal 13 2 2 24" xfId="49028" xr:uid="{601F915E-3BF0-4359-AAEB-1CFA64593166}"/>
    <cellStyle name="Normal 13 2 2 3" xfId="2110" xr:uid="{9DF00D12-F8CE-41C9-A387-EDF441E9F74A}"/>
    <cellStyle name="Normal 13 2 2 3 2" xfId="2111" xr:uid="{C038C1A5-4D80-46ED-AAFC-2626BB2E125A}"/>
    <cellStyle name="Normal 13 2 2 3 3" xfId="2112" xr:uid="{22BC055C-9F2D-483C-B02A-54048F5C3FF8}"/>
    <cellStyle name="Normal 13 2 2 4" xfId="2113" xr:uid="{8F2E2F2C-EC4A-4712-96D7-EF2E967D8FB1}"/>
    <cellStyle name="Normal 13 2 2 5" xfId="2114" xr:uid="{ABEF7BCE-69E1-4EB8-97BD-4061071D9999}"/>
    <cellStyle name="Normal 13 2 2 6" xfId="2115" xr:uid="{0B649108-D096-4D27-BE63-09C28D160471}"/>
    <cellStyle name="Normal 13 2 2 7" xfId="2116" xr:uid="{4DCBF1FB-7310-4E00-8865-3B1BF6D18547}"/>
    <cellStyle name="Normal 13 2 2 8" xfId="2117" xr:uid="{2760147A-3CC3-4E1A-99A2-B4C8A2060030}"/>
    <cellStyle name="Normal 13 2 2 9" xfId="2118" xr:uid="{DC7028E8-BDF0-4023-A4E0-DD310A4385DD}"/>
    <cellStyle name="Normal 13 2 2_Hoja1" xfId="24709" xr:uid="{3C34BC04-67C4-4FE2-9F9A-3094717893C0}"/>
    <cellStyle name="Normal 13 2 20" xfId="2119" xr:uid="{7E2B95A5-81FD-4AEE-9037-E4584B778415}"/>
    <cellStyle name="Normal 13 2 21" xfId="2120" xr:uid="{7C19E4CA-E4F5-4338-8EB8-8B09C9CF6088}"/>
    <cellStyle name="Normal 13 2 22" xfId="2121" xr:uid="{ED0898B5-372F-4E71-87BD-933AC255C7A6}"/>
    <cellStyle name="Normal 13 2 23" xfId="2122" xr:uid="{7EAB2907-6654-4627-A0F6-D52E6E2D1958}"/>
    <cellStyle name="Normal 13 2 24" xfId="2123" xr:uid="{11C8534F-8CC5-492B-A6EC-A28C7B14A662}"/>
    <cellStyle name="Normal 13 2 25" xfId="2124" xr:uid="{19E1BB83-093E-4797-A7F5-67E64FA64135}"/>
    <cellStyle name="Normal 13 2 26" xfId="2125" xr:uid="{CD915187-1C41-4DE2-9BB9-E6174AFEE194}"/>
    <cellStyle name="Normal 13 2 27" xfId="2126" xr:uid="{6D2FA9E6-C92D-4A06-9284-4DD19039EAA8}"/>
    <cellStyle name="Normal 13 2 28" xfId="2127" xr:uid="{2A8C6FBA-D538-4E0C-B92E-60F850C0E6D1}"/>
    <cellStyle name="Normal 13 2 29" xfId="48993" xr:uid="{0E2E6E49-DD8E-4102-9224-B9F9934BF370}"/>
    <cellStyle name="Normal 13 2 3" xfId="2128" xr:uid="{E309840C-EE47-4B3A-9975-2376CC6A7C52}"/>
    <cellStyle name="Normal 13 2 30" xfId="49029" xr:uid="{83801F15-4146-4AEB-BEFD-825B0E4B06C2}"/>
    <cellStyle name="Normal 13 2 31" xfId="49905" xr:uid="{BE4A1581-F95A-4C2B-9F2A-711785CEEC0C}"/>
    <cellStyle name="Normal 13 2 32" xfId="49704" xr:uid="{12B90A62-FDC3-487B-A466-29AACC9EE6D4}"/>
    <cellStyle name="Normal 13 2 4" xfId="2129" xr:uid="{937FA25E-A4E8-4D73-B6EE-501142E9C159}"/>
    <cellStyle name="Normal 13 2 5" xfId="2130" xr:uid="{361BEB26-6350-4C4A-A6B0-F3CF01E6BB50}"/>
    <cellStyle name="Normal 13 2 6" xfId="2131" xr:uid="{E10C645D-D2D6-4621-B5EA-5C03532326CD}"/>
    <cellStyle name="Normal 13 2 7" xfId="2132" xr:uid="{78EE286E-2FAF-4F5F-A871-BE57D95ED4F8}"/>
    <cellStyle name="Normal 13 2 8" xfId="2133" xr:uid="{30399D9E-28C3-4C4D-A952-365BE2DC9B41}"/>
    <cellStyle name="Normal 13 2 8 2" xfId="2134" xr:uid="{31AAFEF9-1B50-4194-8D03-16A8E2157662}"/>
    <cellStyle name="Normal 13 2 8 3" xfId="2135" xr:uid="{805A762F-0378-4C36-8E8B-6A1690799369}"/>
    <cellStyle name="Normal 13 2 9" xfId="2136" xr:uid="{9BF87F72-C8D3-4762-ACBC-12AA149E4532}"/>
    <cellStyle name="Normal 13 2_Hoja1" xfId="24710" xr:uid="{62E40D74-6C5A-43EC-8DD5-7F7214D8B508}"/>
    <cellStyle name="Normal 13 20" xfId="2137" xr:uid="{6259CB22-A634-4C06-AFE8-541082C6489B}"/>
    <cellStyle name="Normal 13 21" xfId="2138" xr:uid="{071E7FAF-5063-45FE-9198-F6C62050B7F7}"/>
    <cellStyle name="Normal 13 22" xfId="2139" xr:uid="{6EE3A81A-6BC0-4E23-8288-F61A1386F94A}"/>
    <cellStyle name="Normal 13 23" xfId="2140" xr:uid="{B90A4C86-BCA7-4E6B-8AB0-895A00034C9F}"/>
    <cellStyle name="Normal 13 24" xfId="2141" xr:uid="{6D502150-1679-43F9-B4D9-F49AC3FA7BED}"/>
    <cellStyle name="Normal 13 25" xfId="2142" xr:uid="{E28D0BAF-2D40-4732-969A-4CE457A2E269}"/>
    <cellStyle name="Normal 13 26" xfId="2143" xr:uid="{7E4784C8-3B60-4737-A4FD-6BE146D1CDFA}"/>
    <cellStyle name="Normal 13 27" xfId="2144" xr:uid="{BC113A8C-F0C3-4209-9C25-D44AA68DD8AE}"/>
    <cellStyle name="Normal 13 28" xfId="2145" xr:uid="{806561F3-24B2-4C9E-944C-235855BCEDE4}"/>
    <cellStyle name="Normal 13 29" xfId="2146" xr:uid="{87F6A89E-734B-4160-9560-A88AF95F7075}"/>
    <cellStyle name="Normal 13 3" xfId="2147" xr:uid="{1A6F5AE9-69B0-4F93-853D-BCB041BAED59}"/>
    <cellStyle name="Normal 13 3 2" xfId="43060" xr:uid="{2F648083-456C-494E-889C-2B75C76E9ED5}"/>
    <cellStyle name="Normal 13 3 3" xfId="48995" xr:uid="{ABB8B7A6-5E4E-4473-B442-B9213E60C65C}"/>
    <cellStyle name="Normal 13 30" xfId="2148" xr:uid="{935A3E8A-D72F-4908-BB08-E5CBF69823D6}"/>
    <cellStyle name="Normal 13 31" xfId="2149" xr:uid="{22C6315A-A948-436F-A133-FB82B713269E}"/>
    <cellStyle name="Normal 13 32" xfId="2150" xr:uid="{57467D6E-269B-454F-B20B-E6C034024AB3}"/>
    <cellStyle name="Normal 13 33" xfId="2151" xr:uid="{DFC3EAEA-76A6-404E-85D4-21CC9883EAE1}"/>
    <cellStyle name="Normal 13 34" xfId="2152" xr:uid="{935E0FCD-9F05-4B85-ADC7-157744172801}"/>
    <cellStyle name="Normal 13 35" xfId="48272" xr:uid="{B8C34CAE-E8A7-4F9E-B326-8E1FFA90A430}"/>
    <cellStyle name="Normal 13 36" xfId="48301" xr:uid="{4ADFFB1E-D37A-411A-93F6-9F0286660786}"/>
    <cellStyle name="Normal 13 37" xfId="48329" xr:uid="{3F477891-9E3D-420D-86E8-380652C4DB69}"/>
    <cellStyle name="Normal 13 38" xfId="48357" xr:uid="{C54D371F-E95B-466E-A2C9-C8F61FE631B6}"/>
    <cellStyle name="Normal 13 39" xfId="48384" xr:uid="{F6CFDA27-E2B6-406D-B2B9-E7A0CD4178CE}"/>
    <cellStyle name="Normal 13 4" xfId="2153" xr:uid="{4405C4D4-B42E-4578-996F-A6528273AAD6}"/>
    <cellStyle name="Normal 13 4 2" xfId="48996" xr:uid="{8D009F7E-974F-4A7E-9FEE-6D166D2DCB92}"/>
    <cellStyle name="Normal 13 40" xfId="48411" xr:uid="{DE6A2187-5C3F-49BE-983F-56ED465B13C0}"/>
    <cellStyle name="Normal 13 41" xfId="48437" xr:uid="{B11123CC-49B5-4028-B6B7-9C773AF0D697}"/>
    <cellStyle name="Normal 13 42" xfId="48464" xr:uid="{6B7EA86C-0DF4-4EF3-B244-F3908D499D59}"/>
    <cellStyle name="Normal 13 43" xfId="48491" xr:uid="{D560D699-7382-4BD2-B14C-7807E73F934A}"/>
    <cellStyle name="Normal 13 44" xfId="48518" xr:uid="{12336FB7-FA46-43C8-AC92-B87051C3D576}"/>
    <cellStyle name="Normal 13 45" xfId="48545" xr:uid="{57E7B0DE-4591-4EB8-8708-60DE20724496}"/>
    <cellStyle name="Normal 13 46" xfId="48571" xr:uid="{CC9F8A9D-A1CF-4B92-BE0E-CED9D36674AC}"/>
    <cellStyle name="Normal 13 47" xfId="48592" xr:uid="{936B933B-607C-45A1-9051-16659B36FD5F}"/>
    <cellStyle name="Normal 13 48" xfId="48992" xr:uid="{25291CCD-FBCA-47AE-875C-2C56AEEA3310}"/>
    <cellStyle name="Normal 13 49" xfId="49030" xr:uid="{5AAE2789-6B19-46E8-B005-FFADF43E4F56}"/>
    <cellStyle name="Normal 13 5" xfId="2154" xr:uid="{211D6F39-56DC-484F-B7E2-F44669222278}"/>
    <cellStyle name="Normal 13 50" xfId="49904" xr:uid="{00086FD3-B84B-4BCB-8C3B-09805629BE00}"/>
    <cellStyle name="Normal 13 51" xfId="49705" xr:uid="{BFFFE08A-6A26-470C-94B1-A4676CC5C7B3}"/>
    <cellStyle name="Normal 13 6" xfId="2155" xr:uid="{4794C864-8010-462C-AD4C-CA210A1A202C}"/>
    <cellStyle name="Normal 13 7" xfId="2156" xr:uid="{C3C7095F-A1A3-40F5-AB0F-357961CECDDD}"/>
    <cellStyle name="Normal 13 8" xfId="2157" xr:uid="{6D88F1D6-FC32-4503-83AF-9DAF645C3C7E}"/>
    <cellStyle name="Normal 13 9" xfId="2158" xr:uid="{84CBB776-6F7A-4ADA-B689-4B3C36EDCBB3}"/>
    <cellStyle name="Normal 13_Hoja1" xfId="24711" xr:uid="{A49713DD-3049-45E3-9370-EF5F3E3C947F}"/>
    <cellStyle name="Normal 130" xfId="2159" xr:uid="{3752D277-E0B8-4D7D-BA15-9BC1F1FF4F4C}"/>
    <cellStyle name="Normal 130 2" xfId="24712" xr:uid="{64FE43E9-F5B3-4086-A562-AA2A86AD9306}"/>
    <cellStyle name="Normal 130 2 2" xfId="49906" xr:uid="{FA6D8D3B-1352-4349-AA80-729B108D4A2A}"/>
    <cellStyle name="Normal 130 3" xfId="43061" xr:uid="{86BDA774-410D-489D-97AE-A8C9B03BC3A1}"/>
    <cellStyle name="Normal 130 4" xfId="48997" xr:uid="{EAEF843D-BD08-40E3-B30D-A06558519E32}"/>
    <cellStyle name="Normal 130_Margen" xfId="43062" xr:uid="{1932965E-3EF3-41CE-9C16-F50D226E7E61}"/>
    <cellStyle name="Normal 131" xfId="2160" xr:uid="{FF9A0D6F-AB5F-4CB5-94FF-4919859505A1}"/>
    <cellStyle name="Normal 131 2" xfId="24713" xr:uid="{F8D6CB3D-7777-469A-8638-C3F890B9EE04}"/>
    <cellStyle name="Normal 131 2 2" xfId="49907" xr:uid="{A76DE61F-4820-417C-9C4F-1E7C8A3BF5C8}"/>
    <cellStyle name="Normal 131 3" xfId="43063" xr:uid="{40467DAC-8AA4-41F2-9489-3A3D53742598}"/>
    <cellStyle name="Normal 131 4" xfId="48998" xr:uid="{03D3111C-1C0C-497E-B453-FD8850201E6D}"/>
    <cellStyle name="Normal 131_Margen" xfId="43064" xr:uid="{12269E0E-039C-44FA-9634-0D8F04B4998E}"/>
    <cellStyle name="Normal 132" xfId="2161" xr:uid="{2EFABA42-C530-4B25-8ACD-5D132CA18357}"/>
    <cellStyle name="Normal 132 2" xfId="24714" xr:uid="{7A53E4A9-3CA7-408E-B1A5-BB2A9AA477CE}"/>
    <cellStyle name="Normal 132 2 2" xfId="49908" xr:uid="{AEC4D071-439E-49EA-9E76-8A4263B32551}"/>
    <cellStyle name="Normal 132 3" xfId="43065" xr:uid="{884E624E-0CF0-4418-B6FE-62FE37243DF5}"/>
    <cellStyle name="Normal 132 4" xfId="48999" xr:uid="{92FCA7CC-2CD6-4A02-B690-A9DB1DC052F5}"/>
    <cellStyle name="Normal 132_Margen" xfId="43066" xr:uid="{E9A761B2-137B-482A-83BE-D70EFD88F1A4}"/>
    <cellStyle name="Normal 133" xfId="2162" xr:uid="{C6287E70-ABD4-4039-8BC0-D3DD818E6247}"/>
    <cellStyle name="Normal 133 2" xfId="24715" xr:uid="{D363A6A5-C3B4-46B4-B247-575C60EBC604}"/>
    <cellStyle name="Normal 133 2 2" xfId="49909" xr:uid="{D4D7E613-2C1A-4E26-8A8C-FF2B263881C4}"/>
    <cellStyle name="Normal 133 3" xfId="43067" xr:uid="{2A8887E8-1027-4601-A39F-86861E203A99}"/>
    <cellStyle name="Normal 133 4" xfId="49000" xr:uid="{0B575D18-783B-4FCC-84AC-E86649CD7939}"/>
    <cellStyle name="Normal 133_Margen" xfId="43068" xr:uid="{C8C9CDFC-C39E-4ACE-BBFC-20BC81FA423C}"/>
    <cellStyle name="Normal 134" xfId="2163" xr:uid="{F8123EDB-9116-4D8A-919A-AE5DF33BDFDC}"/>
    <cellStyle name="Normal 134 2" xfId="24716" xr:uid="{0C80CC14-5BC9-4EE4-BE06-DC05DC4D564D}"/>
    <cellStyle name="Normal 134 2 2" xfId="49910" xr:uid="{0559FE0E-3769-4E03-9F23-A8661B8814C5}"/>
    <cellStyle name="Normal 134 3" xfId="43069" xr:uid="{06B5306F-00B0-401D-B98C-48D26CE19603}"/>
    <cellStyle name="Normal 134 4" xfId="49001" xr:uid="{1E6287BD-1CBE-490F-813E-9C6D0433E962}"/>
    <cellStyle name="Normal 134_Margen" xfId="43070" xr:uid="{733E0E36-E70C-4275-99A0-246E2061F9E2}"/>
    <cellStyle name="Normal 135" xfId="2164" xr:uid="{3E87AC59-F65E-43FF-974D-A452392BD1B3}"/>
    <cellStyle name="Normal 135 2" xfId="24717" xr:uid="{5F63EE61-D57F-466C-8F8A-025546D976C8}"/>
    <cellStyle name="Normal 135 2 2" xfId="49911" xr:uid="{EEE9C2A9-7144-41CA-91EF-3619A4516D14}"/>
    <cellStyle name="Normal 135 3" xfId="43071" xr:uid="{9EDDCA91-5CA0-4359-99F9-E3B835520D70}"/>
    <cellStyle name="Normal 135_Margen" xfId="43072" xr:uid="{12AE33C2-F84D-445E-B561-D3A578288CED}"/>
    <cellStyle name="Normal 136" xfId="2165" xr:uid="{47D05972-21CC-4FFD-8DD0-FAA9C2176265}"/>
    <cellStyle name="Normal 136 2" xfId="24718" xr:uid="{083E1742-E2A5-4341-B143-3F0E6C3A92FA}"/>
    <cellStyle name="Normal 136 2 2" xfId="49912" xr:uid="{B2B12AAA-608F-4AE7-BB67-99D59FB6AADA}"/>
    <cellStyle name="Normal 136 3" xfId="43073" xr:uid="{C432B064-D70E-438E-B8C5-2234E8E1543B}"/>
    <cellStyle name="Normal 136_Margen" xfId="43074" xr:uid="{01BE8872-3157-4994-B74D-B90CFE36D76A}"/>
    <cellStyle name="Normal 137" xfId="2166" xr:uid="{CDEC2731-96F5-46CE-80BD-5014B0E2EC5B}"/>
    <cellStyle name="Normal 137 2" xfId="24719" xr:uid="{5437662B-9290-4654-8E2E-994F4B176D89}"/>
    <cellStyle name="Normal 137 2 2" xfId="49913" xr:uid="{4ABA855D-B839-4E96-AB4E-E22B539983E5}"/>
    <cellStyle name="Normal 137 3" xfId="43075" xr:uid="{525B1C5E-B517-4664-8B8B-EF117D6931B6}"/>
    <cellStyle name="Normal 137_Margen" xfId="43076" xr:uid="{4BE98E6C-5DDB-40BB-8D0B-2F7D873DF350}"/>
    <cellStyle name="Normal 138" xfId="2167" xr:uid="{14F54357-4E40-4B23-8C22-EC6D165595D7}"/>
    <cellStyle name="Normal 138 2" xfId="24720" xr:uid="{DA7F12B8-AFB0-4C11-B013-BEFFAB8CA30C}"/>
    <cellStyle name="Normal 138 2 2" xfId="49914" xr:uid="{5F5B83AA-58ED-455F-8757-62A918168D59}"/>
    <cellStyle name="Normal 138 3" xfId="43077" xr:uid="{25CC5A3B-A2C7-4ED3-8F57-55FA62E55807}"/>
    <cellStyle name="Normal 138_Margen" xfId="43078" xr:uid="{91F69EC5-B22A-409E-AC8C-2DB8114B2155}"/>
    <cellStyle name="Normal 139" xfId="2168" xr:uid="{B756C3C5-3BE1-4792-B443-7ED7855F6F88}"/>
    <cellStyle name="Normal 139 2" xfId="24721" xr:uid="{D5487E35-49ED-449A-8FB9-932052850EC3}"/>
    <cellStyle name="Normal 139 2 2" xfId="49915" xr:uid="{5C37BDF8-B079-47BB-9AB8-9FDB377701A5}"/>
    <cellStyle name="Normal 139 3" xfId="43079" xr:uid="{3D6CE42F-321E-495F-B111-DCB558D7EA61}"/>
    <cellStyle name="Normal 139_Margen" xfId="43080" xr:uid="{5FF44701-10D0-497F-B4E5-9A75B7CB3840}"/>
    <cellStyle name="Normal 14" xfId="2169" xr:uid="{BFC165BE-1E3A-4629-AB0B-CC98C83D7598}"/>
    <cellStyle name="Normal 14 10" xfId="2170" xr:uid="{80E6351A-9F85-44A3-914E-08976785DD2B}"/>
    <cellStyle name="Normal 14 11" xfId="2171" xr:uid="{65CB53BF-8D6B-47A0-AA6B-9C3A32534878}"/>
    <cellStyle name="Normal 14 12" xfId="2172" xr:uid="{008ED423-4834-476D-BBE0-6BDF13F5C26C}"/>
    <cellStyle name="Normal 14 13" xfId="2173" xr:uid="{B76E65C2-89B5-4B2E-A146-148D86649701}"/>
    <cellStyle name="Normal 14 14" xfId="2174" xr:uid="{58ED2CB8-B537-4382-86C9-2A3BD5C2D116}"/>
    <cellStyle name="Normal 14 15" xfId="2175" xr:uid="{8D0E8ED4-7CF7-4BA8-B780-B2D245609846}"/>
    <cellStyle name="Normal 14 16" xfId="2176" xr:uid="{AA6B095B-8F73-48D2-9262-1CC9541ACD8C}"/>
    <cellStyle name="Normal 14 17" xfId="2177" xr:uid="{8008C206-2815-482F-B10B-31A273E45060}"/>
    <cellStyle name="Normal 14 18" xfId="2178" xr:uid="{F258637C-2AFE-41F3-8BA5-096E5365F07E}"/>
    <cellStyle name="Normal 14 19" xfId="2179" xr:uid="{1BA1665C-CC40-41FA-9913-889DA99EADA8}"/>
    <cellStyle name="Normal 14 2" xfId="2180" xr:uid="{0A92A857-CF3A-4AA8-BB70-EF76933A0C7C}"/>
    <cellStyle name="Normal 14 2 10" xfId="24722" xr:uid="{21BD206A-C9EA-490D-B2FA-E0AB5762D025}"/>
    <cellStyle name="Normal 14 2 11" xfId="24723" xr:uid="{133722C5-6A6F-41D6-88B6-EDE250F72FEB}"/>
    <cellStyle name="Normal 14 2 12" xfId="24724" xr:uid="{78492343-7E7B-4692-9D16-16B09573EFFB}"/>
    <cellStyle name="Normal 14 2 13" xfId="24725" xr:uid="{C0DCE57E-C7C1-42B3-9DE3-F567200A2CD9}"/>
    <cellStyle name="Normal 14 2 14" xfId="24726" xr:uid="{CA9CD23F-E37D-4C0B-9630-981EAC80C855}"/>
    <cellStyle name="Normal 14 2 15" xfId="24727" xr:uid="{AFEA7217-B338-4434-AD4F-7E3A885F19E8}"/>
    <cellStyle name="Normal 14 2 16" xfId="24728" xr:uid="{3FFB03B0-A984-4234-AC1D-0FD16BE30135}"/>
    <cellStyle name="Normal 14 2 17" xfId="24729" xr:uid="{F69FB958-34B8-47D3-8763-D43859E76777}"/>
    <cellStyle name="Normal 14 2 18" xfId="49003" xr:uid="{7AA2FA7A-699C-4CC0-A0E8-EFD63E1AFE42}"/>
    <cellStyle name="Normal 14 2 19" xfId="49917" xr:uid="{CB4E1CB6-07D6-422A-B6B8-95E95EFE2486}"/>
    <cellStyle name="Normal 14 2 2" xfId="24730" xr:uid="{3CC196AE-78E6-4F66-A612-22885B5A443C}"/>
    <cellStyle name="Normal 14 2 2 2" xfId="24731" xr:uid="{94233FC5-65F7-4A8E-9F17-04016ACE6CB8}"/>
    <cellStyle name="Normal 14 2 2 3" xfId="49918" xr:uid="{6C736CEC-BD87-469E-BC4A-F921909BD3E9}"/>
    <cellStyle name="Normal 14 2 2_Hoja1" xfId="24732" xr:uid="{9007E3AE-992A-4730-805D-A328AB409ECF}"/>
    <cellStyle name="Normal 14 2 3" xfId="24733" xr:uid="{2D554F09-7CDF-4EF1-8C80-9BACE7E4E968}"/>
    <cellStyle name="Normal 14 2 3 2" xfId="49919" xr:uid="{FCF49B1A-68B0-497B-9DF0-960B9257A57D}"/>
    <cellStyle name="Normal 14 2 4" xfId="24734" xr:uid="{147BF03E-5CAE-43F9-B64B-E273E29A4930}"/>
    <cellStyle name="Normal 14 2 5" xfId="24735" xr:uid="{F1E65E89-D066-491D-9E2B-69D853770D5C}"/>
    <cellStyle name="Normal 14 2 6" xfId="24736" xr:uid="{2AE35824-0F4A-4113-8ECE-24BD4DBE8CEE}"/>
    <cellStyle name="Normal 14 2 7" xfId="24737" xr:uid="{8F8F2835-24CC-499F-835D-DA40B7579709}"/>
    <cellStyle name="Normal 14 2 8" xfId="24738" xr:uid="{D3837271-5E1D-4F7F-BDA7-4254504B37EF}"/>
    <cellStyle name="Normal 14 2 9" xfId="24739" xr:uid="{974460CF-3DC2-4CBC-851F-D074FDD5A1B4}"/>
    <cellStyle name="Normal 14 2_Hoja1" xfId="24740" xr:uid="{EC49A549-8566-4771-A9C2-87A2FE0BCD0D}"/>
    <cellStyle name="Normal 14 20" xfId="2181" xr:uid="{A57DB51A-956F-4EC8-B41C-0DD085CB7210}"/>
    <cellStyle name="Normal 14 21" xfId="2182" xr:uid="{FB869C7C-B507-4B74-BCD7-432AFB7A7D94}"/>
    <cellStyle name="Normal 14 22" xfId="2183" xr:uid="{A9150EAE-4B7D-4B5D-AF97-521ED941213A}"/>
    <cellStyle name="Normal 14 23" xfId="2184" xr:uid="{BAF3FDD4-DAFD-4B44-819A-E4647CB962E1}"/>
    <cellStyle name="Normal 14 24" xfId="2185" xr:uid="{F5A323D1-A6A2-455C-A594-6FC5840DFB3B}"/>
    <cellStyle name="Normal 14 25" xfId="2186" xr:uid="{0C018A11-D003-4655-8959-85BF98CDCBCF}"/>
    <cellStyle name="Normal 14 26" xfId="2187" xr:uid="{287B077C-258A-4E3D-9B43-7FCE7FF3CB0C}"/>
    <cellStyle name="Normal 14 27" xfId="2188" xr:uid="{58933FF5-175F-44E4-9CCE-AF8310432C75}"/>
    <cellStyle name="Normal 14 28" xfId="2189" xr:uid="{1897BBED-E953-4B9C-AD76-85BD75D85AB4}"/>
    <cellStyle name="Normal 14 29" xfId="2190" xr:uid="{A28AFE7A-E1C6-4892-8F29-042336A3A0E6}"/>
    <cellStyle name="Normal 14 3" xfId="2191" xr:uid="{9E5315E4-4017-4C39-84C1-E83B06FF88C1}"/>
    <cellStyle name="Normal 14 3 2" xfId="49004" xr:uid="{E5ED43FD-662D-4D22-A925-C77A9F639FDC}"/>
    <cellStyle name="Normal 14 30" xfId="2192" xr:uid="{FEBABAF0-571B-428C-967F-73CD766B69F9}"/>
    <cellStyle name="Normal 14 31" xfId="2193" xr:uid="{98081CD3-CF71-491F-AE66-459627FB532C}"/>
    <cellStyle name="Normal 14 32" xfId="2194" xr:uid="{7BA698AD-6CFF-40BA-8EB2-3465A54F497D}"/>
    <cellStyle name="Normal 14 33" xfId="2195" xr:uid="{5145E50A-62EB-4995-8FDB-DD1D47C6A2FE}"/>
    <cellStyle name="Normal 14 34" xfId="49002" xr:uid="{E5DC9401-2A54-48E7-8CC3-264CA5A2BAED}"/>
    <cellStyle name="Normal 14 35" xfId="49027" xr:uid="{7937196B-4D4F-4A57-8090-184E6C035FAD}"/>
    <cellStyle name="Normal 14 36" xfId="49916" xr:uid="{84424A42-99FD-4795-9915-DA0B9C766697}"/>
    <cellStyle name="Normal 14 37" xfId="49699" xr:uid="{8E5A26A7-A4E2-445C-9911-7257349E4870}"/>
    <cellStyle name="Normal 14 4" xfId="2196" xr:uid="{331C1D9E-12F6-48A3-9E16-E05E3175F105}"/>
    <cellStyle name="Normal 14 4 2" xfId="49005" xr:uid="{44A42198-D134-4CA0-9E80-09EFF1890764}"/>
    <cellStyle name="Normal 14 5" xfId="2197" xr:uid="{BDA97DEA-269E-41C1-B731-ECBD60C9C19B}"/>
    <cellStyle name="Normal 14 6" xfId="2198" xr:uid="{0753C78B-FE2B-4369-8425-1A50BA2377F4}"/>
    <cellStyle name="Normal 14 7" xfId="2199" xr:uid="{EBCD1759-353D-4F36-A820-09BEBDA6D2EF}"/>
    <cellStyle name="Normal 14 8" xfId="2200" xr:uid="{A5768B63-BE5C-4EE8-851F-476772B60B89}"/>
    <cellStyle name="Normal 14 9" xfId="2201" xr:uid="{497DFB43-C4C1-4D97-A6CB-6544694142D5}"/>
    <cellStyle name="Normal 14_Hoja1" xfId="24741" xr:uid="{F5E4501F-57B4-40E3-AC60-FEFA829C6FA5}"/>
    <cellStyle name="Normal 140" xfId="2202" xr:uid="{E7C78348-CDDD-42AE-96F0-C6AAE5005A6E}"/>
    <cellStyle name="Normal 140 2" xfId="24742" xr:uid="{819BA88C-E402-4C62-A416-F87622F0FB33}"/>
    <cellStyle name="Normal 140 2 2" xfId="49920" xr:uid="{4FE1C1E6-EC67-484D-9C0B-E56853DF05B4}"/>
    <cellStyle name="Normal 140 3" xfId="43081" xr:uid="{696D93E8-B3E4-48C0-9AD5-169FDE6E3EEC}"/>
    <cellStyle name="Normal 140_Margen" xfId="43082" xr:uid="{6E3D944B-DC85-465B-A855-5800D9F9084F}"/>
    <cellStyle name="Normal 141" xfId="2203" xr:uid="{D1A7CC47-14F7-4663-BBE9-C9BAECFF8EDF}"/>
    <cellStyle name="Normal 141 2" xfId="24743" xr:uid="{60762154-9494-45FE-82F3-E0EAE15A9710}"/>
    <cellStyle name="Normal 141 2 2" xfId="49921" xr:uid="{55949613-F966-4A24-BBE4-55A0DBEDA385}"/>
    <cellStyle name="Normal 141 3" xfId="43083" xr:uid="{3C822374-A1DD-424E-A7D0-C5C5C4156D37}"/>
    <cellStyle name="Normal 141_Margen" xfId="43084" xr:uid="{E40FD098-6438-4622-AB32-C0604BBD1951}"/>
    <cellStyle name="Normal 142" xfId="2204" xr:uid="{9EC85951-12DC-4F5C-A5B8-3C2EB0844D5E}"/>
    <cellStyle name="Normal 142 2" xfId="2205" xr:uid="{8BC4445B-6631-49C1-B377-2F94DC264353}"/>
    <cellStyle name="Normal 142 2 2" xfId="49922" xr:uid="{447B82A7-2520-43F0-B806-EE4CC7F7BDDB}"/>
    <cellStyle name="Normal 142 3" xfId="2206" xr:uid="{3D9084BC-C2D7-4A48-BEF0-CC707A674FA6}"/>
    <cellStyle name="Normal 142_Margen" xfId="43085" xr:uid="{959E42E5-7564-40CD-BE72-16642796AD61}"/>
    <cellStyle name="Normal 143" xfId="2207" xr:uid="{4110578E-0408-4B5D-9471-A71D40C8D20F}"/>
    <cellStyle name="Normal 143 2" xfId="2208" xr:uid="{F1D08965-FEE4-48EF-861F-F0F35ABF1DB2}"/>
    <cellStyle name="Normal 143 2 2" xfId="49923" xr:uid="{9CC2C151-D872-4C27-80D7-DAB50A3D51A6}"/>
    <cellStyle name="Normal 143 3" xfId="2209" xr:uid="{C580A829-7065-4610-89D9-CBF95FAE4D54}"/>
    <cellStyle name="Normal 143_Margen" xfId="43086" xr:uid="{3C1ED288-92F2-486E-AC8B-576807DE1BED}"/>
    <cellStyle name="Normal 144" xfId="2210" xr:uid="{5FB02875-DC2B-4F7C-95A5-53459D135ABF}"/>
    <cellStyle name="Normal 144 2" xfId="2211" xr:uid="{3FC45042-1CCA-459D-B612-E0DA4661F20A}"/>
    <cellStyle name="Normal 144 2 2" xfId="49924" xr:uid="{43625721-A477-47CE-BC04-E8A736EAF9F1}"/>
    <cellStyle name="Normal 144 3" xfId="2212" xr:uid="{8B347920-6D3D-4E1E-B6FC-4C32D629C4EA}"/>
    <cellStyle name="Normal 144 4" xfId="2213" xr:uid="{6247F864-1F12-4B73-A09F-0B156A6079F5}"/>
    <cellStyle name="Normal 144_Margen" xfId="43087" xr:uid="{D32E4ADB-0DB4-42DB-9CDE-FD4A8DDC99E3}"/>
    <cellStyle name="Normal 145" xfId="2214" xr:uid="{FA6379D5-6DB4-4DC7-9961-4AD538AD460F}"/>
    <cellStyle name="Normal 145 2" xfId="2215" xr:uid="{0D004693-2802-4190-B3D0-40421E86E18D}"/>
    <cellStyle name="Normal 145 2 2" xfId="49925" xr:uid="{9DA9836B-264E-4F7A-A1D5-006EDD80EC15}"/>
    <cellStyle name="Normal 145 3" xfId="2216" xr:uid="{49B73A9E-B268-463D-9675-814D8A1C3AB2}"/>
    <cellStyle name="Normal 145 4" xfId="2217" xr:uid="{268C39AC-F05B-4453-B5E7-660E0068CFD5}"/>
    <cellStyle name="Normal 145_Margen" xfId="43088" xr:uid="{3D51C74E-15D0-410D-ACE4-2F21312B716D}"/>
    <cellStyle name="Normal 146" xfId="2218" xr:uid="{66CF02C1-27DE-4E54-B009-F496FD5FBBCB}"/>
    <cellStyle name="Normal 146 2" xfId="24744" xr:uid="{BDFD4ECC-E9D2-48C9-BDA0-32478FC2F8DC}"/>
    <cellStyle name="Normal 146 2 2" xfId="49926" xr:uid="{BA15425F-CD4C-4E24-B3AD-C55C682A5C59}"/>
    <cellStyle name="Normal 146 3" xfId="43089" xr:uid="{8641D12E-50F0-4CF5-A2CF-6BB634003171}"/>
    <cellStyle name="Normal 146_Margen" xfId="43090" xr:uid="{65FF71E4-46C1-44FF-A16B-850CC47C5D92}"/>
    <cellStyle name="Normal 147" xfId="2219" xr:uid="{324E8225-DA21-4508-961A-84AEB6C08017}"/>
    <cellStyle name="Normal 147 2" xfId="24745" xr:uid="{EC504815-D606-4CE4-BE54-92F8F2386319}"/>
    <cellStyle name="Normal 147 2 2" xfId="49927" xr:uid="{306132CD-E870-4E9E-8D99-B1E2259E905F}"/>
    <cellStyle name="Normal 147 3" xfId="43091" xr:uid="{F37F3B07-37AC-4ECE-B874-764F3A15AF24}"/>
    <cellStyle name="Normal 147_Margen" xfId="43092" xr:uid="{6DEE74FE-CAB1-4E2E-8628-2E26A2D0B5C8}"/>
    <cellStyle name="Normal 148" xfId="2220" xr:uid="{BC4DA886-90F0-47EA-881E-6F52BB496EC6}"/>
    <cellStyle name="Normal 148 2" xfId="24746" xr:uid="{144AF345-777F-40AE-864B-5E75794EEA2F}"/>
    <cellStyle name="Normal 148 2 2" xfId="49928" xr:uid="{900964BA-FFE1-41CA-B464-ABB46253C9E9}"/>
    <cellStyle name="Normal 148 3" xfId="43093" xr:uid="{67B39341-4893-4D17-B16E-93E2A4D7846C}"/>
    <cellStyle name="Normal 148_Margen" xfId="43094" xr:uid="{3DFFDC36-E9B3-4A39-9134-E432251F7A62}"/>
    <cellStyle name="Normal 149" xfId="2221" xr:uid="{D03B598E-25AE-4ACA-BBF3-3CE9E9B37AE7}"/>
    <cellStyle name="Normal 149 2" xfId="24747" xr:uid="{5BA5A973-EC68-4B31-962D-A2F25A682FDE}"/>
    <cellStyle name="Normal 149 2 2" xfId="49929" xr:uid="{80563C24-5F9E-40E3-801B-D998084B238C}"/>
    <cellStyle name="Normal 149 3" xfId="43095" xr:uid="{F0811718-297D-4152-B8A2-C15C6DB2B8FC}"/>
    <cellStyle name="Normal 149_Margen" xfId="43096" xr:uid="{90545EB6-939E-464D-AB04-E376F35286C7}"/>
    <cellStyle name="Normal 15" xfId="2222" xr:uid="{0A6AB8A3-BBAD-4857-8D60-07D12EB1398D}"/>
    <cellStyle name="Normal 15 10" xfId="2223" xr:uid="{5A936BAC-1133-4224-868E-8206C70BCF71}"/>
    <cellStyle name="Normal 15 11" xfId="2224" xr:uid="{7AEA31C1-5931-468C-83B8-7209D1E6599E}"/>
    <cellStyle name="Normal 15 12" xfId="2225" xr:uid="{A92ECB65-369F-498C-B683-1535E748C14F}"/>
    <cellStyle name="Normal 15 12 2" xfId="24748" xr:uid="{C2A9EB84-5B9F-4621-BF4C-CA662CC0AA07}"/>
    <cellStyle name="Normal 15 12_Hoja1" xfId="24749" xr:uid="{0D1D1FFC-AF7B-4C4E-88E7-1B6F28A0BC47}"/>
    <cellStyle name="Normal 15 13" xfId="2226" xr:uid="{05A3F88C-BA76-475D-ADE4-1797EF14D183}"/>
    <cellStyle name="Normal 15 14" xfId="2227" xr:uid="{FEA194FF-B18B-4F68-A2F6-A65DFEBC6D77}"/>
    <cellStyle name="Normal 15 15" xfId="2228" xr:uid="{697C5931-CDA8-44F7-BC79-F49243783794}"/>
    <cellStyle name="Normal 15 16" xfId="2229" xr:uid="{1E33AA5C-B81C-4DF5-A76D-51B54D69B093}"/>
    <cellStyle name="Normal 15 17" xfId="2230" xr:uid="{42251D91-3935-47B2-AB65-0C2DEBA1D961}"/>
    <cellStyle name="Normal 15 18" xfId="2231" xr:uid="{B5188E28-A65F-4079-B1D9-A6B2350B370A}"/>
    <cellStyle name="Normal 15 19" xfId="2232" xr:uid="{BC9DEC00-3B68-49A7-9E32-CC7240B34213}"/>
    <cellStyle name="Normal 15 2" xfId="2233" xr:uid="{DA725984-8403-46B2-A790-FF04EBA91656}"/>
    <cellStyle name="Normal 15 2 2" xfId="24750" xr:uid="{E36CF6C7-77D1-424B-9DD8-9C7D261BBFDB}"/>
    <cellStyle name="Normal 15 2 2 2" xfId="24751" xr:uid="{2CB0A0BB-CFD7-40E2-B235-FD96A08EAF19}"/>
    <cellStyle name="Normal 15 2 2 2 2" xfId="24752" xr:uid="{7458AD3A-8D5E-48F4-95FA-6664AC9F5A46}"/>
    <cellStyle name="Normal 15 2 2 2_Hoja1" xfId="24753" xr:uid="{B7ACC66B-C8E4-49CD-AE1C-CF0C4A958C3E}"/>
    <cellStyle name="Normal 15 2 2_Hoja1" xfId="24754" xr:uid="{B4776673-30B3-4065-9A3D-AC3EC285DB37}"/>
    <cellStyle name="Normal 15 2 3" xfId="24755" xr:uid="{04848283-6518-463B-AB58-7155A0AC3EA6}"/>
    <cellStyle name="Normal 15 2 4" xfId="24756" xr:uid="{B2C052CC-B5D2-4B25-BCC9-1F319A36FB21}"/>
    <cellStyle name="Normal 15 2 5" xfId="24757" xr:uid="{D99F9DA1-69C5-42F0-BB8F-21AC8AE1497A}"/>
    <cellStyle name="Normal 15 2 6" xfId="49007" xr:uid="{1B635B9B-FB72-4A48-9678-28121070CC27}"/>
    <cellStyle name="Normal 15 2 7" xfId="49025" xr:uid="{1D1D5301-1028-4510-9B54-B115E21327CD}"/>
    <cellStyle name="Normal 15 2_Hoja1" xfId="24758" xr:uid="{745D0B4D-F4B0-4D71-B8EF-92FE0D5168DF}"/>
    <cellStyle name="Normal 15 20" xfId="2234" xr:uid="{C186FDC7-7380-4756-84E0-F81FD7013C4B}"/>
    <cellStyle name="Normal 15 21" xfId="2235" xr:uid="{091E1711-914C-4D97-8B50-00F58E10E325}"/>
    <cellStyle name="Normal 15 22" xfId="2236" xr:uid="{4CD2852F-B8A3-4032-9984-86088696AEC8}"/>
    <cellStyle name="Normal 15 23" xfId="2237" xr:uid="{B4EE4D4C-F707-4024-B9AB-399D4E754E35}"/>
    <cellStyle name="Normal 15 24" xfId="2238" xr:uid="{04EEB4E0-5386-453C-A5E6-3019B591333D}"/>
    <cellStyle name="Normal 15 25" xfId="2239" xr:uid="{79D22F06-C27E-40E6-B9AC-C26D89FC28B7}"/>
    <cellStyle name="Normal 15 26" xfId="2240" xr:uid="{B29F9147-FB6F-4866-9B22-C15C5ABC671A}"/>
    <cellStyle name="Normal 15 27" xfId="2241" xr:uid="{CA79F666-7968-4F4E-BA7F-2600143A93C9}"/>
    <cellStyle name="Normal 15 28" xfId="2242" xr:uid="{D2CE90C9-D0EC-453D-A1BE-A0FDF32DC54B}"/>
    <cellStyle name="Normal 15 29" xfId="2243" xr:uid="{8D8865C4-B30E-4458-9A2C-D186E9355E5A}"/>
    <cellStyle name="Normal 15 3" xfId="2244" xr:uid="{AEDF04A4-CC7F-48B4-A521-F3F8FC5FF6E6}"/>
    <cellStyle name="Normal 15 3 2" xfId="49008" xr:uid="{6306D200-8D8E-40E1-BDD3-FD5B905AF498}"/>
    <cellStyle name="Normal 15 30" xfId="2245" xr:uid="{CB9485D3-3C40-4E77-9507-5242995D5CBE}"/>
    <cellStyle name="Normal 15 31" xfId="2246" xr:uid="{7330CE51-1EB3-4361-90CB-B301475B4393}"/>
    <cellStyle name="Normal 15 32" xfId="2247" xr:uid="{E8E8A757-0652-4426-A6A9-80F8EF7D56E9}"/>
    <cellStyle name="Normal 15 33" xfId="48276" xr:uid="{277C70DC-8BDC-4F7F-8F65-7D186CF48BC3}"/>
    <cellStyle name="Normal 15 34" xfId="48305" xr:uid="{204F758D-898E-4C58-8588-DB99F6D9765A}"/>
    <cellStyle name="Normal 15 35" xfId="48333" xr:uid="{9D771234-0626-4773-8BA4-FE6A63A07729}"/>
    <cellStyle name="Normal 15 36" xfId="48361" xr:uid="{FAFCE4BC-1E39-4C56-BC55-B6845662A3E8}"/>
    <cellStyle name="Normal 15 37" xfId="48388" xr:uid="{5B908683-108A-4D7D-AB0F-46074AD3B927}"/>
    <cellStyle name="Normal 15 38" xfId="48415" xr:uid="{D75A190A-BCA5-4754-9308-7E4C179CAA28}"/>
    <cellStyle name="Normal 15 39" xfId="48441" xr:uid="{ECD767EC-693E-4169-9B2F-8FB8D12950D0}"/>
    <cellStyle name="Normal 15 4" xfId="2248" xr:uid="{F44837B0-F09E-4AE2-9150-885EF90B5E60}"/>
    <cellStyle name="Normal 15 4 2" xfId="49009" xr:uid="{402CA4B4-0266-4555-B793-275D22C97453}"/>
    <cellStyle name="Normal 15 40" xfId="48468" xr:uid="{F08F5B19-884B-4BE0-B9BE-5AE56A82FB82}"/>
    <cellStyle name="Normal 15 41" xfId="48495" xr:uid="{DD030E6D-91B5-43A4-91C3-342DE9E0211F}"/>
    <cellStyle name="Normal 15 42" xfId="48522" xr:uid="{59C43110-561E-4975-A04D-E1788BBA5F69}"/>
    <cellStyle name="Normal 15 43" xfId="48549" xr:uid="{1B0FB62E-A4A5-447E-B127-DE48F2DF9F0B}"/>
    <cellStyle name="Normal 15 44" xfId="48574" xr:uid="{F087967D-BEFC-42FD-B192-120DFE8E806B}"/>
    <cellStyle name="Normal 15 45" xfId="48595" xr:uid="{0EA6439C-92E4-4926-938B-591DDBB8A40F}"/>
    <cellStyle name="Normal 15 46" xfId="49006" xr:uid="{533FD83F-4823-4466-9666-DED2D0B3A77B}"/>
    <cellStyle name="Normal 15 47" xfId="49026" xr:uid="{CD9F0632-4810-4D17-BE0C-6A7218BBF806}"/>
    <cellStyle name="Normal 15 48" xfId="49930" xr:uid="{361B08B6-6264-4BBD-8CFE-8C8C3170C68B}"/>
    <cellStyle name="Normal 15 49" xfId="49697" xr:uid="{40E4AD50-91A9-43DE-9961-75345BD8D024}"/>
    <cellStyle name="Normal 15 5" xfId="2249" xr:uid="{CC8F5BF5-9A63-4310-8BEE-F8639F278033}"/>
    <cellStyle name="Normal 15 6" xfId="2250" xr:uid="{328A2FFB-8BFB-4F46-8F75-46E0CA4D4CB3}"/>
    <cellStyle name="Normal 15 7" xfId="2251" xr:uid="{A1FDBA40-CAB5-494E-BC5D-9B2128E80DAE}"/>
    <cellStyle name="Normal 15 8" xfId="2252" xr:uid="{E86AFC91-6B1D-4E6D-AAB6-06B1CB8F445A}"/>
    <cellStyle name="Normal 15 9" xfId="2253" xr:uid="{46DFB8E7-019E-4B05-B216-67CE5BFA9FD4}"/>
    <cellStyle name="Normal 15_Hoja1" xfId="24759" xr:uid="{A5A4103F-F42A-4629-863B-AB42A96B0166}"/>
    <cellStyle name="Normal 150" xfId="2254" xr:uid="{2775C18F-561C-4074-A5C9-1D46CF8106E5}"/>
    <cellStyle name="Normal 150 2" xfId="2255" xr:uid="{F8DF32CC-B27C-4E4C-8819-67CD02CFFCD3}"/>
    <cellStyle name="Normal 150 2 2" xfId="49931" xr:uid="{A0CF381C-5AC9-4B20-A119-24E2DC4BC5F9}"/>
    <cellStyle name="Normal 150 3" xfId="2256" xr:uid="{35D9358F-C2E7-4BD6-B8EA-3394BC7FEE62}"/>
    <cellStyle name="Normal 150 4" xfId="2257" xr:uid="{6EC40465-147E-4A3F-918A-637C6FB8105A}"/>
    <cellStyle name="Normal 150 5" xfId="2258" xr:uid="{5765A85D-C863-40B8-8DF5-55D315EC38B2}"/>
    <cellStyle name="Normal 150 6" xfId="2259" xr:uid="{4911E3A2-71AE-4488-A549-2288C025F6CC}"/>
    <cellStyle name="Normal 150 7" xfId="2260" xr:uid="{F3980F17-1EF1-4E75-A4C2-85056F2010DA}"/>
    <cellStyle name="Normal 150 8" xfId="2261" xr:uid="{44709D65-B9CE-41BD-84F7-6B705219F6DA}"/>
    <cellStyle name="Normal 150_Margen" xfId="43097" xr:uid="{9A42EA81-15D1-4544-B92F-BA4822585B70}"/>
    <cellStyle name="Normal 151" xfId="2262" xr:uid="{393AF835-C5EF-4C29-A1FD-59037E40F267}"/>
    <cellStyle name="Normal 151 2" xfId="24760" xr:uid="{5FBCDE70-A475-436F-A55A-5FCF2918F1FA}"/>
    <cellStyle name="Normal 151 2 2" xfId="49932" xr:uid="{AC4D5202-9783-44BA-B33E-5305C96AD324}"/>
    <cellStyle name="Normal 151 3" xfId="43098" xr:uid="{CF21A32F-7119-4785-A363-29E1ACC410F3}"/>
    <cellStyle name="Normal 151_Margen" xfId="43099" xr:uid="{656463F9-500F-4AA4-B7EE-503FB4887F76}"/>
    <cellStyle name="Normal 152" xfId="2263" xr:uid="{84CA39E6-7F4F-42A0-9F63-94AE3684EE75}"/>
    <cellStyle name="Normal 152 2" xfId="24761" xr:uid="{309C5133-842F-4220-888E-6C071C917B15}"/>
    <cellStyle name="Normal 152 2 2" xfId="49934" xr:uid="{AD692C55-8F81-48D5-8F8C-18F65565C749}"/>
    <cellStyle name="Normal 152 3" xfId="43100" xr:uid="{37E97DD7-8BB1-4B56-8FFF-812E69220387}"/>
    <cellStyle name="Normal 152_Margen" xfId="43101" xr:uid="{8567F4FB-A065-4379-B09D-B6560AAC9411}"/>
    <cellStyle name="Normal 153" xfId="2264" xr:uid="{53EC59C5-BC66-4FF0-9513-C2F95D813299}"/>
    <cellStyle name="Normal 153 2" xfId="24762" xr:uid="{F621A91D-B90D-4D7F-AB20-175052C9C06F}"/>
    <cellStyle name="Normal 153 2 2" xfId="49935" xr:uid="{8E505273-3DDF-46CE-8CB8-7759D62CAA53}"/>
    <cellStyle name="Normal 153 3" xfId="43102" xr:uid="{57B86227-CCDD-4DB6-895A-4ABAAAFBE44C}"/>
    <cellStyle name="Normal 153_Margen" xfId="43103" xr:uid="{853FCBF3-2FCA-4838-98A9-A9D555F15325}"/>
    <cellStyle name="Normal 154" xfId="2265" xr:uid="{5DE6373F-53C0-4ADB-B1A4-06D02126D782}"/>
    <cellStyle name="Normal 154 10" xfId="2266" xr:uid="{F6E0B0F8-CEF7-4338-ADFF-9DC2568F44D9}"/>
    <cellStyle name="Normal 154 11" xfId="2267" xr:uid="{55A91C0A-0629-4C1D-B91C-4F2C5BD0FF48}"/>
    <cellStyle name="Normal 154 12" xfId="2268" xr:uid="{BB7F3A4B-8795-4F01-A6A5-E99FFD717F75}"/>
    <cellStyle name="Normal 154 13" xfId="2269" xr:uid="{B199FB31-F59D-488E-92EC-6F911A4DBEB3}"/>
    <cellStyle name="Normal 154 14" xfId="2270" xr:uid="{B59959FD-0F16-4AEA-B82F-F61612F8F130}"/>
    <cellStyle name="Normal 154 15" xfId="2271" xr:uid="{5F767310-36FC-45C5-B1A7-2643BFB13119}"/>
    <cellStyle name="Normal 154 16" xfId="2272" xr:uid="{A21A0782-C17D-47E9-8EE8-4719804BAC6B}"/>
    <cellStyle name="Normal 154 17" xfId="2273" xr:uid="{84375954-024E-4CB9-A0C3-BF498EF835E9}"/>
    <cellStyle name="Normal 154 18" xfId="2274" xr:uid="{E65CCA70-9AE0-4F7C-B91B-97AD63896FE4}"/>
    <cellStyle name="Normal 154 19" xfId="2275" xr:uid="{8C39132F-F510-4F0D-8628-AD27ACD808D7}"/>
    <cellStyle name="Normal 154 2" xfId="2276" xr:uid="{E4387D23-445D-4149-8C7E-97C2385A8982}"/>
    <cellStyle name="Normal 154 2 2" xfId="49936" xr:uid="{6A1697AA-B814-4A1A-94DB-EEF7708A071F}"/>
    <cellStyle name="Normal 154 20" xfId="2277" xr:uid="{FE725D4A-0E9D-4EB4-895B-1948257C63A1}"/>
    <cellStyle name="Normal 154 21" xfId="2278" xr:uid="{A672081F-31D4-4488-A3CA-6FCEF5C6F607}"/>
    <cellStyle name="Normal 154 22" xfId="2279" xr:uid="{69C1C4AE-672B-4748-B19A-69A8090CF548}"/>
    <cellStyle name="Normal 154 23" xfId="2280" xr:uid="{4E068DF4-3CA6-4776-9B8F-5B49D97B7CB9}"/>
    <cellStyle name="Normal 154 24" xfId="2281" xr:uid="{FDFC8D15-175E-4630-BEF5-978AB865DDB9}"/>
    <cellStyle name="Normal 154 25" xfId="2282" xr:uid="{FBF6A391-18C0-4C54-91F6-79B9278A7B47}"/>
    <cellStyle name="Normal 154 26" xfId="2283" xr:uid="{56B4044B-9280-43A6-A53D-1D95C3075977}"/>
    <cellStyle name="Normal 154 27" xfId="2284" xr:uid="{D103F345-6626-45D8-BE61-D7B1603348DE}"/>
    <cellStyle name="Normal 154 3" xfId="2285" xr:uid="{665E1985-7666-44B2-AC30-F1E41583D17A}"/>
    <cellStyle name="Normal 154 4" xfId="2286" xr:uid="{47D0FD0A-CDCD-4867-9A1D-5CA5216B65E8}"/>
    <cellStyle name="Normal 154 5" xfId="2287" xr:uid="{B4EE1386-920B-4703-AB93-47F9CA3EBF9E}"/>
    <cellStyle name="Normal 154 6" xfId="2288" xr:uid="{990B8097-19E9-4627-B705-8293A790D09D}"/>
    <cellStyle name="Normal 154 7" xfId="2289" xr:uid="{EB7DE9B1-9A7C-46ED-BDBE-C42CC7DCD266}"/>
    <cellStyle name="Normal 154 8" xfId="2290" xr:uid="{22E2137F-0F4D-487E-A47F-E7C12A2D38A5}"/>
    <cellStyle name="Normal 154 9" xfId="2291" xr:uid="{45417926-FFBC-47FF-9385-0FB14F3BBADB}"/>
    <cellStyle name="Normal 154_Margen" xfId="43104" xr:uid="{1880E349-6FB9-4880-BC3F-A5810FAE2666}"/>
    <cellStyle name="Normal 155" xfId="2292" xr:uid="{794E2EDA-A42F-494D-890D-B5A2934C74CD}"/>
    <cellStyle name="Normal 155 10" xfId="2293" xr:uid="{F01BD650-3404-46A5-BBC7-E776F3835E85}"/>
    <cellStyle name="Normal 155 11" xfId="2294" xr:uid="{9E1C2972-AA3A-4D82-9097-259385764DA9}"/>
    <cellStyle name="Normal 155 12" xfId="2295" xr:uid="{965560FC-D5FF-46BB-BE7E-E14C8CF3F125}"/>
    <cellStyle name="Normal 155 13" xfId="2296" xr:uid="{7BB26490-1D4F-4EB6-8C1E-3C23ABE3FAFB}"/>
    <cellStyle name="Normal 155 14" xfId="2297" xr:uid="{09CEF705-3178-46AC-8ECA-62ECF40F567C}"/>
    <cellStyle name="Normal 155 15" xfId="2298" xr:uid="{7F8F7187-C087-49C1-AA23-F01BED6457D1}"/>
    <cellStyle name="Normal 155 16" xfId="2299" xr:uid="{6E2EF229-7C50-4255-A64F-1FD36A180F6A}"/>
    <cellStyle name="Normal 155 17" xfId="2300" xr:uid="{D4B3CAD1-39B7-4F31-81C1-030EE6BC824A}"/>
    <cellStyle name="Normal 155 18" xfId="2301" xr:uid="{E049BEE0-F6F1-490D-8421-F53F9B05383C}"/>
    <cellStyle name="Normal 155 19" xfId="2302" xr:uid="{788523F0-6139-46E0-B99E-DEE22885C80B}"/>
    <cellStyle name="Normal 155 2" xfId="2303" xr:uid="{7DF723F0-B4D7-4FA0-8E2C-F7154363A5F5}"/>
    <cellStyle name="Normal 155 2 2" xfId="49937" xr:uid="{37BDE697-DBE3-49C3-B3DD-69C105F34369}"/>
    <cellStyle name="Normal 155 20" xfId="2304" xr:uid="{BE5A4A8D-1392-4F71-8D8E-F2D63AB4C5DC}"/>
    <cellStyle name="Normal 155 21" xfId="2305" xr:uid="{06FF6AE0-5C7B-4298-AB59-74AF4671B807}"/>
    <cellStyle name="Normal 155 22" xfId="2306" xr:uid="{AC56864B-3C6C-428C-B779-CDDBB0FD9E63}"/>
    <cellStyle name="Normal 155 23" xfId="2307" xr:uid="{F97564D6-C3B2-4DB5-9D59-485D04479FB2}"/>
    <cellStyle name="Normal 155 24" xfId="2308" xr:uid="{95DE3FAF-5797-4C42-B4B2-0753E81226B2}"/>
    <cellStyle name="Normal 155 25" xfId="2309" xr:uid="{73452EBA-FCFC-4676-82FC-E9F8D56C397B}"/>
    <cellStyle name="Normal 155 26" xfId="2310" xr:uid="{4846B56B-9B1C-4AFB-98A6-2B317C0A314D}"/>
    <cellStyle name="Normal 155 27" xfId="2311" xr:uid="{31B3856B-EE26-4311-A547-EAE8A12D7848}"/>
    <cellStyle name="Normal 155 3" xfId="2312" xr:uid="{4C4ACE01-60F1-4C29-AB1A-5B5254CB1BF4}"/>
    <cellStyle name="Normal 155 4" xfId="2313" xr:uid="{6FA15A9C-3ADB-4024-97F0-32A2E28E54D1}"/>
    <cellStyle name="Normal 155 5" xfId="2314" xr:uid="{28BCAC2C-DC1E-4908-9FB4-D20280B4AB1E}"/>
    <cellStyle name="Normal 155 6" xfId="2315" xr:uid="{AACBC623-E262-4509-B565-012678CB26F1}"/>
    <cellStyle name="Normal 155 7" xfId="2316" xr:uid="{0DE8DC62-7FFF-4912-AAB4-0CECB8147386}"/>
    <cellStyle name="Normal 155 8" xfId="2317" xr:uid="{C2675AEB-234F-416F-A30D-99508E7F33CB}"/>
    <cellStyle name="Normal 155 9" xfId="2318" xr:uid="{62C4858A-3929-4D95-9DAA-8B6ACDCEAF31}"/>
    <cellStyle name="Normal 155_Margen" xfId="43105" xr:uid="{001E1565-7C41-4B2A-AC48-7CF29FCC188E}"/>
    <cellStyle name="Normal 156" xfId="2319" xr:uid="{B5AE760E-1E02-43DE-A734-FD488F88C5A9}"/>
    <cellStyle name="Normal 156 2" xfId="24763" xr:uid="{0AFE4EF1-18E8-4786-A238-04E45AA7DD1D}"/>
    <cellStyle name="Normal 156 2 2" xfId="49938" xr:uid="{83259008-EA84-4829-B71F-7F573D8EEC20}"/>
    <cellStyle name="Normal 156 3" xfId="43106" xr:uid="{6AB606B2-1197-4EDF-A198-80E8DF7E9B57}"/>
    <cellStyle name="Normal 156_Margen" xfId="43107" xr:uid="{6DC1C3CA-EAE4-4E90-9328-A80D131F2E29}"/>
    <cellStyle name="Normal 157" xfId="2320" xr:uid="{8A20F407-CD3D-4202-82D4-80B75358EBA7}"/>
    <cellStyle name="Normal 157 2" xfId="24764" xr:uid="{916F17EC-100D-495A-99B2-516BC121AE87}"/>
    <cellStyle name="Normal 157 2 2" xfId="49939" xr:uid="{736E0313-FEFD-40C2-9C66-4C48BF7D1692}"/>
    <cellStyle name="Normal 157 3" xfId="43108" xr:uid="{626ED906-58BD-4E42-B750-CB112B61B36D}"/>
    <cellStyle name="Normal 157_Margen" xfId="43109" xr:uid="{509E18C1-130B-4BE6-82A8-A471D73A5DC5}"/>
    <cellStyle name="Normal 158" xfId="2321" xr:uid="{08D4D0AD-5527-48CB-A185-5D588F70C811}"/>
    <cellStyle name="Normal 158 2" xfId="24765" xr:uid="{B2A5F4C1-5413-4666-BBCA-7F97531927D4}"/>
    <cellStyle name="Normal 158 2 2" xfId="49940" xr:uid="{9180BE38-A41B-424D-961A-D069D0C89344}"/>
    <cellStyle name="Normal 158 3" xfId="43110" xr:uid="{DB39EFCD-806F-4E84-8C7C-2E239AB89488}"/>
    <cellStyle name="Normal 158_Margen" xfId="43111" xr:uid="{905CA9DD-58DE-4A44-A5D2-D83815962D70}"/>
    <cellStyle name="Normal 159" xfId="2322" xr:uid="{610220EF-0711-4CA8-BAFF-14E7C0E229DF}"/>
    <cellStyle name="Normal 159 2" xfId="24766" xr:uid="{25582EBF-75FB-405F-B5FA-2AFC8031D49E}"/>
    <cellStyle name="Normal 159 2 2" xfId="49941" xr:uid="{5ABF8E86-EAD1-485F-877F-5A8F3B348695}"/>
    <cellStyle name="Normal 159 3" xfId="43112" xr:uid="{4D0AA57F-7D38-4FAA-BF5C-F5CF13CF2201}"/>
    <cellStyle name="Normal 159_Margen" xfId="43113" xr:uid="{F81366EE-A1D2-4D87-8558-E22AB21102A8}"/>
    <cellStyle name="Normal 16" xfId="2323" xr:uid="{F5CB77F8-6E10-4315-950A-83922B0986D9}"/>
    <cellStyle name="Normal 16 10" xfId="2324" xr:uid="{63C3D236-AF43-4159-8E18-67E00C8572B2}"/>
    <cellStyle name="Normal 16 11" xfId="2325" xr:uid="{D27E38E7-8BDB-4A9F-8EA6-13E0EACC7886}"/>
    <cellStyle name="Normal 16 12" xfId="2326" xr:uid="{8237F4DA-0747-4103-8E6B-EBF519EB3AAC}"/>
    <cellStyle name="Normal 16 13" xfId="2327" xr:uid="{42F42AD3-A7D6-4E65-8148-7946C6F81E06}"/>
    <cellStyle name="Normal 16 14" xfId="2328" xr:uid="{AC448E6B-69BE-4C0D-9A43-E5B303DCCB2E}"/>
    <cellStyle name="Normal 16 15" xfId="2329" xr:uid="{48046B1B-E276-4AE1-835A-739EBE40CE56}"/>
    <cellStyle name="Normal 16 16" xfId="2330" xr:uid="{037DB8A1-A08A-44F3-BAB9-E8D979E58748}"/>
    <cellStyle name="Normal 16 17" xfId="2331" xr:uid="{552113B3-ABED-4373-A23B-B0538CC42FA9}"/>
    <cellStyle name="Normal 16 18" xfId="2332" xr:uid="{A1C1BB84-4420-41A9-B7F4-09E8576663D5}"/>
    <cellStyle name="Normal 16 19" xfId="2333" xr:uid="{D77F3E95-FEA5-4E54-B99C-E2BCAEB43768}"/>
    <cellStyle name="Normal 16 2" xfId="2334" xr:uid="{CFFD2B36-350F-4FA7-9296-B52EADF832DB}"/>
    <cellStyle name="Normal 16 2 2" xfId="24767" xr:uid="{B558E462-0568-459B-8CB0-114847369FD1}"/>
    <cellStyle name="Normal 16 2 3" xfId="24768" xr:uid="{DD66C30A-3AFB-49BC-A6C4-226053ACD156}"/>
    <cellStyle name="Normal 16 2 4" xfId="49011" xr:uid="{93D165D3-F7F1-4DE9-BE24-24F8CC718717}"/>
    <cellStyle name="Normal 16 2_Margen" xfId="43114" xr:uid="{A3E7DCD2-9AAF-484C-AB5D-C4A021D1ACEC}"/>
    <cellStyle name="Normal 16 20" xfId="2335" xr:uid="{9FACB634-C1F1-4C97-8674-112E33A9A508}"/>
    <cellStyle name="Normal 16 21" xfId="2336" xr:uid="{621D5218-80A4-4474-A56C-6CE8088050DC}"/>
    <cellStyle name="Normal 16 22" xfId="2337" xr:uid="{30A1FDBC-5851-48E1-81FA-9E6FAAFCD0DC}"/>
    <cellStyle name="Normal 16 23" xfId="2338" xr:uid="{C023CA2D-83E4-4173-A7B3-5FDAEEB457D1}"/>
    <cellStyle name="Normal 16 24" xfId="2339" xr:uid="{12AA531D-CF2A-4549-AC2B-158984E4944E}"/>
    <cellStyle name="Normal 16 25" xfId="2340" xr:uid="{F4FE5DEC-57BD-47A7-95B2-9CE168E3F6C4}"/>
    <cellStyle name="Normal 16 26" xfId="2341" xr:uid="{20EB210B-42E1-47F5-88F0-61CEC54B4BB4}"/>
    <cellStyle name="Normal 16 27" xfId="2342" xr:uid="{11EF0DC7-3470-4017-A9F5-FF0A12E9605D}"/>
    <cellStyle name="Normal 16 28" xfId="2343" xr:uid="{119AAD41-BA23-42AC-87BA-AD1A3D0C74FE}"/>
    <cellStyle name="Normal 16 29" xfId="2344" xr:uid="{5A21CA80-18AA-4080-B6BD-16BB9D7E5322}"/>
    <cellStyle name="Normal 16 3" xfId="2345" xr:uid="{EC92C3E0-5847-4763-B0FA-4889416CB5F2}"/>
    <cellStyle name="Normal 16 3 2" xfId="49012" xr:uid="{97DCBAD8-574C-4722-BC39-DF38CB97641F}"/>
    <cellStyle name="Normal 16 30" xfId="2346" xr:uid="{51372E57-5D04-4F5C-80BD-D95BBDBA108A}"/>
    <cellStyle name="Normal 16 31" xfId="2347" xr:uid="{42E6AD56-6642-4EC9-BBD4-674DF3BAF50D}"/>
    <cellStyle name="Normal 16 32" xfId="2348" xr:uid="{A1081743-9D5A-4407-98D1-E70F5E567414}"/>
    <cellStyle name="Normal 16 33" xfId="2349" xr:uid="{F6359D81-3FBD-43FB-BC05-895AE8A7AD14}"/>
    <cellStyle name="Normal 16 34" xfId="49010" xr:uid="{00D87729-D47C-4D72-8223-DBCB9D17252E}"/>
    <cellStyle name="Normal 16 35" xfId="49942" xr:uid="{4EB4D979-F996-4970-9149-2B7CB9F71776}"/>
    <cellStyle name="Normal 16 36" xfId="49693" xr:uid="{682125C5-14A8-4B2F-9286-067A166706C8}"/>
    <cellStyle name="Normal 16 4" xfId="2350" xr:uid="{A7C004CF-CE97-458B-99A5-63787D0F2C38}"/>
    <cellStyle name="Normal 16 4 2" xfId="49013" xr:uid="{8A398740-A976-4AC5-9EDF-0A3F10567081}"/>
    <cellStyle name="Normal 16 5" xfId="2351" xr:uid="{B12E730D-9554-47BE-9A36-BB1224EA962F}"/>
    <cellStyle name="Normal 16 6" xfId="2352" xr:uid="{8BDC84EC-82EA-44D1-89CA-1D7AD1DAAB56}"/>
    <cellStyle name="Normal 16 7" xfId="2353" xr:uid="{69DD9707-A581-4173-884C-A56B878826FD}"/>
    <cellStyle name="Normal 16 8" xfId="2354" xr:uid="{AEF2FB15-1CD1-463D-AF73-8A139326732B}"/>
    <cellStyle name="Normal 16 9" xfId="2355" xr:uid="{383C8212-148E-4680-88C3-CD1365B87CB7}"/>
    <cellStyle name="Normal 16_Hoja1" xfId="24769" xr:uid="{77E4F59E-6968-4B2D-896F-82999BD16042}"/>
    <cellStyle name="Normal 160" xfId="2356" xr:uid="{E5B94F82-5AD3-46A5-ACC9-73937CD57E1B}"/>
    <cellStyle name="Normal 160 2" xfId="24770" xr:uid="{B4743242-79CC-43BC-9C0A-BDB3D47D5D25}"/>
    <cellStyle name="Normal 160 2 2" xfId="49943" xr:uid="{3316107D-68F1-4AF2-94C8-EB5327C95E2A}"/>
    <cellStyle name="Normal 160 3" xfId="43115" xr:uid="{D8891975-DD25-40AA-8374-79C8BF38B488}"/>
    <cellStyle name="Normal 160_Margen" xfId="43116" xr:uid="{6A9737A3-E960-4F9C-9C38-181BFD287AE3}"/>
    <cellStyle name="Normal 161" xfId="2357" xr:uid="{2E3FFD4F-D3C0-4D4A-93DE-EFE8F4D44159}"/>
    <cellStyle name="Normal 161 2" xfId="24771" xr:uid="{71E03819-F4C7-4B41-80C6-BB7905B07A1A}"/>
    <cellStyle name="Normal 161 2 2" xfId="49944" xr:uid="{62C20D1A-DF28-46F9-8579-BF025924C0DD}"/>
    <cellStyle name="Normal 161 3" xfId="43117" xr:uid="{D01B6A2F-7136-490F-97E7-8009B3BD14FA}"/>
    <cellStyle name="Normal 161_Margen" xfId="43118" xr:uid="{05281AA4-CAF4-440A-85F9-9038F5D6E18D}"/>
    <cellStyle name="Normal 162" xfId="2358" xr:uid="{43CE36E5-4811-4E87-BEAB-E4969DDFE0D7}"/>
    <cellStyle name="Normal 162 2" xfId="24772" xr:uid="{081737CA-98E0-4192-8ACC-25B6D3D6A5A9}"/>
    <cellStyle name="Normal 162 2 2" xfId="49945" xr:uid="{4601B864-9197-47C4-8E16-6CF1A3704774}"/>
    <cellStyle name="Normal 162 3" xfId="43119" xr:uid="{5ABF3D96-788D-449B-83C3-E219885A6C91}"/>
    <cellStyle name="Normal 162_Margen" xfId="43120" xr:uid="{D551907B-95D3-459D-9E0F-71F4578830AD}"/>
    <cellStyle name="Normal 163" xfId="2359" xr:uid="{E85AB2B9-1559-4DE3-9A88-88F8B304D865}"/>
    <cellStyle name="Normal 163 2" xfId="24773" xr:uid="{AE68CBA4-E61A-4D14-B21E-4D14EA076FF3}"/>
    <cellStyle name="Normal 163 2 2" xfId="49946" xr:uid="{610D2D2E-797F-45D5-8CB5-1E3BA2333734}"/>
    <cellStyle name="Normal 163 3" xfId="43121" xr:uid="{D103DE63-2688-4DAC-9A1E-CAB41FEEAE83}"/>
    <cellStyle name="Normal 163_Margen" xfId="43122" xr:uid="{3E6AA1B0-3945-4F95-BA53-4178D47F1571}"/>
    <cellStyle name="Normal 164" xfId="2360" xr:uid="{ACDFCC9C-C823-4E84-A0C0-7C52268BF174}"/>
    <cellStyle name="Normal 164 10" xfId="2361" xr:uid="{77AB3CB0-C8F4-4494-9FCD-33099ACE2CA9}"/>
    <cellStyle name="Normal 164 11" xfId="2362" xr:uid="{C824095D-4D54-4980-94E9-2DDD7BAE3E3E}"/>
    <cellStyle name="Normal 164 12" xfId="2363" xr:uid="{4A083D79-F670-4814-91F2-B5727A09EDAC}"/>
    <cellStyle name="Normal 164 13" xfId="2364" xr:uid="{AD0B2841-E124-4275-A9D0-016E9506FB52}"/>
    <cellStyle name="Normal 164 14" xfId="2365" xr:uid="{D8F40623-84F3-4DEB-A0A1-E62231A4116E}"/>
    <cellStyle name="Normal 164 15" xfId="2366" xr:uid="{87CE9559-4F4B-4989-B920-C499618A2A97}"/>
    <cellStyle name="Normal 164 16" xfId="2367" xr:uid="{9AF7B97F-CDFB-4213-A20B-86A3AA061A03}"/>
    <cellStyle name="Normal 164 17" xfId="2368" xr:uid="{C78664A5-7101-4643-BDF2-27B5BE60E3B5}"/>
    <cellStyle name="Normal 164 18" xfId="2369" xr:uid="{B157B668-6A0C-4126-ACC6-CF2F8F34DA51}"/>
    <cellStyle name="Normal 164 19" xfId="2370" xr:uid="{0062CD53-4B4E-4A8E-88BC-D568F979F2AC}"/>
    <cellStyle name="Normal 164 2" xfId="2371" xr:uid="{D04C0195-57AA-4761-91F5-CDFE6FBFCA09}"/>
    <cellStyle name="Normal 164 2 2" xfId="49947" xr:uid="{77802041-0C2F-47B3-9400-CBA19485CC2A}"/>
    <cellStyle name="Normal 164 20" xfId="2372" xr:uid="{7E81B1A8-B6AD-4CE0-A720-59D99629B60B}"/>
    <cellStyle name="Normal 164 21" xfId="2373" xr:uid="{EDFE8E45-F459-4D1A-AFD4-845A5FC2623E}"/>
    <cellStyle name="Normal 164 22" xfId="2374" xr:uid="{1312A13B-EEE6-4B37-A7D6-6DD59E9494B1}"/>
    <cellStyle name="Normal 164 23" xfId="2375" xr:uid="{B4679237-EDCB-4AA2-BCB7-EAA218CBB34F}"/>
    <cellStyle name="Normal 164 24" xfId="2376" xr:uid="{A9254E3F-D25F-4B55-9A75-5A4897C7C99F}"/>
    <cellStyle name="Normal 164 25" xfId="2377" xr:uid="{3631C4EC-8A02-4350-8EA9-8BA7F13C8996}"/>
    <cellStyle name="Normal 164 26" xfId="2378" xr:uid="{3AB47CD2-1639-40EB-9D02-3A50FB6F328F}"/>
    <cellStyle name="Normal 164 27" xfId="2379" xr:uid="{D9B136CC-94DA-486F-A1F0-447277A9B4D8}"/>
    <cellStyle name="Normal 164 28" xfId="2380" xr:uid="{F8CBE659-9A2B-4013-94C5-B54BCBC8B439}"/>
    <cellStyle name="Normal 164 29" xfId="2381" xr:uid="{B1371109-FF1B-4C75-923A-B8B540494ACA}"/>
    <cellStyle name="Normal 164 3" xfId="2382" xr:uid="{F12B4699-5578-4836-B617-4F6D017884F1}"/>
    <cellStyle name="Normal 164 30" xfId="2383" xr:uid="{51DA7ED4-2C50-41B3-9DC8-C62A93807E3E}"/>
    <cellStyle name="Normal 164 31" xfId="2384" xr:uid="{B9167A9C-9080-4258-BE61-7B0E16BAA57F}"/>
    <cellStyle name="Normal 164 4" xfId="2385" xr:uid="{2B98B3A4-AF4C-4922-BE88-6987D721136F}"/>
    <cellStyle name="Normal 164 5" xfId="2386" xr:uid="{3CF29D6E-C056-43A5-A6A8-DAA2C2C20586}"/>
    <cellStyle name="Normal 164 6" xfId="2387" xr:uid="{E84AB787-E663-42C1-B57B-8ABD9505DDF8}"/>
    <cellStyle name="Normal 164 7" xfId="2388" xr:uid="{BEBAA140-1B29-4508-A6CA-092966E9CA96}"/>
    <cellStyle name="Normal 164 8" xfId="2389" xr:uid="{B5F39A99-F0F3-4C9B-B694-91EAC6BA6741}"/>
    <cellStyle name="Normal 164 9" xfId="2390" xr:uid="{23A969D3-F1EB-41DA-905F-491A201DA72E}"/>
    <cellStyle name="Normal 164_Margen" xfId="43123" xr:uid="{F31326CB-5EBF-422B-B917-32B50DFC1538}"/>
    <cellStyle name="Normal 165" xfId="2391" xr:uid="{BBDDCB16-BB4E-45D4-9E3E-4F715A4C908E}"/>
    <cellStyle name="Normal 165 10" xfId="2392" xr:uid="{B277F770-F3FC-4CA0-A9A1-84AA9A6AB775}"/>
    <cellStyle name="Normal 165 11" xfId="2393" xr:uid="{859E8157-A164-41EF-9D4A-7D73C97571BE}"/>
    <cellStyle name="Normal 165 12" xfId="2394" xr:uid="{4F94F73D-26C9-4385-B669-B825404451A9}"/>
    <cellStyle name="Normal 165 13" xfId="2395" xr:uid="{B93879B3-A22C-47D1-AA8C-562F9EB89446}"/>
    <cellStyle name="Normal 165 14" xfId="2396" xr:uid="{BBB881F5-6D3A-42D2-8407-EBA1A32D7A8C}"/>
    <cellStyle name="Normal 165 15" xfId="2397" xr:uid="{E30DECEE-0777-4F4D-A997-A21CD4BFB19E}"/>
    <cellStyle name="Normal 165 16" xfId="2398" xr:uid="{FACEDDD6-F5C8-4917-BF98-165EB4F094E2}"/>
    <cellStyle name="Normal 165 17" xfId="2399" xr:uid="{36B69247-DB21-4AD9-8BD1-8C0F7BA5DC61}"/>
    <cellStyle name="Normal 165 18" xfId="2400" xr:uid="{C41237F9-9F2B-4031-AD7D-C4BB561D081C}"/>
    <cellStyle name="Normal 165 19" xfId="2401" xr:uid="{4271A145-0ECB-43CA-9908-73F7DB8ED8C1}"/>
    <cellStyle name="Normal 165 2" xfId="2402" xr:uid="{C66DED39-F9C1-4D48-8E81-5EB04991B31E}"/>
    <cellStyle name="Normal 165 2 2" xfId="49948" xr:uid="{229B8083-5B02-4778-AEB7-8070404E3E50}"/>
    <cellStyle name="Normal 165 20" xfId="2403" xr:uid="{085AA0C6-DD65-41C6-9FD4-1F5E761608F6}"/>
    <cellStyle name="Normal 165 21" xfId="2404" xr:uid="{308D1A86-B9D6-44F7-B1D3-5B57396F0373}"/>
    <cellStyle name="Normal 165 22" xfId="2405" xr:uid="{9D55BA06-A0FC-4070-87FF-E9FA2394A8BA}"/>
    <cellStyle name="Normal 165 23" xfId="2406" xr:uid="{01AD151C-9EAD-48B1-B92E-AE7056808D0E}"/>
    <cellStyle name="Normal 165 24" xfId="2407" xr:uid="{1BEDF42F-85CD-40BD-8117-0C9C0B4E73CD}"/>
    <cellStyle name="Normal 165 25" xfId="2408" xr:uid="{22EAE889-DB04-4AE0-A409-BB9BC653853D}"/>
    <cellStyle name="Normal 165 26" xfId="2409" xr:uid="{8BDAB57E-A25D-42CA-BAD1-BE12DBC848C5}"/>
    <cellStyle name="Normal 165 27" xfId="2410" xr:uid="{7FAAC618-B4C6-45C1-A1E2-AFD47B4A03CC}"/>
    <cellStyle name="Normal 165 28" xfId="2411" xr:uid="{A3135F22-90BC-46EB-BCD3-6EF8BEE416AD}"/>
    <cellStyle name="Normal 165 29" xfId="2412" xr:uid="{37F846E4-5C3A-410F-B354-32F3CD3AC3D0}"/>
    <cellStyle name="Normal 165 3" xfId="2413" xr:uid="{BC46B07B-D80A-4E38-A403-C2A4CCD98E33}"/>
    <cellStyle name="Normal 165 30" xfId="2414" xr:uid="{0FD824C2-8361-4BB9-90E9-6BCE0EE1B3A2}"/>
    <cellStyle name="Normal 165 31" xfId="2415" xr:uid="{07BA1D3F-1659-41F7-ACB0-737A03C6FEEA}"/>
    <cellStyle name="Normal 165 4" xfId="2416" xr:uid="{9478226E-0E84-4C4F-926C-5955AE463A8F}"/>
    <cellStyle name="Normal 165 5" xfId="2417" xr:uid="{8EB97D24-CD8A-4B0F-B7B2-6D635BD0406B}"/>
    <cellStyle name="Normal 165 6" xfId="2418" xr:uid="{AAF05E15-2116-44DF-84F0-F339683940C1}"/>
    <cellStyle name="Normal 165 7" xfId="2419" xr:uid="{D801AFF8-9363-4C89-80FD-2D57F6340A7B}"/>
    <cellStyle name="Normal 165 8" xfId="2420" xr:uid="{55B1ACA4-48E7-49E3-89B1-7632D4B4CA7B}"/>
    <cellStyle name="Normal 165 9" xfId="2421" xr:uid="{AB0B32A3-2F32-41CA-8F45-0B9B53134C9E}"/>
    <cellStyle name="Normal 165_Margen" xfId="43124" xr:uid="{51F19CF6-E500-48F6-BE7C-22717D4C0370}"/>
    <cellStyle name="Normal 166" xfId="2422" xr:uid="{4C119AFE-077A-40F7-8A2C-197CE079BAFE}"/>
    <cellStyle name="Normal 166 2" xfId="24774" xr:uid="{6FC660E0-65FE-47C3-8894-E9D560C80ECC}"/>
    <cellStyle name="Normal 166 2 2" xfId="49949" xr:uid="{FA513700-8831-4E57-9805-509DE10FCEDD}"/>
    <cellStyle name="Normal 166 3" xfId="43125" xr:uid="{B450228B-E163-4927-B42A-2C206B8E4C0A}"/>
    <cellStyle name="Normal 166_Margen" xfId="43126" xr:uid="{DB42DC16-8136-4554-A605-2BF223CFC0D4}"/>
    <cellStyle name="Normal 167" xfId="2423" xr:uid="{6B4771CD-209A-468F-A317-BD5335534B7A}"/>
    <cellStyle name="Normal 167 2" xfId="24775" xr:uid="{78DD6ED3-FAB5-427F-8D28-CBB563738506}"/>
    <cellStyle name="Normal 167 2 2" xfId="49950" xr:uid="{D0AF2499-6B74-4961-A303-1E74EFBB847A}"/>
    <cellStyle name="Normal 167 3" xfId="43127" xr:uid="{929E0548-F865-4829-9D67-8FED98F55DAC}"/>
    <cellStyle name="Normal 167_Margen" xfId="43128" xr:uid="{EB511C38-6925-49E1-B908-F26551FB9BB2}"/>
    <cellStyle name="Normal 168" xfId="2424" xr:uid="{15DDA17C-4179-4142-8063-C5739633D5CD}"/>
    <cellStyle name="Normal 168 2" xfId="24776" xr:uid="{8A94B319-130C-4C3B-87CC-A5378AC343C6}"/>
    <cellStyle name="Normal 168 2 2" xfId="49951" xr:uid="{37EE79A3-E30B-4FD7-80BF-91DBFBF7150A}"/>
    <cellStyle name="Normal 168 3" xfId="43129" xr:uid="{FD8A6B42-02D8-46C0-B447-6CBCD2B2DB86}"/>
    <cellStyle name="Normal 168_Margen" xfId="43130" xr:uid="{26416847-1E44-4EAC-AF31-ABF3804EFCAD}"/>
    <cellStyle name="Normal 169" xfId="2425" xr:uid="{6E217484-1C9C-4667-90FE-0327E65B13F0}"/>
    <cellStyle name="Normal 169 2" xfId="24777" xr:uid="{A6AC4F58-ABA3-498B-A73D-F26069E672AA}"/>
    <cellStyle name="Normal 169 2 2" xfId="49952" xr:uid="{8FB3A6BB-D738-46ED-976D-FCF74E7D5444}"/>
    <cellStyle name="Normal 169 3" xfId="43131" xr:uid="{C92EE8AD-1631-4360-B129-4B6A9CFC910C}"/>
    <cellStyle name="Normal 169_Margen" xfId="43132" xr:uid="{0253B610-1B79-47F7-9FA7-804C3075D0BD}"/>
    <cellStyle name="Normal 17" xfId="2426" xr:uid="{0A5A0370-90FB-4CCD-B023-AB89D84DB0A2}"/>
    <cellStyle name="Normal 17 10" xfId="2427" xr:uid="{13EE0A23-4927-43AC-B296-DAF53BA67727}"/>
    <cellStyle name="Normal 17 11" xfId="2428" xr:uid="{7D612F14-9DC4-4725-9438-AE4BA5FF930F}"/>
    <cellStyle name="Normal 17 12" xfId="2429" xr:uid="{584B066D-5FAD-4C33-8FA7-8A41B62F9F00}"/>
    <cellStyle name="Normal 17 13" xfId="2430" xr:uid="{5DAD3539-93C5-4353-8DE0-AC9BC9CA1641}"/>
    <cellStyle name="Normal 17 14" xfId="2431" xr:uid="{6E9AC419-C4EC-40B7-95DA-00C7435D8FB1}"/>
    <cellStyle name="Normal 17 15" xfId="2432" xr:uid="{77B1163C-BE33-4971-A800-C03CCC4169BB}"/>
    <cellStyle name="Normal 17 16" xfId="2433" xr:uid="{269DCAF8-3114-45EB-AE69-149CD56D87A7}"/>
    <cellStyle name="Normal 17 17" xfId="2434" xr:uid="{A33A74C8-22CE-4276-BF4E-ADB9172F05F6}"/>
    <cellStyle name="Normal 17 18" xfId="2435" xr:uid="{B3BF945A-3C7E-4DE2-9986-7EEB1981799A}"/>
    <cellStyle name="Normal 17 19" xfId="2436" xr:uid="{0D9549CF-C003-43D0-89ED-81F7BB16875A}"/>
    <cellStyle name="Normal 17 2" xfId="2437" xr:uid="{0BBF142E-828C-4928-A3BA-4A75A9A4BDCD}"/>
    <cellStyle name="Normal 17 2 2" xfId="24778" xr:uid="{A8A989C7-8B51-4EFD-9E47-F7A2CBE5B79F}"/>
    <cellStyle name="Normal 17 2 3" xfId="24779" xr:uid="{C373CE62-616A-41BA-9073-2468D24D7985}"/>
    <cellStyle name="Normal 17 2 4" xfId="49015" xr:uid="{B0FB1D3B-DF80-40D5-96BA-AF3938200B5B}"/>
    <cellStyle name="Normal 17 2_Margen" xfId="43133" xr:uid="{F510C66F-5C02-4FF0-8B02-CF306822C0A5}"/>
    <cellStyle name="Normal 17 20" xfId="2438" xr:uid="{73A231C3-A1EE-4816-A269-776113452F1C}"/>
    <cellStyle name="Normal 17 21" xfId="2439" xr:uid="{A0E69886-3EE2-4DFB-BC01-0C039E8D652B}"/>
    <cellStyle name="Normal 17 22" xfId="2440" xr:uid="{E9FE554A-1A0A-4B9A-AC8C-681FFFC99C26}"/>
    <cellStyle name="Normal 17 23" xfId="2441" xr:uid="{86E50C86-2C1D-43B9-95BF-7FDCA1540FF8}"/>
    <cellStyle name="Normal 17 24" xfId="2442" xr:uid="{3CE1DA20-ABB8-4BA1-A803-9B453A81517D}"/>
    <cellStyle name="Normal 17 25" xfId="2443" xr:uid="{B4B6E69C-3D7C-4810-83C9-2AFD2760AA2D}"/>
    <cellStyle name="Normal 17 26" xfId="2444" xr:uid="{5D20A93D-D660-44D5-A4E6-1C79D6A17D40}"/>
    <cellStyle name="Normal 17 27" xfId="2445" xr:uid="{37A3F619-A247-4EB5-B607-C86A4B6A6172}"/>
    <cellStyle name="Normal 17 28" xfId="2446" xr:uid="{155B14D2-475B-4C96-98B0-7DE45F4CB546}"/>
    <cellStyle name="Normal 17 29" xfId="2447" xr:uid="{AB2C6055-4D58-4BC4-8E29-3522622D82A4}"/>
    <cellStyle name="Normal 17 3" xfId="2448" xr:uid="{F49D81A1-C552-404C-9DBC-0FA780B8FD40}"/>
    <cellStyle name="Normal 17 3 2" xfId="24780" xr:uid="{9311235C-1672-4BFC-A8A1-BE4C7C6C6F92}"/>
    <cellStyle name="Normal 17 3 2 2" xfId="43134" xr:uid="{36F1BA6B-ADCA-471B-91C1-50E20AA6F723}"/>
    <cellStyle name="Normal 17 3 2 2 2" xfId="43135" xr:uid="{D2DD4835-3CA1-462D-8445-3D5308EF6401}"/>
    <cellStyle name="Normal 17 3 2 3" xfId="43136" xr:uid="{79718C01-73B5-4257-B783-1B8B97B8E1EF}"/>
    <cellStyle name="Normal 17 3 2 3 2" xfId="43137" xr:uid="{11C498AB-6A1C-48DF-9DAC-D4501686BEA2}"/>
    <cellStyle name="Normal 17 3 2 4" xfId="43138" xr:uid="{14CA6E0E-D48C-4C54-AC70-DDEA97C92A4A}"/>
    <cellStyle name="Normal 17 3 3" xfId="43139" xr:uid="{ED5770C9-F462-4134-B151-4D25779E2395}"/>
    <cellStyle name="Normal 17 3 3 2" xfId="43140" xr:uid="{4325C1FF-8C81-4819-A4E4-BB102DCA4975}"/>
    <cellStyle name="Normal 17 3 4" xfId="43141" xr:uid="{F23347E6-5D2B-4428-B66D-7FF6B1143AB5}"/>
    <cellStyle name="Normal 17 3 4 2" xfId="43142" xr:uid="{F9BAE8EF-9DC1-4D4E-B6E6-0E7CE13B79E1}"/>
    <cellStyle name="Normal 17 3 5" xfId="43143" xr:uid="{7A4E6B4D-FDB0-4F62-BC15-CF6EEB6773DD}"/>
    <cellStyle name="Normal 17 3 6" xfId="49016" xr:uid="{95D27CE5-8CC6-44A9-9EAF-9587B0CD7B20}"/>
    <cellStyle name="Normal 17 30" xfId="2449" xr:uid="{AFCB36F9-A252-4E5D-A64D-52B7AF9E0F64}"/>
    <cellStyle name="Normal 17 31" xfId="2450" xr:uid="{4E38AA3F-8B7F-4F2C-9287-41C60651DF28}"/>
    <cellStyle name="Normal 17 32" xfId="48280" xr:uid="{8F6B8BD8-024B-4584-B1AF-CBF931372406}"/>
    <cellStyle name="Normal 17 33" xfId="48309" xr:uid="{C80B7D54-F3BA-4683-A15A-C4877488010A}"/>
    <cellStyle name="Normal 17 34" xfId="48337" xr:uid="{0AF46628-374F-4ACB-BF70-98E127D4DDA5}"/>
    <cellStyle name="Normal 17 35" xfId="48365" xr:uid="{D492EFBB-C926-4C69-A82D-7BB95212E4D6}"/>
    <cellStyle name="Normal 17 36" xfId="48392" xr:uid="{C41BE605-F6B0-48A8-8E1D-1BA68C4ECDE5}"/>
    <cellStyle name="Normal 17 37" xfId="48418" xr:uid="{6466FE8C-AD6B-4D30-AEC4-2073D4C7653C}"/>
    <cellStyle name="Normal 17 38" xfId="48445" xr:uid="{2BB18EFC-3764-4402-9ED2-76A9D412A0F5}"/>
    <cellStyle name="Normal 17 39" xfId="48472" xr:uid="{2AF924A6-1716-4199-B177-60F52D908346}"/>
    <cellStyle name="Normal 17 4" xfId="2451" xr:uid="{1E241304-FCB2-47EA-B188-6578EA9E936D}"/>
    <cellStyle name="Normal 17 4 2" xfId="43144" xr:uid="{D3AE0CDD-F4A3-4EA3-BC2A-DA4598EBB08F}"/>
    <cellStyle name="Normal 17 4 2 2" xfId="43145" xr:uid="{C481E2B0-B39B-4A1B-9617-9740C964F2C6}"/>
    <cellStyle name="Normal 17 4 3" xfId="43146" xr:uid="{3E903F3D-3331-4D8D-A757-BE1765F641B5}"/>
    <cellStyle name="Normal 17 4 3 2" xfId="43147" xr:uid="{DE01B45B-992A-4EC1-9A95-C785CAE9A64C}"/>
    <cellStyle name="Normal 17 4 4" xfId="43148" xr:uid="{E9F9FA88-9436-432B-9511-B3D2211B740E}"/>
    <cellStyle name="Normal 17 40" xfId="48499" xr:uid="{F268CDED-4590-4E99-994C-15D91165AC18}"/>
    <cellStyle name="Normal 17 41" xfId="48526" xr:uid="{84CFD0D1-7166-4062-8C6D-DCDC058E152A}"/>
    <cellStyle name="Normal 17 42" xfId="48553" xr:uid="{FF04C832-150D-42DB-A434-451294456D8D}"/>
    <cellStyle name="Normal 17 43" xfId="48578" xr:uid="{8AAEE3CE-B03D-448F-9C2B-1D5399F364B6}"/>
    <cellStyle name="Normal 17 44" xfId="48597" xr:uid="{242135AD-EE13-4629-9CDB-08DADD330A16}"/>
    <cellStyle name="Normal 17 45" xfId="49014" xr:uid="{7D85B06D-C696-49B5-AB4A-2DDE8C389731}"/>
    <cellStyle name="Normal 17 5" xfId="2452" xr:uid="{5ADBE23E-8E44-428E-AF65-3A550035061C}"/>
    <cellStyle name="Normal 17 5 2" xfId="43149" xr:uid="{2E1D1F8A-42BF-4F69-B9A4-639A887FA755}"/>
    <cellStyle name="Normal 17 6" xfId="2453" xr:uid="{03C26F05-6D9D-4EFF-8209-A22DE90C4784}"/>
    <cellStyle name="Normal 17 6 2" xfId="43150" xr:uid="{96C3B8F0-B21B-4C7A-A13A-92DAACEF4AF3}"/>
    <cellStyle name="Normal 17 7" xfId="2454" xr:uid="{B856974F-5C46-459C-9F52-50FE7BFB6A56}"/>
    <cellStyle name="Normal 17 7 2" xfId="49953" xr:uid="{3797DA57-1ABF-445E-9D9A-9F42CFED23E4}"/>
    <cellStyle name="Normal 17 8" xfId="2455" xr:uid="{AC0F9E05-0E06-4451-88A0-29A069F692C6}"/>
    <cellStyle name="Normal 17 9" xfId="2456" xr:uid="{E6071493-9509-49FE-94F6-BF31542ADE0F}"/>
    <cellStyle name="Normal 17_Hoja1" xfId="24781" xr:uid="{E9400A9B-5248-4AD1-96A4-1394303F0E04}"/>
    <cellStyle name="Normal 170" xfId="2457" xr:uid="{C922AC07-B92E-4F0E-B85C-9726F6DBB365}"/>
    <cellStyle name="Normal 170 2" xfId="24782" xr:uid="{BAF422D3-E2C0-4EB4-A0CF-941F9CC75AAE}"/>
    <cellStyle name="Normal 170 2 2" xfId="49954" xr:uid="{804AE549-F105-4B4A-A5E3-3CDAB6381CF2}"/>
    <cellStyle name="Normal 170 3" xfId="43151" xr:uid="{295C0F5F-AA44-4968-89C6-38BDA4ADF187}"/>
    <cellStyle name="Normal 170_Margen" xfId="43152" xr:uid="{F4B86998-AD38-4A8A-A5CE-C8CDDD0A4915}"/>
    <cellStyle name="Normal 171" xfId="2458" xr:uid="{1A4EFBD4-69BD-43B5-B5F1-A3451C2752DF}"/>
    <cellStyle name="Normal 171 2" xfId="24783" xr:uid="{74FE5BE8-B8F1-4AB9-B5AB-603043379A1C}"/>
    <cellStyle name="Normal 171 2 2" xfId="49955" xr:uid="{C168270F-568F-4929-9A8F-7DE0C9C79A5C}"/>
    <cellStyle name="Normal 171 3" xfId="43153" xr:uid="{52616E8F-4D49-4692-BD1D-9A0207C25360}"/>
    <cellStyle name="Normal 171_Margen" xfId="43154" xr:uid="{0E42A536-5540-4525-BD24-9E97C00D450B}"/>
    <cellStyle name="Normal 172" xfId="2459" xr:uid="{4D906A97-FBF6-444E-94D9-5C5BF6624D26}"/>
    <cellStyle name="Normal 172 2" xfId="24784" xr:uid="{5C6EAEF2-5949-40F2-B030-D89A06243CE3}"/>
    <cellStyle name="Normal 172 2 2" xfId="49956" xr:uid="{2D110E91-3B64-4D9E-B713-48444A2ED01C}"/>
    <cellStyle name="Normal 172 3" xfId="43155" xr:uid="{7FD9557F-2B92-482E-9A5E-99F4949C0878}"/>
    <cellStyle name="Normal 172_Margen" xfId="43156" xr:uid="{958A22AB-FD0F-4CD5-9E36-982B62A10BD6}"/>
    <cellStyle name="Normal 173" xfId="2460" xr:uid="{02708362-E83E-4845-BB99-76B9CD481E18}"/>
    <cellStyle name="Normal 173 2" xfId="24785" xr:uid="{0B1700DD-EFD9-447B-A0D7-F99CE5C31F4F}"/>
    <cellStyle name="Normal 173 2 2" xfId="49957" xr:uid="{50816089-C820-4F27-A2F9-C18835453700}"/>
    <cellStyle name="Normal 173 3" xfId="43157" xr:uid="{0B8DCA7C-3786-466B-B8EC-225086BB09CA}"/>
    <cellStyle name="Normal 173_Margen" xfId="43158" xr:uid="{E3D9F1F2-67FE-4928-B482-C27457838CA5}"/>
    <cellStyle name="Normal 174" xfId="2461" xr:uid="{9E66698D-8FB2-4758-A733-55FA2DA0052A}"/>
    <cellStyle name="Normal 174 2" xfId="24786" xr:uid="{35C07BA3-B769-4C70-B342-63F5F3B175F9}"/>
    <cellStyle name="Normal 174 2 2" xfId="49959" xr:uid="{5015D2C2-7D0B-445D-9F35-4829356DD123}"/>
    <cellStyle name="Normal 174 3" xfId="43159" xr:uid="{5AD70D8F-8165-41A4-B2E5-29DB66599A8F}"/>
    <cellStyle name="Normal 174_Margen" xfId="43160" xr:uid="{D97D86FA-685F-4392-8A6C-66D30CDED28B}"/>
    <cellStyle name="Normal 175" xfId="2462" xr:uid="{846BC824-347E-45E2-B766-BC392025A673}"/>
    <cellStyle name="Normal 175 2" xfId="24787" xr:uid="{BAFED5CC-52B0-4DE4-9CD5-5F55DC94B36B}"/>
    <cellStyle name="Normal 175 2 2" xfId="49960" xr:uid="{5372F448-D703-4598-8AD1-7EF478E2880C}"/>
    <cellStyle name="Normal 175 3" xfId="43161" xr:uid="{A6A12356-AB2E-4237-92DE-3A84DF89D6E6}"/>
    <cellStyle name="Normal 175_Margen" xfId="43162" xr:uid="{189C892E-EB34-45F0-9B6B-2D4B9C18EA45}"/>
    <cellStyle name="Normal 176" xfId="2463" xr:uid="{5DDE0336-C7C9-4D19-A3E2-AB4F3165951A}"/>
    <cellStyle name="Normal 176 2" xfId="24788" xr:uid="{E0AF1A31-DCF8-47CC-BC25-5377CC3D92D2}"/>
    <cellStyle name="Normal 176 2 2" xfId="49961" xr:uid="{B59BA010-015D-4C2B-891C-4C5D9006834D}"/>
    <cellStyle name="Normal 176 3" xfId="43163" xr:uid="{BC5575F0-3B92-439E-8DA6-5AC4A0D69AF8}"/>
    <cellStyle name="Normal 176_Margen" xfId="43164" xr:uid="{91BAFD09-C3F1-4593-A107-31DEEE98323C}"/>
    <cellStyle name="Normal 177" xfId="2464" xr:uid="{5AF0A84F-D464-43B6-9693-16856AE025EB}"/>
    <cellStyle name="Normal 177 2" xfId="24789" xr:uid="{639E39AC-06B8-4C3C-9522-C65C78367476}"/>
    <cellStyle name="Normal 177 2 2" xfId="49962" xr:uid="{8D5AE6C8-9C10-4A45-83EE-06C15F1AC7BD}"/>
    <cellStyle name="Normal 177 3" xfId="43165" xr:uid="{CD12B975-32E7-4621-BEB8-781AB2C55389}"/>
    <cellStyle name="Normal 177_Margen" xfId="43166" xr:uid="{906F7C20-F683-43E7-B414-E6736491A6DE}"/>
    <cellStyle name="Normal 178" xfId="2465" xr:uid="{4EAC5DE0-C138-42B7-B524-B07B776DACB4}"/>
    <cellStyle name="Normal 178 2" xfId="24790" xr:uid="{32CD6558-484F-4F2B-AFEF-CBE04E970FE7}"/>
    <cellStyle name="Normal 178 2 2" xfId="24791" xr:uid="{A612F194-63E3-40CA-B08E-6333824D87F7}"/>
    <cellStyle name="Normal 178 2 3" xfId="49963" xr:uid="{CCD913AF-DA27-47E9-B711-79F956F59C55}"/>
    <cellStyle name="Normal 178 2_Margen" xfId="43167" xr:uid="{EE48E302-D8D0-4FDE-AF15-1BBAA4DB1AE9}"/>
    <cellStyle name="Normal 178 3" xfId="24792" xr:uid="{CCE4F2FB-B8FF-48B4-8189-E94521063A99}"/>
    <cellStyle name="Normal 178 3 2" xfId="24793" xr:uid="{EA830716-F566-4CE6-8503-8A5A4E5F515F}"/>
    <cellStyle name="Normal 178 3 3" xfId="49964" xr:uid="{6C3C6401-62D0-414A-AA4C-111C244EF462}"/>
    <cellStyle name="Normal 178 3_Margen" xfId="43168" xr:uid="{118DF372-08FF-448D-84CF-9C18375D4284}"/>
    <cellStyle name="Normal 178 4" xfId="24794" xr:uid="{F3E8217E-029B-4298-AB4B-BBDF0753CB63}"/>
    <cellStyle name="Normal 178_Margen" xfId="43169" xr:uid="{0DB0440F-AC08-45B5-AEC4-9234768370EB}"/>
    <cellStyle name="Normal 179" xfId="2466" xr:uid="{6D140769-029A-4648-9D4B-F713CAF3A0C8}"/>
    <cellStyle name="Normal 179 2" xfId="24795" xr:uid="{7AD417DD-0643-42DF-8A0B-1D4937E7EA1F}"/>
    <cellStyle name="Normal 179 2 2" xfId="49965" xr:uid="{7EABE64B-0F77-4296-8E1D-A345C22A04AF}"/>
    <cellStyle name="Normal 179 3" xfId="43170" xr:uid="{BC37613C-B0DB-4819-B7B2-75B6727DA447}"/>
    <cellStyle name="Normal 179_Margen" xfId="43171" xr:uid="{FAB69C98-9EDB-4E7D-8100-1A00DEE6822F}"/>
    <cellStyle name="Normal 18" xfId="2467" xr:uid="{0813D3E6-6A3F-4CF3-B811-D83A3A91DC1C}"/>
    <cellStyle name="Normal 18 10" xfId="2468" xr:uid="{87BF0774-E814-4347-BB4F-39CED124CA0B}"/>
    <cellStyle name="Normal 18 11" xfId="2469" xr:uid="{BD0BD584-56E6-4225-A42E-B847DDE85CB8}"/>
    <cellStyle name="Normal 18 12" xfId="2470" xr:uid="{810FE933-4F17-4559-BDC3-1410E9943731}"/>
    <cellStyle name="Normal 18 13" xfId="2471" xr:uid="{BA065877-6F14-4AB7-B420-5D1D0E37BBE1}"/>
    <cellStyle name="Normal 18 14" xfId="2472" xr:uid="{44C43089-9CD2-4116-BB19-2EAD5A1B7245}"/>
    <cellStyle name="Normal 18 15" xfId="2473" xr:uid="{A6F491F6-2FC7-40B7-A197-2D92AEB20380}"/>
    <cellStyle name="Normal 18 16" xfId="2474" xr:uid="{E5155DC4-6BD2-40FA-B968-B784CB1B4D73}"/>
    <cellStyle name="Normal 18 17" xfId="2475" xr:uid="{C1A0E2BF-EDC5-41B0-93D2-A1C5B039FDB5}"/>
    <cellStyle name="Normal 18 18" xfId="2476" xr:uid="{A03D10B9-225A-4F99-95F4-D2CAED6C7D0D}"/>
    <cellStyle name="Normal 18 19" xfId="2477" xr:uid="{BC83B485-1BF5-45A5-8109-1608D0B5014C}"/>
    <cellStyle name="Normal 18 2" xfId="2478" xr:uid="{77FE0EEB-066F-46B5-8F59-63253D19EC3B}"/>
    <cellStyle name="Normal 18 2 2" xfId="24796" xr:uid="{33572C76-800D-4B27-BAAB-84D112FC246D}"/>
    <cellStyle name="Normal 18 2 3" xfId="24797" xr:uid="{985F90F8-8DE8-4D31-8A45-70F02DB7B767}"/>
    <cellStyle name="Normal 18 2 4" xfId="49018" xr:uid="{00E4F720-A858-4110-8710-42D7BFA5AB6E}"/>
    <cellStyle name="Normal 18 2_Margen" xfId="43172" xr:uid="{C2AE7242-57C9-4D97-9C34-48F8129EA160}"/>
    <cellStyle name="Normal 18 20" xfId="2479" xr:uid="{3C7215B5-E84E-48BC-BF6C-76C2558CBA0F}"/>
    <cellStyle name="Normal 18 21" xfId="2480" xr:uid="{3AE791BA-2CCF-4AE9-911A-2F623CAC97FE}"/>
    <cellStyle name="Normal 18 22" xfId="2481" xr:uid="{83BB0DA4-CC5E-4D67-BC72-DD2200EC689F}"/>
    <cellStyle name="Normal 18 23" xfId="2482" xr:uid="{698AE2CC-D16A-4EA3-8C04-A0A39757A0F4}"/>
    <cellStyle name="Normal 18 24" xfId="2483" xr:uid="{302100D6-7A7B-4F62-9D98-45B6385A9C38}"/>
    <cellStyle name="Normal 18 25" xfId="2484" xr:uid="{C232C9C0-8425-49C7-B87D-D2DDEC712040}"/>
    <cellStyle name="Normal 18 26" xfId="2485" xr:uid="{CC8F9ADE-0009-4BA4-A353-A2BA1BE26177}"/>
    <cellStyle name="Normal 18 27" xfId="2486" xr:uid="{52425440-0F36-4588-9FF0-D8850D1CFCA2}"/>
    <cellStyle name="Normal 18 28" xfId="2487" xr:uid="{8F49199C-8B2C-4F53-AE5C-F51D4641439C}"/>
    <cellStyle name="Normal 18 29" xfId="2488" xr:uid="{4BB606FB-9D7F-4B74-A784-3FB502ED4071}"/>
    <cellStyle name="Normal 18 3" xfId="2489" xr:uid="{B8A8B512-0643-4C27-BAD1-C5C613883598}"/>
    <cellStyle name="Normal 18 3 2" xfId="24798" xr:uid="{FC9A4E93-F0EC-423D-8519-6E45B43AF56E}"/>
    <cellStyle name="Normal 18 3 2 2" xfId="43173" xr:uid="{297926F4-43C2-45AF-8F89-5D835323EBEC}"/>
    <cellStyle name="Normal 18 3 2 2 2" xfId="43174" xr:uid="{26A31273-2E6E-474A-BC2F-1B189D69BB85}"/>
    <cellStyle name="Normal 18 3 2 3" xfId="43175" xr:uid="{67AD7910-3433-432D-BA8E-4F74A5D52FE8}"/>
    <cellStyle name="Normal 18 3 2 3 2" xfId="43176" xr:uid="{57DF3369-83B9-4017-87BA-1A87E401B124}"/>
    <cellStyle name="Normal 18 3 2 4" xfId="43177" xr:uid="{EC4F872C-BEC1-4EB5-9D2C-7AFE55D0CF3B}"/>
    <cellStyle name="Normal 18 3 3" xfId="43178" xr:uid="{F7F96891-499D-40F2-BFC0-BB525B797BD7}"/>
    <cellStyle name="Normal 18 3 3 2" xfId="43179" xr:uid="{7A512B74-3DEC-4024-ABFD-6FDDBFCC9FCA}"/>
    <cellStyle name="Normal 18 3 4" xfId="43180" xr:uid="{9A15AA9E-7D95-4C96-B6E6-D034FDD493AE}"/>
    <cellStyle name="Normal 18 3 4 2" xfId="43181" xr:uid="{7667DD3F-3A08-46A4-90DA-23AA486FAA54}"/>
    <cellStyle name="Normal 18 3 5" xfId="43182" xr:uid="{B1B9720A-7DC8-4B96-853D-2EA7CA1C285E}"/>
    <cellStyle name="Normal 18 3 6" xfId="49019" xr:uid="{C3590F6C-9771-401C-8A77-87CE569255BD}"/>
    <cellStyle name="Normal 18 30" xfId="2490" xr:uid="{516BBF36-EA56-4EF3-BF72-2C87DB7133D5}"/>
    <cellStyle name="Normal 18 31" xfId="2491" xr:uid="{F4C992A0-FFCF-4630-9CC1-1263E8C807D7}"/>
    <cellStyle name="Normal 18 32" xfId="49017" xr:uid="{1528068A-0414-4F67-BFA8-78D03664BBB0}"/>
    <cellStyle name="Normal 18 4" xfId="2492" xr:uid="{FC02F398-5956-45BF-AD18-64B22F4710F4}"/>
    <cellStyle name="Normal 18 4 2" xfId="43183" xr:uid="{F59ADADD-4982-44EE-9215-2FAD8E3ADF1B}"/>
    <cellStyle name="Normal 18 4 2 2" xfId="43184" xr:uid="{E09F4CAC-03F5-41A8-BE48-55C62298A341}"/>
    <cellStyle name="Normal 18 4 3" xfId="43185" xr:uid="{547BBFB7-615A-4046-BB5B-7B27DBC905B4}"/>
    <cellStyle name="Normal 18 4 3 2" xfId="43186" xr:uid="{B5491A40-917B-4A88-8C07-25B8C771BC77}"/>
    <cellStyle name="Normal 18 4 4" xfId="43187" xr:uid="{DA59D37B-1E80-4964-ADFC-553A3C0AA77D}"/>
    <cellStyle name="Normal 18 5" xfId="2493" xr:uid="{20DF0FB2-AC5F-4CEF-9C15-2BC39CC62ABC}"/>
    <cellStyle name="Normal 18 5 2" xfId="43188" xr:uid="{5869600B-F099-41E3-AEC9-7D5BA73AA6C4}"/>
    <cellStyle name="Normal 18 6" xfId="2494" xr:uid="{E5874B25-7528-4BAE-9A41-D557D99942D9}"/>
    <cellStyle name="Normal 18 6 2" xfId="43189" xr:uid="{905727D4-4DD6-4AAA-AD5B-300FE8E0B384}"/>
    <cellStyle name="Normal 18 7" xfId="2495" xr:uid="{0026469D-ABB4-4E4F-B82C-A0F4DEC9D324}"/>
    <cellStyle name="Normal 18 7 2" xfId="49967" xr:uid="{B5090839-8B3B-4C6D-9910-EC835F35708E}"/>
    <cellStyle name="Normal 18 8" xfId="2496" xr:uid="{E109AB13-1224-43A6-8D78-2C2A40E59E14}"/>
    <cellStyle name="Normal 18 9" xfId="2497" xr:uid="{680F2C42-EB1F-4028-8846-15202039866A}"/>
    <cellStyle name="Normal 18_Hoja1" xfId="24799" xr:uid="{EE6E4CBA-B27B-4D8C-8EFB-0B5344A19159}"/>
    <cellStyle name="Normal 180" xfId="2498" xr:uid="{D154DEC3-EEB8-4829-AFF1-A1268F189FA0}"/>
    <cellStyle name="Normal 180 2" xfId="24800" xr:uid="{97A19A8E-2799-4773-B1AF-9C60B9873396}"/>
    <cellStyle name="Normal 180 2 2" xfId="49968" xr:uid="{4022A9C6-F7D7-445D-974F-357423F6C7B9}"/>
    <cellStyle name="Normal 180 3" xfId="43190" xr:uid="{7EA91FAA-1A6B-43A7-8E01-132BABC0E905}"/>
    <cellStyle name="Normal 180_Margen" xfId="43191" xr:uid="{2E9F1FF5-918D-493C-816E-C2CD339CB8E7}"/>
    <cellStyle name="Normal 181" xfId="2499" xr:uid="{5E9F7219-F627-43EB-ABB8-C7C65AA9B5C5}"/>
    <cellStyle name="Normal 181 2" xfId="24801" xr:uid="{74026773-37A1-4321-9D94-26C1CE2EB4F3}"/>
    <cellStyle name="Normal 181 2 2" xfId="49969" xr:uid="{3C6CFC8B-9DA5-4A40-BBF2-D0AA9C163233}"/>
    <cellStyle name="Normal 181 3" xfId="43192" xr:uid="{00530D01-C7AC-435F-ADF9-17B0322A3399}"/>
    <cellStyle name="Normal 181_Margen" xfId="43193" xr:uid="{AEDA0E49-9E88-49C0-B821-870333759CA4}"/>
    <cellStyle name="Normal 182" xfId="2500" xr:uid="{F2C2F956-6CAC-42B1-9908-A8B120519C11}"/>
    <cellStyle name="Normal 182 2" xfId="24802" xr:uid="{C4798737-AD8F-44E0-A2C4-379ED0811037}"/>
    <cellStyle name="Normal 182 3" xfId="49970" xr:uid="{B48C4A57-9D48-47A9-BFA5-39C0D19430EE}"/>
    <cellStyle name="Normal 182_Margen" xfId="43194" xr:uid="{DA904A57-A18F-430D-9A48-03448229D882}"/>
    <cellStyle name="Normal 183" xfId="2501" xr:uid="{76A52FF5-2BD5-4AF1-A324-1138907FAEEC}"/>
    <cellStyle name="Normal 183 2" xfId="2502" xr:uid="{6D602860-A79F-42F6-A96A-F5B5057F2291}"/>
    <cellStyle name="Normal 183 3" xfId="2503" xr:uid="{E345D0AD-B8C5-4B3C-A20A-D93DBCA0A314}"/>
    <cellStyle name="Normal 183 4" xfId="2504" xr:uid="{E1CFE4A8-0F74-4391-832A-12F4017352A0}"/>
    <cellStyle name="Normal 183 5" xfId="2505" xr:uid="{DA0B97F1-B87D-413D-A5A9-00ECB65D3325}"/>
    <cellStyle name="Normal 183 6" xfId="2506" xr:uid="{64D5A5DD-C0C8-4B6D-8698-3E0888ACFA19}"/>
    <cellStyle name="Normal 183 7" xfId="2507" xr:uid="{B3398553-6891-4A65-A700-989A46A210C4}"/>
    <cellStyle name="Normal 183 8" xfId="2508" xr:uid="{104217B1-DF61-41F2-A483-AA5425444902}"/>
    <cellStyle name="Normal 183 9" xfId="49971" xr:uid="{492467EA-7272-492E-9C22-E24D80135FE5}"/>
    <cellStyle name="Normal 183_Margen" xfId="43195" xr:uid="{FC1AB32D-46CC-47E6-9C6E-2B7FABDCBC21}"/>
    <cellStyle name="Normal 184" xfId="2509" xr:uid="{79B403C2-B9D1-4BD6-B5E7-BA7465B6B252}"/>
    <cellStyle name="Normal 184 2" xfId="24803" xr:uid="{4E418589-D884-4753-A271-DE84CF3CB73B}"/>
    <cellStyle name="Normal 184 3" xfId="49972" xr:uid="{85171CAE-BAE4-478F-BDE8-BD0C61B8535F}"/>
    <cellStyle name="Normal 184_Margen" xfId="43196" xr:uid="{8E02C074-A9B4-4CDD-ADF7-8ADB6AD3B5C1}"/>
    <cellStyle name="Normal 185" xfId="2510" xr:uid="{2442437E-F0F4-48CD-89FC-00252DA560C0}"/>
    <cellStyle name="Normal 185 2" xfId="24804" xr:uid="{944DD7CE-DDF4-4712-9B53-531A81FD398C}"/>
    <cellStyle name="Normal 185 3" xfId="49973" xr:uid="{200C3266-0428-4056-9E60-7810311CBF4C}"/>
    <cellStyle name="Normal 185_Margen" xfId="43197" xr:uid="{CC6F71DE-A6E9-4B2B-81A3-6A551004441B}"/>
    <cellStyle name="Normal 186" xfId="2511" xr:uid="{35F3EC7E-8EF3-4E1C-B789-E4F7D5245B3B}"/>
    <cellStyle name="Normal 186 2" xfId="24805" xr:uid="{E8050507-955A-406B-92EE-00EFD34818D1}"/>
    <cellStyle name="Normal 186 3" xfId="49974" xr:uid="{D9AE3C4B-4A3A-4753-9B6E-BE2A8719CC02}"/>
    <cellStyle name="Normal 186_Margen" xfId="43198" xr:uid="{CEAB07B2-1EFE-4465-858C-65E2E63ABD41}"/>
    <cellStyle name="Normal 187" xfId="2512" xr:uid="{9A832FBE-CECD-470D-827A-2ECEC1B56FBE}"/>
    <cellStyle name="Normal 187 2" xfId="24806" xr:uid="{1ED38E7F-0BE1-46A7-B9DB-A7781CF277C3}"/>
    <cellStyle name="Normal 187 3" xfId="49975" xr:uid="{C0828F11-303A-4D0B-9463-DFA1E23C872C}"/>
    <cellStyle name="Normal 187_Margen" xfId="43199" xr:uid="{2C6FB4D9-04AC-4F91-AF28-B28B90863D7F}"/>
    <cellStyle name="Normal 188" xfId="2513" xr:uid="{359C62A4-CBC9-425C-81AF-88A82FFE851B}"/>
    <cellStyle name="Normal 188 2" xfId="24807" xr:uid="{B91071E7-024E-47B5-B30A-9BCAC99295C3}"/>
    <cellStyle name="Normal 188 3" xfId="49976" xr:uid="{6FDDC161-8C3D-4A7B-A755-53BA94657577}"/>
    <cellStyle name="Normal 188_Margen" xfId="43200" xr:uid="{CC21A54D-0111-4D40-9E31-2C07E76902F4}"/>
    <cellStyle name="Normal 189" xfId="2514" xr:uid="{5E5BD035-5498-48F6-B52D-C7B4C65B8498}"/>
    <cellStyle name="Normal 189 2" xfId="24808" xr:uid="{75A4DC4B-A618-443B-80B1-82D0A8D20646}"/>
    <cellStyle name="Normal 189 3" xfId="49977" xr:uid="{399C0887-31BD-4522-92DD-329F8DB182A3}"/>
    <cellStyle name="Normal 189_Margen" xfId="43201" xr:uid="{58A78EBD-E0A4-4E06-B959-FCD4BB9F3DA7}"/>
    <cellStyle name="Normal 19" xfId="2515" xr:uid="{40C4F6EB-7896-446D-B7E0-84E743D27C87}"/>
    <cellStyle name="Normal 19 10" xfId="2516" xr:uid="{3F921D08-2717-45ED-874B-91A926B4C940}"/>
    <cellStyle name="Normal 19 11" xfId="2517" xr:uid="{EB2997EE-CE88-4759-A021-CAC495798C8D}"/>
    <cellStyle name="Normal 19 12" xfId="2518" xr:uid="{F9AAA455-C566-45DA-9C65-A1358FD2FCAA}"/>
    <cellStyle name="Normal 19 13" xfId="2519" xr:uid="{353FA8F2-DB92-446A-B091-F59DA6B848DA}"/>
    <cellStyle name="Normal 19 14" xfId="2520" xr:uid="{99F08630-4245-40A9-870C-0C2935070547}"/>
    <cellStyle name="Normal 19 15" xfId="2521" xr:uid="{FA3AEA11-1414-4A1C-97A4-AD0219282ABD}"/>
    <cellStyle name="Normal 19 16" xfId="2522" xr:uid="{9EA71A15-6A17-4834-A0D8-2BC3A479E664}"/>
    <cellStyle name="Normal 19 17" xfId="2523" xr:uid="{2177A5EA-868B-46FD-8052-00B527F59C31}"/>
    <cellStyle name="Normal 19 18" xfId="2524" xr:uid="{79951226-ECB8-4005-BF9B-C22DAF357DAA}"/>
    <cellStyle name="Normal 19 19" xfId="2525" xr:uid="{1EAE1B91-60D0-48F8-AEA0-44D54CFF7D55}"/>
    <cellStyle name="Normal 19 2" xfId="2526" xr:uid="{B9C62386-5705-495E-BF0B-9BA6D078CC4D}"/>
    <cellStyle name="Normal 19 2 2" xfId="24809" xr:uid="{444F5002-6AFE-4D7C-A863-6F290005C08C}"/>
    <cellStyle name="Normal 19 2 2 2" xfId="43202" xr:uid="{75E9687B-B326-438A-BE7E-ECB8662B8286}"/>
    <cellStyle name="Normal 19 2 2 2 2" xfId="43203" xr:uid="{D1A143EB-BB03-4F97-92C1-7F3F07A49019}"/>
    <cellStyle name="Normal 19 2 2 3" xfId="43204" xr:uid="{A176BC84-44CA-4408-880A-48107753154E}"/>
    <cellStyle name="Normal 19 2 2 3 2" xfId="43205" xr:uid="{25B1ED60-C376-4053-BF8E-707EAA6D1CEC}"/>
    <cellStyle name="Normal 19 2 2 4" xfId="43206" xr:uid="{224A895E-38B8-4B22-B138-257372EC0FD5}"/>
    <cellStyle name="Normal 19 2 3" xfId="24810" xr:uid="{308ADC1F-72F6-4528-8ED8-83DFA4ED968A}"/>
    <cellStyle name="Normal 19 2 3 2" xfId="43207" xr:uid="{EE2526FB-39DD-4ED3-A176-0395737A1072}"/>
    <cellStyle name="Normal 19 2 4" xfId="43208" xr:uid="{587014DF-69F4-4C4A-B333-701086715642}"/>
    <cellStyle name="Normal 19 2 4 2" xfId="43209" xr:uid="{4E1FA899-60EF-49FF-9440-02D1A611B092}"/>
    <cellStyle name="Normal 19 2 5" xfId="43210" xr:uid="{4DFC893A-58D8-4124-A070-229D34BC4FCA}"/>
    <cellStyle name="Normal 19 2 6" xfId="49021" xr:uid="{1C1D0AB7-7C16-404B-9A83-99BF92815C77}"/>
    <cellStyle name="Normal 19 2_Margen" xfId="43211" xr:uid="{BCFE6270-2569-4F6B-BAF1-E830F4B2F7BE}"/>
    <cellStyle name="Normal 19 20" xfId="2527" xr:uid="{0CA9C252-2AFB-46B1-9CCB-7D3E5007CF8B}"/>
    <cellStyle name="Normal 19 21" xfId="2528" xr:uid="{2205E3B7-8403-4151-9342-37D3DE5A10C2}"/>
    <cellStyle name="Normal 19 22" xfId="2529" xr:uid="{13517F78-C945-4948-986E-EE8B5BAB192F}"/>
    <cellStyle name="Normal 19 23" xfId="2530" xr:uid="{19FD9214-55C9-4E88-BCAC-C80C09A9704B}"/>
    <cellStyle name="Normal 19 24" xfId="2531" xr:uid="{DE2BF7E9-5080-40EC-B2F6-C5757FD65D95}"/>
    <cellStyle name="Normal 19 25" xfId="2532" xr:uid="{EFDF91FD-EB24-4CE0-A8B4-484C9C2B4323}"/>
    <cellStyle name="Normal 19 26" xfId="2533" xr:uid="{C33C55F5-9AD9-43A3-8305-27F201514157}"/>
    <cellStyle name="Normal 19 27" xfId="2534" xr:uid="{AC041896-A705-4E33-8FDE-27F82D0C57A6}"/>
    <cellStyle name="Normal 19 28" xfId="49020" xr:uid="{E81DECD3-2050-4E7A-A77F-4692C3A9E279}"/>
    <cellStyle name="Normal 19 29" xfId="49024" xr:uid="{7F2C2C32-5BCC-4512-8FDE-BFFAB670D526}"/>
    <cellStyle name="Normal 19 3" xfId="2535" xr:uid="{50A29A8C-4278-45D7-84D9-8C0703BAE148}"/>
    <cellStyle name="Normal 19 3 2" xfId="43212" xr:uid="{C152CE8E-3728-499E-9DBB-FF8855E5FA4D}"/>
    <cellStyle name="Normal 19 3 2 2" xfId="43213" xr:uid="{0C688DDA-35D7-49BD-867F-B8590A45F4BB}"/>
    <cellStyle name="Normal 19 3 3" xfId="43214" xr:uid="{E473A008-08B0-4EF8-8CB4-A3702CD41810}"/>
    <cellStyle name="Normal 19 3 3 2" xfId="43215" xr:uid="{802B0BD8-41EF-4BB0-B335-E4126D6F4AC0}"/>
    <cellStyle name="Normal 19 3 4" xfId="43216" xr:uid="{784E4579-4894-4561-9271-6D39D74FFAA3}"/>
    <cellStyle name="Normal 19 3 5" xfId="49022" xr:uid="{5C0D89E4-B584-402A-AC94-A0E8AF5433C3}"/>
    <cellStyle name="Normal 19 4" xfId="2536" xr:uid="{A464B572-3A19-434C-BFD4-0AAC12AD65B8}"/>
    <cellStyle name="Normal 19 4 2" xfId="43217" xr:uid="{FCD757C5-3F59-4263-BBD5-3485CE404571}"/>
    <cellStyle name="Normal 19 4 2 2" xfId="43218" xr:uid="{86D586F3-0BC9-4348-AB73-2B6C657CE374}"/>
    <cellStyle name="Normal 19 4 3" xfId="49978" xr:uid="{588F50D9-127B-433D-8060-9635C6CA46AC}"/>
    <cellStyle name="Normal 19 5" xfId="2537" xr:uid="{F698E0C7-C65C-4587-A80D-C7B9475E1087}"/>
    <cellStyle name="Normal 19 5 2" xfId="43219" xr:uid="{9DE2A837-6C00-409A-A81F-2B8613760F57}"/>
    <cellStyle name="Normal 19 6" xfId="2538" xr:uid="{C25511F0-E347-4CE1-AEFF-0B6C49BA311A}"/>
    <cellStyle name="Normal 19 6 2" xfId="49979" xr:uid="{D506B17B-2B60-48A7-8107-0ABBACC7FDB4}"/>
    <cellStyle name="Normal 19 7" xfId="2539" xr:uid="{533FDDF2-F63C-4ECC-983E-EC3D461C4298}"/>
    <cellStyle name="Normal 19 8" xfId="2540" xr:uid="{FAB11D61-651B-4C23-A20B-D9BC002F900D}"/>
    <cellStyle name="Normal 19 9" xfId="2541" xr:uid="{6D59D378-88B7-47BB-8727-C00D5EFD43EA}"/>
    <cellStyle name="Normal 19_Hoja1" xfId="24811" xr:uid="{F7A90EEB-DC20-4DEE-9763-DAC9804680F9}"/>
    <cellStyle name="Normal 190" xfId="2542" xr:uid="{C973F043-5D60-4B26-BB82-16626C3F15EB}"/>
    <cellStyle name="Normal 190 2" xfId="24812" xr:uid="{2B484B17-A361-4946-81CC-DAACA7428FB6}"/>
    <cellStyle name="Normal 190 3" xfId="49980" xr:uid="{21DA8426-3455-48A7-942A-036F465752A6}"/>
    <cellStyle name="Normal 190_Margen" xfId="43220" xr:uid="{101F8469-F858-4B02-B99D-E66B6B0D3FFE}"/>
    <cellStyle name="Normal 191" xfId="2543" xr:uid="{69D632A4-BD6E-449B-8B05-749FB1F952B9}"/>
    <cellStyle name="Normal 191 2" xfId="24813" xr:uid="{811FC8C6-4C42-4227-A1DD-BF123F5F7D68}"/>
    <cellStyle name="Normal 191 3" xfId="49981" xr:uid="{412F734B-A074-4329-B1BA-BF68FAB6C6AC}"/>
    <cellStyle name="Normal 191_Margen" xfId="43221" xr:uid="{C223FE0F-1744-4004-8D46-5B89BC97F18A}"/>
    <cellStyle name="Normal 192" xfId="2544" xr:uid="{B4356E91-F3DB-48D1-A11C-E876DD2945A9}"/>
    <cellStyle name="Normal 192 2" xfId="24814" xr:uid="{E89AF362-FE95-49BF-AF2A-9EEC022601B5}"/>
    <cellStyle name="Normal 192 3" xfId="49982" xr:uid="{C1426BBC-A375-4C41-9AFB-5F83C2A97483}"/>
    <cellStyle name="Normal 192_Margen" xfId="43222" xr:uid="{C956EAC6-8500-4A85-8884-6CBD09DE0874}"/>
    <cellStyle name="Normal 193" xfId="2545" xr:uid="{2684F2C4-3C7D-4C1A-B698-47A8B0A10ABD}"/>
    <cellStyle name="Normal 193 2" xfId="24815" xr:uid="{02F68CBE-C005-494F-9A7B-F144B97B0309}"/>
    <cellStyle name="Normal 193 3" xfId="49983" xr:uid="{3E07A923-C5C7-4B98-AF4D-2322B9315E45}"/>
    <cellStyle name="Normal 193_Margen" xfId="43223" xr:uid="{6BE7A4FA-3A5B-4083-91CE-B054D77935D9}"/>
    <cellStyle name="Normal 194" xfId="2546" xr:uid="{A31978A1-1DF8-4202-8AB2-3B9546A2F748}"/>
    <cellStyle name="Normal 194 2" xfId="24816" xr:uid="{B004F2CC-CDDA-47A7-816D-D539A762DC11}"/>
    <cellStyle name="Normal 194 3" xfId="49984" xr:uid="{9984B38F-9E6E-4C22-8772-92748EDD578C}"/>
    <cellStyle name="Normal 194_Margen" xfId="43224" xr:uid="{96C0B34A-86D6-47AC-AB8D-D8D485DC0C69}"/>
    <cellStyle name="Normal 195" xfId="2547" xr:uid="{D57DCA94-5DD4-466F-964C-76869FDD9039}"/>
    <cellStyle name="Normal 195 2" xfId="24817" xr:uid="{9650323D-4309-4BC8-85E3-C66465CD226C}"/>
    <cellStyle name="Normal 195 3" xfId="49985" xr:uid="{4BEB594E-B01F-4BBA-9068-A2693482D9B9}"/>
    <cellStyle name="Normal 195_Margen" xfId="43225" xr:uid="{0AB7748B-7AD6-419D-8EBF-5E37D2D14EDE}"/>
    <cellStyle name="Normal 196" xfId="2548" xr:uid="{2511AE89-4B3F-4E7E-BB3C-FC0F711A5990}"/>
    <cellStyle name="Normal 196 2" xfId="24818" xr:uid="{E6720639-340D-4E86-ACBE-4E4E77B3A7E6}"/>
    <cellStyle name="Normal 196 3" xfId="49986" xr:uid="{AF939766-9753-43BF-9918-221D0B86C31A}"/>
    <cellStyle name="Normal 196_Margen" xfId="43226" xr:uid="{F90C275D-01A9-432A-BB48-D81918E37D7D}"/>
    <cellStyle name="Normal 197" xfId="2549" xr:uid="{2C5F98D6-73F4-4DA4-9FF5-3DEA4F11F49F}"/>
    <cellStyle name="Normal 197 2" xfId="24819" xr:uid="{C50747A7-3F87-42A6-9488-799354BB2731}"/>
    <cellStyle name="Normal 197 3" xfId="49987" xr:uid="{72A42EDB-3BD5-4E8C-BE4E-8991F32321CA}"/>
    <cellStyle name="Normal 197_Margen" xfId="43227" xr:uid="{86F8EC61-74A5-4881-8599-811D67E06B6D}"/>
    <cellStyle name="Normal 198" xfId="2550" xr:uid="{2372C390-6242-4398-A4A0-410D621C1F96}"/>
    <cellStyle name="Normal 198 2" xfId="24820" xr:uid="{CAD880BE-1D7C-4D6E-9460-4C0C6DD0822A}"/>
    <cellStyle name="Normal 198 3" xfId="49988" xr:uid="{E16DF887-E011-4668-8A0A-13820D3F6CF3}"/>
    <cellStyle name="Normal 198_Margen" xfId="43228" xr:uid="{09FA05EA-C00A-42ED-86E0-1296000C10E2}"/>
    <cellStyle name="Normal 199" xfId="2551" xr:uid="{E5AE32CF-814A-4798-9FA8-A7DE2C669B4E}"/>
    <cellStyle name="Normal 199 2" xfId="24821" xr:uid="{47827F7F-B989-4D32-9C05-E7E8ED9E1099}"/>
    <cellStyle name="Normal 199 3" xfId="49989" xr:uid="{B1D052A1-8CD4-4C44-BD0F-0BA935BDAA44}"/>
    <cellStyle name="Normal 199_Margen" xfId="43229" xr:uid="{98FB6830-DF5D-41DE-8C81-B251B3DE7E7A}"/>
    <cellStyle name="Normal 2" xfId="2" xr:uid="{57C85D6F-C03C-1D4D-9BD4-42CED15AA3F2}"/>
    <cellStyle name="Normal 2 10" xfId="2553" xr:uid="{1AC8D1EA-2A10-411B-BDAF-E4CC833298C0}"/>
    <cellStyle name="Normal 2 10 10" xfId="24822" xr:uid="{FF7C1033-99E1-47EC-81D8-2BF556A176E4}"/>
    <cellStyle name="Normal 2 10 11" xfId="24823" xr:uid="{4D6B98C6-D847-44C4-A13C-33F811C9DB04}"/>
    <cellStyle name="Normal 2 10 12" xfId="24824" xr:uid="{53398FA4-1087-4EB5-8CF7-92B6F33F5097}"/>
    <cellStyle name="Normal 2 10 13" xfId="24825" xr:uid="{08051DB3-52B2-4A73-80DE-CA3FDE6902A6}"/>
    <cellStyle name="Normal 2 10 14" xfId="24826" xr:uid="{CD38CCF4-D9A6-4D72-94A1-DA3252C7CE19}"/>
    <cellStyle name="Normal 2 10 15" xfId="24827" xr:uid="{1AFE54E0-4508-4507-90D7-4F9532AD8673}"/>
    <cellStyle name="Normal 2 10 16" xfId="24828" xr:uid="{BBD466A0-4367-4F60-8C2C-16F17F5D9356}"/>
    <cellStyle name="Normal 2 10 17" xfId="24829" xr:uid="{9DBF5A69-7016-480E-A3C3-9A7DC72C309D}"/>
    <cellStyle name="Normal 2 10 18" xfId="24830" xr:uid="{7494B6FE-0538-4A08-B064-70B91BFA2890}"/>
    <cellStyle name="Normal 2 10 19" xfId="24831" xr:uid="{7EDD3FEA-EF75-431B-8D2F-0D7AE362ED24}"/>
    <cellStyle name="Normal 2 10 2" xfId="24832" xr:uid="{147E7662-C2BA-466C-84DE-F0EE6CE5A508}"/>
    <cellStyle name="Normal 2 10 2 2" xfId="24833" xr:uid="{C3B9D528-8905-4AE5-BCD7-60CAA34B588F}"/>
    <cellStyle name="Normal 2 10 2 3" xfId="24834" xr:uid="{12653C88-80E5-49D0-B75D-6ABB388ADA7D}"/>
    <cellStyle name="Normal 2 10 2 4" xfId="24835" xr:uid="{CEE7A999-7BDB-4ECE-8B86-8F335BF4590E}"/>
    <cellStyle name="Normal 2 10 2 5" xfId="51669" xr:uid="{D36D6A3A-1EA7-445C-A02F-4D285A544B5A}"/>
    <cellStyle name="Normal 2 10 2_Hoja1" xfId="24836" xr:uid="{A59693D2-420D-414F-A837-AA9D00130983}"/>
    <cellStyle name="Normal 2 10 20" xfId="24837" xr:uid="{774E3179-6101-4EB6-BBBB-0FC6154FEBF6}"/>
    <cellStyle name="Normal 2 10 21" xfId="24838" xr:uid="{2225C272-31F6-46F5-AEEA-5BD17860FD50}"/>
    <cellStyle name="Normal 2 10 22" xfId="24839" xr:uid="{203322F9-2CBF-4986-A70E-016483F86470}"/>
    <cellStyle name="Normal 2 10 23" xfId="24840" xr:uid="{851054D7-CF4D-4C1C-9284-A95D230373BD}"/>
    <cellStyle name="Normal 2 10 24" xfId="24841" xr:uid="{ECD2AC7C-CDB3-4E68-AC3B-B0F77C002143}"/>
    <cellStyle name="Normal 2 10 25" xfId="24842" xr:uid="{E6C1E079-E736-4ABC-A7A6-92CA86D828BF}"/>
    <cellStyle name="Normal 2 10 26" xfId="24843" xr:uid="{803DB76E-3C37-4983-BEBC-1A62BADDBAA2}"/>
    <cellStyle name="Normal 2 10 27" xfId="24844" xr:uid="{9BB7D5D3-1784-4AE5-A213-28B2487144B8}"/>
    <cellStyle name="Normal 2 10 28" xfId="24845" xr:uid="{4553D88D-7650-448E-94C8-EAF7F9A2CEE6}"/>
    <cellStyle name="Normal 2 10 29" xfId="24846" xr:uid="{18D8F07F-F9E4-4378-9AF9-467482CC3FC5}"/>
    <cellStyle name="Normal 2 10 3" xfId="24847" xr:uid="{93727DAC-9F57-401A-A8C5-2BBC96B86B1F}"/>
    <cellStyle name="Normal 2 10 30" xfId="24848" xr:uid="{8DAD065F-D08D-4CFF-8732-F8355648A521}"/>
    <cellStyle name="Normal 2 10 31" xfId="24849" xr:uid="{837EB1A1-7538-4D4B-8725-A2DD9B44F772}"/>
    <cellStyle name="Normal 2 10 32" xfId="24850" xr:uid="{DA7B9B44-A57F-4BDF-B24D-8AE2A309CD58}"/>
    <cellStyle name="Normal 2 10 33" xfId="24851" xr:uid="{61F91403-2E6E-490B-9955-11D6D7A37520}"/>
    <cellStyle name="Normal 2 10 34" xfId="24852" xr:uid="{59B48140-B61A-4D04-B2DC-BB394CB92977}"/>
    <cellStyle name="Normal 2 10 35" xfId="24853" xr:uid="{326C89D8-FBF1-44B6-A8F8-B00E140E0101}"/>
    <cellStyle name="Normal 2 10 36" xfId="49541" xr:uid="{9EEA561D-01E1-4142-B827-1E6B2FB44B7B}"/>
    <cellStyle name="Normal 2 10 37" xfId="50304" xr:uid="{F256FE5C-E551-4AEF-858E-6F74B4602292}"/>
    <cellStyle name="Normal 2 10 4" xfId="24854" xr:uid="{4505F29F-368E-477E-A14F-B88D249DF34E}"/>
    <cellStyle name="Normal 2 10 5" xfId="24855" xr:uid="{B98AE948-6E39-4A6C-8868-42338BA16E33}"/>
    <cellStyle name="Normal 2 10 6" xfId="24856" xr:uid="{45E83149-7AA9-4DD7-B3EF-F94C349A85D0}"/>
    <cellStyle name="Normal 2 10 7" xfId="24857" xr:uid="{3F740733-61BE-4A09-84FF-E6C6D35D482A}"/>
    <cellStyle name="Normal 2 10 8" xfId="24858" xr:uid="{EB633502-CB04-4682-B058-341628121A6F}"/>
    <cellStyle name="Normal 2 10 9" xfId="24859" xr:uid="{2DF6B1D9-7B26-493D-8943-265456E96806}"/>
    <cellStyle name="Normal 2 10_Hoja1" xfId="24860" xr:uid="{D8345ABC-BB43-4F1C-BA5F-0946A0FF7F6E}"/>
    <cellStyle name="Normal 2 11" xfId="2554" xr:uid="{E85A068A-792E-4C5C-8EB5-EE6450043EA5}"/>
    <cellStyle name="Normal 2 11 10" xfId="24861" xr:uid="{2F26584B-C1CF-44B8-BEB2-F018D0E89E9B}"/>
    <cellStyle name="Normal 2 11 11" xfId="24862" xr:uid="{0D2FC2CA-1B9E-4192-AF81-02E36A3EE7DA}"/>
    <cellStyle name="Normal 2 11 12" xfId="24863" xr:uid="{3EE1D0AA-439E-4CCB-A50A-43691C4BD25B}"/>
    <cellStyle name="Normal 2 11 13" xfId="24864" xr:uid="{A7D51B5E-790C-4070-A4E1-FFC2F2304976}"/>
    <cellStyle name="Normal 2 11 14" xfId="24865" xr:uid="{616F33F5-91CA-43B4-A545-17BD35BB98B9}"/>
    <cellStyle name="Normal 2 11 15" xfId="24866" xr:uid="{C10DE8B9-4A1C-4192-9DC6-E0CE6F8CBF18}"/>
    <cellStyle name="Normal 2 11 16" xfId="24867" xr:uid="{D36E7701-2922-4A7D-A6F8-3CF33FA6500B}"/>
    <cellStyle name="Normal 2 11 17" xfId="24868" xr:uid="{F468EF4B-4646-49C6-87F5-CF28E4DB11C2}"/>
    <cellStyle name="Normal 2 11 18" xfId="24869" xr:uid="{2D9BC3C1-5BC1-4337-A720-CE13635DCDC0}"/>
    <cellStyle name="Normal 2 11 19" xfId="24870" xr:uid="{0EC16356-C733-40C9-9A3B-C707C33733F9}"/>
    <cellStyle name="Normal 2 11 2" xfId="24871" xr:uid="{E0A907E8-1ECC-4B38-A1D2-B33B986516EB}"/>
    <cellStyle name="Normal 2 11 2 2" xfId="24872" xr:uid="{C9DB8C1A-8DD6-41FC-9D48-914FA95B2DB4}"/>
    <cellStyle name="Normal 2 11 2 3" xfId="24873" xr:uid="{A6EFEB27-51E3-46AD-B334-5A6B9ACFC5A7}"/>
    <cellStyle name="Normal 2 11 2 4" xfId="24874" xr:uid="{F5A89815-74A0-41A3-9C40-CB4D6B313820}"/>
    <cellStyle name="Normal 2 11 2_Hoja1" xfId="24875" xr:uid="{13FE5838-A202-4748-AF99-6CA668BB6C5D}"/>
    <cellStyle name="Normal 2 11 20" xfId="24876" xr:uid="{879952C0-8721-4BAE-93B9-A26AE3BAC009}"/>
    <cellStyle name="Normal 2 11 21" xfId="24877" xr:uid="{1333E34B-107A-4824-97D1-10ABC2480EE1}"/>
    <cellStyle name="Normal 2 11 22" xfId="24878" xr:uid="{F1A2DC38-0AE6-41DF-89B7-DD8B8B2731BF}"/>
    <cellStyle name="Normal 2 11 23" xfId="24879" xr:uid="{2F517166-7573-4973-ACCC-CBCC88788408}"/>
    <cellStyle name="Normal 2 11 24" xfId="24880" xr:uid="{1C61C73B-1DBD-43A1-9B9D-19530132FAA0}"/>
    <cellStyle name="Normal 2 11 25" xfId="24881" xr:uid="{B4320607-9685-4494-814D-112D4134EAF1}"/>
    <cellStyle name="Normal 2 11 26" xfId="24882" xr:uid="{E419A08B-4385-49C0-A634-27A24C1875C8}"/>
    <cellStyle name="Normal 2 11 27" xfId="24883" xr:uid="{D0304700-12EE-4683-9C4D-C969DBD2B284}"/>
    <cellStyle name="Normal 2 11 28" xfId="24884" xr:uid="{70446DEE-9040-4AFD-84A3-4740DF9C9F98}"/>
    <cellStyle name="Normal 2 11 29" xfId="24885" xr:uid="{F738E926-3517-42C1-A53D-4AF7FFB86B3F}"/>
    <cellStyle name="Normal 2 11 3" xfId="24886" xr:uid="{85789D44-A991-452F-933A-AD64FC097BAE}"/>
    <cellStyle name="Normal 2 11 30" xfId="24887" xr:uid="{7D863CA8-C510-4A38-9B15-30AE7831E6A2}"/>
    <cellStyle name="Normal 2 11 31" xfId="24888" xr:uid="{980EDA96-2A94-4CC1-8CFE-93C065BDC924}"/>
    <cellStyle name="Normal 2 11 32" xfId="24889" xr:uid="{1041D98B-8224-43CC-A7AC-0D114095C526}"/>
    <cellStyle name="Normal 2 11 33" xfId="24890" xr:uid="{ED0A36AE-FF6F-457C-BC8E-FCF93DF411E4}"/>
    <cellStyle name="Normal 2 11 34" xfId="24891" xr:uid="{46139B34-2226-4806-AC36-F88D8BA562C6}"/>
    <cellStyle name="Normal 2 11 35" xfId="24892" xr:uid="{1885FD57-8F09-4C07-83CA-B7FE1900D80A}"/>
    <cellStyle name="Normal 2 11 4" xfId="24893" xr:uid="{0D2659F4-A04D-454B-B9C2-DF15A02F07F4}"/>
    <cellStyle name="Normal 2 11 5" xfId="24894" xr:uid="{34A656A3-1196-4174-AF00-9107DC7DF9DC}"/>
    <cellStyle name="Normal 2 11 6" xfId="24895" xr:uid="{B2DBA531-C6CC-418A-88C6-D607ADC65C03}"/>
    <cellStyle name="Normal 2 11 7" xfId="24896" xr:uid="{EBCECAA3-B4A4-4B84-8FE5-9FCAE16077D7}"/>
    <cellStyle name="Normal 2 11 8" xfId="24897" xr:uid="{CDD1AAE7-B484-46AB-8DFB-BCB72062FBEE}"/>
    <cellStyle name="Normal 2 11 9" xfId="24898" xr:uid="{2F60D417-55D5-47A4-BB78-1C306FC186EC}"/>
    <cellStyle name="Normal 2 11_Hoja1" xfId="24899" xr:uid="{6C9A979F-68FB-48CA-9A5A-8F774522E0FB}"/>
    <cellStyle name="Normal 2 12" xfId="2555" xr:uid="{B6FDDE4F-AE08-45A2-A55D-8619180121C8}"/>
    <cellStyle name="Normal 2 12 10" xfId="24900" xr:uid="{28F552B8-B5B2-4396-97AB-3FBA04593821}"/>
    <cellStyle name="Normal 2 12 11" xfId="24901" xr:uid="{7FFAF5FA-5F3D-4FAA-83C4-F9F05E84E75A}"/>
    <cellStyle name="Normal 2 12 12" xfId="24902" xr:uid="{098920A3-4396-448C-A793-7B95EEE49C1A}"/>
    <cellStyle name="Normal 2 12 13" xfId="24903" xr:uid="{78112E20-B819-4B22-8A57-5527DA6CD2BE}"/>
    <cellStyle name="Normal 2 12 14" xfId="24904" xr:uid="{8F51B321-A2BB-41CC-80AF-E42F7C249A1E}"/>
    <cellStyle name="Normal 2 12 15" xfId="24905" xr:uid="{E463227B-EEA5-4E63-B646-F43242060F5F}"/>
    <cellStyle name="Normal 2 12 16" xfId="24906" xr:uid="{378668DA-EF20-40D1-AC20-CD0927EEB2AB}"/>
    <cellStyle name="Normal 2 12 17" xfId="24907" xr:uid="{9876F520-B91C-491B-9441-B3B5E61F3C89}"/>
    <cellStyle name="Normal 2 12 18" xfId="24908" xr:uid="{372682C2-37EE-4A4B-AE04-5858037BDF21}"/>
    <cellStyle name="Normal 2 12 19" xfId="24909" xr:uid="{3CD38BA6-9386-429C-89A9-5DB4FBB6EA69}"/>
    <cellStyle name="Normal 2 12 2" xfId="24910" xr:uid="{54EB77B3-CDE4-438D-983D-46688596841C}"/>
    <cellStyle name="Normal 2 12 2 2" xfId="24911" xr:uid="{81D3B725-7290-42FC-9643-09D4FE83F85E}"/>
    <cellStyle name="Normal 2 12 2 3" xfId="24912" xr:uid="{3C446536-6823-4D87-BD58-C29182FE2048}"/>
    <cellStyle name="Normal 2 12 2_Margen" xfId="43230" xr:uid="{E4F74ED9-20B9-4BFA-B52D-2728CA960617}"/>
    <cellStyle name="Normal 2 12 20" xfId="24913" xr:uid="{F8050A59-4BFC-4BCE-8910-4EED271FFBA2}"/>
    <cellStyle name="Normal 2 12 21" xfId="24914" xr:uid="{BB3D8F15-4F14-4C8E-AAF7-246C3E1EE428}"/>
    <cellStyle name="Normal 2 12 22" xfId="24915" xr:uid="{2A64BE39-9D34-4490-AE46-00EBBF462BFB}"/>
    <cellStyle name="Normal 2 12 23" xfId="24916" xr:uid="{2EDDF424-B001-4C91-8DE8-8B753EF73E2D}"/>
    <cellStyle name="Normal 2 12 24" xfId="24917" xr:uid="{4FE5E628-6580-458A-8B7A-69E40A5CC914}"/>
    <cellStyle name="Normal 2 12 25" xfId="24918" xr:uid="{7A83A651-E1D6-4134-9DE9-BB3586DDB72C}"/>
    <cellStyle name="Normal 2 12 26" xfId="24919" xr:uid="{2C4E0AF2-688A-4178-A679-5C1EE59D3557}"/>
    <cellStyle name="Normal 2 12 27" xfId="24920" xr:uid="{1606B6C5-181C-47AF-9B0A-C8FA6920D3A3}"/>
    <cellStyle name="Normal 2 12 28" xfId="24921" xr:uid="{618841E0-BD92-4F2F-BBDE-8F8894A35274}"/>
    <cellStyle name="Normal 2 12 29" xfId="24922" xr:uid="{CB26DDE4-05B8-494B-A104-BFF1DF537C76}"/>
    <cellStyle name="Normal 2 12 3" xfId="24923" xr:uid="{F86D4D71-7E2B-45CE-BEE5-CC85ABA0A2E8}"/>
    <cellStyle name="Normal 2 12 30" xfId="24924" xr:uid="{9D9935FF-4B90-4541-88C6-C99B1FC7570B}"/>
    <cellStyle name="Normal 2 12 31" xfId="24925" xr:uid="{673E1D63-B4E0-4368-830B-9FA9C61CFF96}"/>
    <cellStyle name="Normal 2 12 32" xfId="24926" xr:uid="{A29FB973-686B-4FC2-8FFA-C9A1EA3C249D}"/>
    <cellStyle name="Normal 2 12 33" xfId="24927" xr:uid="{A2CCBC0E-DB1F-49CC-B5AF-7FFFF67D8151}"/>
    <cellStyle name="Normal 2 12 34" xfId="24928" xr:uid="{067F1C6B-9C87-48DD-8FE6-468339CA612F}"/>
    <cellStyle name="Normal 2 12 35" xfId="24929" xr:uid="{D352D2C7-9A45-41EE-9F21-58E9A352C1D3}"/>
    <cellStyle name="Normal 2 12 4" xfId="24930" xr:uid="{E9F6BE27-7909-4526-BB47-F564CB7C50BF}"/>
    <cellStyle name="Normal 2 12 5" xfId="24931" xr:uid="{AE14EFE2-27BE-4141-B784-B78300A1FEA2}"/>
    <cellStyle name="Normal 2 12 6" xfId="24932" xr:uid="{BF89F424-0039-4D0B-89BA-E9DB98319802}"/>
    <cellStyle name="Normal 2 12 7" xfId="24933" xr:uid="{F8A60231-6516-4952-93D5-502E560720E6}"/>
    <cellStyle name="Normal 2 12 7 2" xfId="24934" xr:uid="{3674BEB3-078A-41C1-85FE-1DFFF8DB2DC2}"/>
    <cellStyle name="Normal 2 12 7_Hoja1" xfId="24935" xr:uid="{320B51AB-FF90-417E-AB13-711BFF6FEEF5}"/>
    <cellStyle name="Normal 2 12 8" xfId="24936" xr:uid="{F59FA1A2-2A07-46DD-BF3C-01E356E61A96}"/>
    <cellStyle name="Normal 2 12 9" xfId="24937" xr:uid="{C6B3F216-C367-4B8C-B249-26BE114A1C4B}"/>
    <cellStyle name="Normal 2 12_Hoja1" xfId="24938" xr:uid="{C0653994-DB13-47CE-A726-4577A5988752}"/>
    <cellStyle name="Normal 2 13" xfId="2556" xr:uid="{A2D59A0D-2887-46C9-B8A0-B1A015C232C4}"/>
    <cellStyle name="Normal 2 13 10" xfId="24939" xr:uid="{C013B5F9-2EC2-47D1-816F-0F1E75B591B3}"/>
    <cellStyle name="Normal 2 13 11" xfId="24940" xr:uid="{F9E3326F-DBB3-40EF-BCCF-458B806607D6}"/>
    <cellStyle name="Normal 2 13 12" xfId="24941" xr:uid="{0DD50860-0D95-4F70-920B-6E294561EB9E}"/>
    <cellStyle name="Normal 2 13 13" xfId="24942" xr:uid="{AA728499-E73D-4EAE-A2F1-14852102C2DB}"/>
    <cellStyle name="Normal 2 13 14" xfId="24943" xr:uid="{986564F7-45C1-4ACD-9D3C-C73DBE2D93F4}"/>
    <cellStyle name="Normal 2 13 15" xfId="24944" xr:uid="{E784A673-7A40-48D9-965F-5FC2D6082A61}"/>
    <cellStyle name="Normal 2 13 16" xfId="24945" xr:uid="{5765178E-F33B-4C25-9D86-045E98940D11}"/>
    <cellStyle name="Normal 2 13 17" xfId="24946" xr:uid="{4B5C1BEA-B241-4413-AE17-6A6FA49B517B}"/>
    <cellStyle name="Normal 2 13 18" xfId="24947" xr:uid="{933089EB-412A-418D-97C1-885C4296DE99}"/>
    <cellStyle name="Normal 2 13 19" xfId="24948" xr:uid="{EF0F2229-22D6-46E7-BB9D-92828FC6DF3E}"/>
    <cellStyle name="Normal 2 13 2" xfId="24949" xr:uid="{BBE9973E-6770-4999-9D8D-82AB2B50FEB5}"/>
    <cellStyle name="Normal 2 13 2 2" xfId="24950" xr:uid="{A888EB31-364F-4960-946E-6FAF028B1B2B}"/>
    <cellStyle name="Normal 2 13 2 3" xfId="24951" xr:uid="{BBBD5A13-3C5A-4089-B0B6-2287FF461F02}"/>
    <cellStyle name="Normal 2 13 2_Margen" xfId="43231" xr:uid="{1E5FE011-C04C-453B-9CB7-BCE483973CB7}"/>
    <cellStyle name="Normal 2 13 20" xfId="24952" xr:uid="{9A2E9CA5-43C7-4CCB-8D2C-0F7F6E8F9F74}"/>
    <cellStyle name="Normal 2 13 21" xfId="24953" xr:uid="{147B5E3F-5318-4D6E-82DB-FC55FB856FEC}"/>
    <cellStyle name="Normal 2 13 22" xfId="24954" xr:uid="{49B8628A-F103-447D-A509-AABA874EEB84}"/>
    <cellStyle name="Normal 2 13 23" xfId="24955" xr:uid="{F95B5DD0-C4E2-4FC5-A88A-30F70D7F0E6A}"/>
    <cellStyle name="Normal 2 13 24" xfId="24956" xr:uid="{1998B549-8A1B-477D-8D41-48C251BF771A}"/>
    <cellStyle name="Normal 2 13 25" xfId="24957" xr:uid="{4EA9025F-1B46-4666-BC59-E5BAE9371901}"/>
    <cellStyle name="Normal 2 13 26" xfId="24958" xr:uid="{DAEAD0FA-22AD-4634-A7CC-BC8902814B79}"/>
    <cellStyle name="Normal 2 13 27" xfId="24959" xr:uid="{9D72B378-9962-40C2-B51E-4A0396D9484C}"/>
    <cellStyle name="Normal 2 13 28" xfId="24960" xr:uid="{AF45AA8D-A27A-4228-B058-D83D480FBA5C}"/>
    <cellStyle name="Normal 2 13 29" xfId="24961" xr:uid="{BBBB9ED6-FB2B-4F13-9B3C-CBC437E051DD}"/>
    <cellStyle name="Normal 2 13 3" xfId="24962" xr:uid="{3E7D9452-6DFB-437E-958A-74309575E355}"/>
    <cellStyle name="Normal 2 13 30" xfId="24963" xr:uid="{93A66F41-1A55-479B-986C-0043F52C893A}"/>
    <cellStyle name="Normal 2 13 31" xfId="24964" xr:uid="{30B3D063-9866-48D3-9B97-CCECA1F4E938}"/>
    <cellStyle name="Normal 2 13 32" xfId="24965" xr:uid="{1AC110FD-2E32-48C2-9285-03E7F05D48B0}"/>
    <cellStyle name="Normal 2 13 33" xfId="24966" xr:uid="{2A7FD59A-6E1E-4371-8DE4-72DAD96F37FF}"/>
    <cellStyle name="Normal 2 13 34" xfId="24967" xr:uid="{021E1A7B-5EA9-4B13-8A80-578FC8584A2F}"/>
    <cellStyle name="Normal 2 13 35" xfId="24968" xr:uid="{48EAE86F-3700-4E30-AC25-B0F185F1F0DA}"/>
    <cellStyle name="Normal 2 13 4" xfId="24969" xr:uid="{E2222123-2451-4E9C-9149-8F6180C8390B}"/>
    <cellStyle name="Normal 2 13 5" xfId="24970" xr:uid="{A7A56FB2-41C3-496D-88B0-5C58CBC506ED}"/>
    <cellStyle name="Normal 2 13 6" xfId="24971" xr:uid="{F29F93D1-98A9-4DC6-9155-373DA1A1B006}"/>
    <cellStyle name="Normal 2 13 7" xfId="24972" xr:uid="{CFCD34AA-F6A3-4D6E-9B26-134BBCA5D354}"/>
    <cellStyle name="Normal 2 13 7 2" xfId="24973" xr:uid="{DA4DB0AE-F4FC-41AD-877E-4642C5A735A1}"/>
    <cellStyle name="Normal 2 13 7_Hoja1" xfId="24974" xr:uid="{86BE42D9-4D53-45EC-B1F7-0BEC9B4CDBF1}"/>
    <cellStyle name="Normal 2 13 8" xfId="24975" xr:uid="{E1A86CD8-AC85-4D02-9B8C-5E326F10D7D1}"/>
    <cellStyle name="Normal 2 13 9" xfId="24976" xr:uid="{3DC9C15B-6C7E-42D6-800C-56CF39C45B09}"/>
    <cellStyle name="Normal 2 13_Hoja1" xfId="24977" xr:uid="{23D8EC8B-9BB4-4DFC-9D6B-FEFF8CFF4FB4}"/>
    <cellStyle name="Normal 2 14" xfId="2557" xr:uid="{280C10E5-77FB-462C-9609-A0B640B22C40}"/>
    <cellStyle name="Normal 2 14 10" xfId="24978" xr:uid="{80EB04FD-EFA6-44FE-9BB2-7F8BD1BCD065}"/>
    <cellStyle name="Normal 2 14 11" xfId="24979" xr:uid="{470B7E6A-9CB8-4D55-B03C-5B73683D7893}"/>
    <cellStyle name="Normal 2 14 12" xfId="24980" xr:uid="{111CB545-0B64-4669-B36F-DDC5627D63B3}"/>
    <cellStyle name="Normal 2 14 13" xfId="24981" xr:uid="{7E9CEC7E-BA4C-4898-B227-9D5DB43885A3}"/>
    <cellStyle name="Normal 2 14 14" xfId="24982" xr:uid="{E5719F1A-2E8E-48EF-ACD6-2464CE46B93E}"/>
    <cellStyle name="Normal 2 14 15" xfId="24983" xr:uid="{45D9B8FF-892A-451E-A429-63C191ED5376}"/>
    <cellStyle name="Normal 2 14 16" xfId="24984" xr:uid="{7F6AB5FC-CCCD-4D89-B56B-7E1CD54991AB}"/>
    <cellStyle name="Normal 2 14 17" xfId="24985" xr:uid="{55F7C2B0-9327-4FB8-8F92-653F33B0D756}"/>
    <cellStyle name="Normal 2 14 18" xfId="24986" xr:uid="{A1D8D9F9-BAD4-4015-9F7C-497EC80FC060}"/>
    <cellStyle name="Normal 2 14 19" xfId="24987" xr:uid="{45EC1BC0-BDE4-4BCD-9CF1-918C37952C5A}"/>
    <cellStyle name="Normal 2 14 2" xfId="24988" xr:uid="{EBA9249D-E652-4C3B-AF7B-C2BE88AA3203}"/>
    <cellStyle name="Normal 2 14 2 10" xfId="24989" xr:uid="{068B3CFD-B954-44F8-A6EB-64AD005D8E10}"/>
    <cellStyle name="Normal 2 14 2 11" xfId="24990" xr:uid="{9A0F1DA8-8EA8-4A0D-A9FE-F51F7DE6CB15}"/>
    <cellStyle name="Normal 2 14 2 12" xfId="24991" xr:uid="{8077CAC9-D19E-4038-922F-B97568C3D15F}"/>
    <cellStyle name="Normal 2 14 2 13" xfId="24992" xr:uid="{1905011D-0F46-4575-85D7-100DF61BBAD3}"/>
    <cellStyle name="Normal 2 14 2 14" xfId="24993" xr:uid="{5FEE0F31-500C-43EE-93BD-E5F358700364}"/>
    <cellStyle name="Normal 2 14 2 15" xfId="24994" xr:uid="{F7CDDAA2-8E2C-415E-B683-137C8BE2DDBF}"/>
    <cellStyle name="Normal 2 14 2 16" xfId="24995" xr:uid="{37D5596D-F0AD-4B3B-9114-C3077B3CBAA8}"/>
    <cellStyle name="Normal 2 14 2 17" xfId="24996" xr:uid="{5062C735-45EB-417C-8C84-85FFBA776F83}"/>
    <cellStyle name="Normal 2 14 2 18" xfId="24997" xr:uid="{0AAF567F-487A-4CD6-B6FC-F12E697A1043}"/>
    <cellStyle name="Normal 2 14 2 19" xfId="24998" xr:uid="{4B37B6B7-A077-4C58-9A79-0D0D3ADE4ABE}"/>
    <cellStyle name="Normal 2 14 2 2" xfId="24999" xr:uid="{59F16905-E5E3-4212-B20F-FFA37A2A3AF3}"/>
    <cellStyle name="Normal 2 14 2 20" xfId="25000" xr:uid="{3EAB9CF3-4895-4C07-BA7A-4A6D93FE3DEF}"/>
    <cellStyle name="Normal 2 14 2 21" xfId="25001" xr:uid="{66102B05-127E-4CF2-95AA-8D01E8122746}"/>
    <cellStyle name="Normal 2 14 2 22" xfId="25002" xr:uid="{C7274A8D-ED0E-4BEF-B86D-0B576EB06B36}"/>
    <cellStyle name="Normal 2 14 2 23" xfId="25003" xr:uid="{69452589-1325-457C-A81B-4785B83131FD}"/>
    <cellStyle name="Normal 2 14 2 24" xfId="25004" xr:uid="{A4CF4B6F-BBB4-44D0-84F4-AD35B486EED1}"/>
    <cellStyle name="Normal 2 14 2 3" xfId="25005" xr:uid="{C50FCA77-2FC8-4B34-A1D4-076193D280CA}"/>
    <cellStyle name="Normal 2 14 2 4" xfId="25006" xr:uid="{20229BC1-293F-4928-AA6C-A0C9DB8E582A}"/>
    <cellStyle name="Normal 2 14 2 5" xfId="25007" xr:uid="{A30D45D7-C4A3-467C-8467-4CBAE3D497DB}"/>
    <cellStyle name="Normal 2 14 2 6" xfId="25008" xr:uid="{17512E1E-2953-4F7A-96A0-7581D83D04A9}"/>
    <cellStyle name="Normal 2 14 2 7" xfId="25009" xr:uid="{8D374FE6-27AA-472E-84BD-37EF0EFFDC7D}"/>
    <cellStyle name="Normal 2 14 2 8" xfId="25010" xr:uid="{82FBBD0D-8508-4AE5-978E-8DAC4DB51444}"/>
    <cellStyle name="Normal 2 14 2 9" xfId="25011" xr:uid="{490967FA-A5EE-4AC4-940B-529F145CF3AF}"/>
    <cellStyle name="Normal 2 14 2_Hoja1" xfId="25012" xr:uid="{9A83C771-D3DE-4F5C-9424-E7B8DD08A04D}"/>
    <cellStyle name="Normal 2 14 20" xfId="25013" xr:uid="{2563CADD-045E-431D-8F0B-A02DE59FB9FE}"/>
    <cellStyle name="Normal 2 14 21" xfId="25014" xr:uid="{5C6891BD-B7F2-47F9-B2D7-17BC3631B64E}"/>
    <cellStyle name="Normal 2 14 22" xfId="25015" xr:uid="{36037841-7462-45CE-8387-E5F7504DC1B0}"/>
    <cellStyle name="Normal 2 14 23" xfId="25016" xr:uid="{32E81A50-8900-4733-B2CF-62B156997451}"/>
    <cellStyle name="Normal 2 14 24" xfId="25017" xr:uid="{9BA63209-6301-4AF2-A15F-13B6B9B3BB9A}"/>
    <cellStyle name="Normal 2 14 25" xfId="25018" xr:uid="{5E3B9F1A-2C16-495D-9C9C-819C166E816D}"/>
    <cellStyle name="Normal 2 14 26" xfId="25019" xr:uid="{F8A09AF7-B510-4AB9-A6BD-1C89725FEA20}"/>
    <cellStyle name="Normal 2 14 27" xfId="25020" xr:uid="{9B0EC67D-1418-4D54-8354-335A00BB9C50}"/>
    <cellStyle name="Normal 2 14 28" xfId="25021" xr:uid="{B555E7AE-7D19-4E75-90C1-967608226FBF}"/>
    <cellStyle name="Normal 2 14 29" xfId="25022" xr:uid="{CFC867C1-431F-451B-8EB3-D5C701217774}"/>
    <cellStyle name="Normal 2 14 3" xfId="25023" xr:uid="{704CCA8C-96A8-4764-ABC0-5CB4296FA802}"/>
    <cellStyle name="Normal 2 14 3 2" xfId="25024" xr:uid="{56C90DD8-380A-4A05-8A16-8F9F012D1160}"/>
    <cellStyle name="Normal 2 14 3_Hoja1" xfId="25025" xr:uid="{A11E995C-0FCD-4643-8227-5141C3CE9F88}"/>
    <cellStyle name="Normal 2 14 30" xfId="25026" xr:uid="{29E1F6EF-61DA-4EBA-86E7-268D8591621D}"/>
    <cellStyle name="Normal 2 14 31" xfId="25027" xr:uid="{56462542-6956-49F8-985F-A5CAF3505AFB}"/>
    <cellStyle name="Normal 2 14 32" xfId="25028" xr:uid="{B46748C1-5E74-4DAF-A978-97F1E357DD41}"/>
    <cellStyle name="Normal 2 14 33" xfId="25029" xr:uid="{9EF9F881-921C-446D-B56D-F43598F82958}"/>
    <cellStyle name="Normal 2 14 34" xfId="25030" xr:uid="{315D90E9-EC57-4AC5-9752-192BF875BD22}"/>
    <cellStyle name="Normal 2 14 35" xfId="25031" xr:uid="{40ADCAED-9A28-4200-9C2A-5929387DBB3E}"/>
    <cellStyle name="Normal 2 14 4" xfId="25032" xr:uid="{1773B06B-E9F1-435D-A6FD-053F01D72AA6}"/>
    <cellStyle name="Normal 2 14 5" xfId="25033" xr:uid="{C9BB1E54-44F6-4D37-83DA-F0810ACF717A}"/>
    <cellStyle name="Normal 2 14 6" xfId="25034" xr:uid="{C125CB37-C730-442E-9675-C095C0E03B51}"/>
    <cellStyle name="Normal 2 14 7" xfId="25035" xr:uid="{F0C6D618-96BF-4AB8-8AD4-E719C92DFB88}"/>
    <cellStyle name="Normal 2 14 8" xfId="25036" xr:uid="{50682EF3-8006-42F2-9F82-AB2CFB56F9C4}"/>
    <cellStyle name="Normal 2 14 9" xfId="25037" xr:uid="{8A5FB17A-CEA2-4533-A5AC-3D7CE84E1764}"/>
    <cellStyle name="Normal 2 14_Hoja1" xfId="25038" xr:uid="{CE372432-3A12-4E13-932D-19D1C984ABCC}"/>
    <cellStyle name="Normal 2 15" xfId="2558" xr:uid="{DC294FC6-7AED-4505-BCC6-6D50CD165972}"/>
    <cellStyle name="Normal 2 15 10" xfId="25039" xr:uid="{620009FB-75CF-4EBE-BD5E-1F5C2731FC77}"/>
    <cellStyle name="Normal 2 15 11" xfId="25040" xr:uid="{9B627BA6-6E54-4CA3-8AE2-3E1C4C9D577B}"/>
    <cellStyle name="Normal 2 15 12" xfId="25041" xr:uid="{5C29F417-D667-45F5-AF6C-962AD215B145}"/>
    <cellStyle name="Normal 2 15 13" xfId="25042" xr:uid="{0AA66428-ED49-4FF7-9560-F7F305904580}"/>
    <cellStyle name="Normal 2 15 14" xfId="25043" xr:uid="{D1641D7B-53A9-4045-9CB8-483B7C7BDD5D}"/>
    <cellStyle name="Normal 2 15 15" xfId="25044" xr:uid="{1A14FAE0-D02C-494E-BBE7-945C4E83AFE3}"/>
    <cellStyle name="Normal 2 15 16" xfId="25045" xr:uid="{B47A2B8A-B108-4A05-9608-923DCF78F1D7}"/>
    <cellStyle name="Normal 2 15 17" xfId="25046" xr:uid="{FF9F2E84-748D-44DC-9742-5C5598BB189A}"/>
    <cellStyle name="Normal 2 15 18" xfId="25047" xr:uid="{06BB462D-4A7D-4847-BCCE-F7C1D07A1B5E}"/>
    <cellStyle name="Normal 2 15 19" xfId="25048" xr:uid="{16F740C4-6BF1-436C-A9B3-83CDD230A805}"/>
    <cellStyle name="Normal 2 15 2" xfId="25049" xr:uid="{EB6AEB39-BEE2-47D2-B188-25D8B010BA18}"/>
    <cellStyle name="Normal 2 15 2 2" xfId="25050" xr:uid="{5BB855EE-1007-4671-8144-4311FB24CE73}"/>
    <cellStyle name="Normal 2 15 2 3" xfId="25051" xr:uid="{AE8415B9-AF4D-48E0-A9CD-0B7E248B07E2}"/>
    <cellStyle name="Normal 2 15 2 4" xfId="25052" xr:uid="{60869DB6-027C-4480-B2FB-06C41C06EF31}"/>
    <cellStyle name="Normal 2 15 2_Hoja1" xfId="25053" xr:uid="{DDEC848D-A1C0-46B4-BADD-F03A5FC6C904}"/>
    <cellStyle name="Normal 2 15 20" xfId="25054" xr:uid="{4FB6B8A7-0812-4B36-A54D-627A31E1688A}"/>
    <cellStyle name="Normal 2 15 21" xfId="25055" xr:uid="{7C6F3C92-737F-44FA-9E14-B75BA436F0EE}"/>
    <cellStyle name="Normal 2 15 22" xfId="25056" xr:uid="{24DD311F-0E58-411F-87C0-090D966F6E3E}"/>
    <cellStyle name="Normal 2 15 23" xfId="25057" xr:uid="{D6143972-CE85-4822-A318-B521680F1AD6}"/>
    <cellStyle name="Normal 2 15 24" xfId="25058" xr:uid="{34A8DD58-8966-4BCB-9550-8D6F904FA4F4}"/>
    <cellStyle name="Normal 2 15 25" xfId="25059" xr:uid="{99881FD8-A3BA-4790-BD46-30AC6A2106BE}"/>
    <cellStyle name="Normal 2 15 26" xfId="25060" xr:uid="{278A5FCD-3084-4585-AB55-4E4F79C5A51A}"/>
    <cellStyle name="Normal 2 15 27" xfId="25061" xr:uid="{FF46265A-5936-4166-9C39-EBBEA9256440}"/>
    <cellStyle name="Normal 2 15 28" xfId="25062" xr:uid="{766E9320-000C-4681-959C-64DA45186420}"/>
    <cellStyle name="Normal 2 15 29" xfId="25063" xr:uid="{C45806B7-8233-4357-96F9-6BAA8C405FE8}"/>
    <cellStyle name="Normal 2 15 3" xfId="25064" xr:uid="{DDE0121A-77CE-4723-937B-40653EB6216B}"/>
    <cellStyle name="Normal 2 15 30" xfId="25065" xr:uid="{BB066309-79D8-4A1E-A13F-A4C6AD3F5D5A}"/>
    <cellStyle name="Normal 2 15 31" xfId="25066" xr:uid="{B7B0447D-90AF-4735-B438-0087E710F6C8}"/>
    <cellStyle name="Normal 2 15 32" xfId="25067" xr:uid="{2B827629-926E-44F2-8274-BB2FB0F8FEDC}"/>
    <cellStyle name="Normal 2 15 33" xfId="25068" xr:uid="{D5CD6402-1BEE-4A84-9EFD-5EEF2E75B35A}"/>
    <cellStyle name="Normal 2 15 34" xfId="25069" xr:uid="{52D337D3-83EF-4E37-99BD-CEB29499E79E}"/>
    <cellStyle name="Normal 2 15 35" xfId="25070" xr:uid="{3FE98C40-2F54-44B9-8F8C-8C9DEB39906C}"/>
    <cellStyle name="Normal 2 15 4" xfId="25071" xr:uid="{9B61FB59-4B58-462B-AFD8-35A7AEEFE156}"/>
    <cellStyle name="Normal 2 15 5" xfId="25072" xr:uid="{CC9D780D-3164-4F43-BD48-62BAAA811D0F}"/>
    <cellStyle name="Normal 2 15 6" xfId="25073" xr:uid="{17F4BD2D-8CBF-4036-B67C-73B4EC228324}"/>
    <cellStyle name="Normal 2 15 7" xfId="25074" xr:uid="{7E70825E-29EE-410D-B4CF-7DAB9B556C4E}"/>
    <cellStyle name="Normal 2 15 8" xfId="25075" xr:uid="{6CB1345E-FF57-4741-B30E-847E56D9BB15}"/>
    <cellStyle name="Normal 2 15 9" xfId="25076" xr:uid="{247F4242-E542-465F-A2ED-A1948A929985}"/>
    <cellStyle name="Normal 2 15_Hoja1" xfId="25077" xr:uid="{06D6B6FF-977A-4F2F-A48F-F96EBA9714F2}"/>
    <cellStyle name="Normal 2 16" xfId="2559" xr:uid="{8DD5FB2D-BAE5-4965-9D5C-F3EEF042D225}"/>
    <cellStyle name="Normal 2 16 10" xfId="25078" xr:uid="{EA20CA70-6964-4240-998E-0B407464577D}"/>
    <cellStyle name="Normal 2 16 11" xfId="25079" xr:uid="{07EEBDB2-11AA-4190-ABB2-7242EDB6F4F6}"/>
    <cellStyle name="Normal 2 16 12" xfId="25080" xr:uid="{90DDB29B-6F42-4545-8041-146C2D74B6A3}"/>
    <cellStyle name="Normal 2 16 13" xfId="25081" xr:uid="{6926A097-DE8E-4846-A08F-6EA9C1AFB208}"/>
    <cellStyle name="Normal 2 16 14" xfId="25082" xr:uid="{0465DC70-2DB4-41D5-8590-8E9B6C40C764}"/>
    <cellStyle name="Normal 2 16 15" xfId="25083" xr:uid="{07BD132C-0C54-4067-BE88-874A24BF17E6}"/>
    <cellStyle name="Normal 2 16 16" xfId="25084" xr:uid="{97A6EC52-109E-4BC5-B1FA-88E040885E84}"/>
    <cellStyle name="Normal 2 16 17" xfId="25085" xr:uid="{8D32949D-2F09-40DD-B1D4-044CA4B711D2}"/>
    <cellStyle name="Normal 2 16 18" xfId="25086" xr:uid="{DF4CD74B-1A02-4CDC-9508-2D4A17C88C30}"/>
    <cellStyle name="Normal 2 16 19" xfId="25087" xr:uid="{B4136C44-15F2-4F3D-A5FA-E71FEF57F9D4}"/>
    <cellStyle name="Normal 2 16 2" xfId="25088" xr:uid="{67C5097F-D8E7-41FE-9EE2-E26225BBD072}"/>
    <cellStyle name="Normal 2 16 2 2" xfId="25089" xr:uid="{EE9E3982-38D5-47E9-82DB-58812C18AB34}"/>
    <cellStyle name="Normal 2 16 2 3" xfId="25090" xr:uid="{721C7A27-F8E7-4AD1-96D6-EFE883D38F1C}"/>
    <cellStyle name="Normal 2 16 2 4" xfId="25091" xr:uid="{8706BFD1-ABE6-4C92-B6FC-507A821C1EDA}"/>
    <cellStyle name="Normal 2 16 2_Hoja1" xfId="25092" xr:uid="{60AFCC52-C99C-4A56-908A-BA30570B6A40}"/>
    <cellStyle name="Normal 2 16 20" xfId="25093" xr:uid="{58361383-DC4F-4D14-BBEE-046C501EA44B}"/>
    <cellStyle name="Normal 2 16 21" xfId="25094" xr:uid="{8156E4B1-2730-46E8-AA57-70B15FD7C428}"/>
    <cellStyle name="Normal 2 16 22" xfId="25095" xr:uid="{7ACAF4C7-E88D-4D61-897A-EC5B71A29DB6}"/>
    <cellStyle name="Normal 2 16 23" xfId="25096" xr:uid="{D727F66C-FBA0-4A3F-8127-FB9BEF341042}"/>
    <cellStyle name="Normal 2 16 24" xfId="25097" xr:uid="{B2C2B8D6-7793-4444-BE71-D8B238973465}"/>
    <cellStyle name="Normal 2 16 25" xfId="25098" xr:uid="{14CC06E2-9839-495D-A6A1-BB1CBE340A7D}"/>
    <cellStyle name="Normal 2 16 26" xfId="25099" xr:uid="{003D5D38-C645-49EE-AF92-5EA3FADF2229}"/>
    <cellStyle name="Normal 2 16 27" xfId="25100" xr:uid="{62347892-D765-41F0-9648-D369D2CC69D8}"/>
    <cellStyle name="Normal 2 16 28" xfId="25101" xr:uid="{CDE16C91-7E17-4B4E-AAA8-1A916C060FD0}"/>
    <cellStyle name="Normal 2 16 29" xfId="25102" xr:uid="{14C8A233-1C91-4B63-9F0D-08E94E2F83EB}"/>
    <cellStyle name="Normal 2 16 3" xfId="25103" xr:uid="{FBEBD438-1E3C-4B16-930C-5CFD797B58C6}"/>
    <cellStyle name="Normal 2 16 30" xfId="25104" xr:uid="{050BC414-EEBE-401A-A9E3-62867D30F63B}"/>
    <cellStyle name="Normal 2 16 31" xfId="25105" xr:uid="{E70FD20B-36AD-40FA-B0A0-2E56C31D2676}"/>
    <cellStyle name="Normal 2 16 32" xfId="25106" xr:uid="{B4B04D20-8C08-4BE8-9B26-C62F1E99A6FC}"/>
    <cellStyle name="Normal 2 16 33" xfId="25107" xr:uid="{47CFA4A4-EF57-431F-A4AC-EF45C5083A46}"/>
    <cellStyle name="Normal 2 16 34" xfId="25108" xr:uid="{E959A38D-A00E-49A3-A66E-DCEE1735F49F}"/>
    <cellStyle name="Normal 2 16 35" xfId="25109" xr:uid="{3219DB35-3BE0-4B45-8527-BFD84C8E4D76}"/>
    <cellStyle name="Normal 2 16 4" xfId="25110" xr:uid="{85F9ED76-FA33-4B12-8468-95917E7BAEAB}"/>
    <cellStyle name="Normal 2 16 5" xfId="25111" xr:uid="{151A8416-2308-46B3-99FE-C5F7B38F7F45}"/>
    <cellStyle name="Normal 2 16 6" xfId="25112" xr:uid="{9B7AEB88-EAB1-4D17-A51F-FAACE518C5A0}"/>
    <cellStyle name="Normal 2 16 7" xfId="25113" xr:uid="{5E94B992-FC85-4734-9388-B1C696C78AC5}"/>
    <cellStyle name="Normal 2 16 8" xfId="25114" xr:uid="{4A2C651F-4FB9-4896-B79F-3FE93AF585C4}"/>
    <cellStyle name="Normal 2 16 9" xfId="25115" xr:uid="{37DCF2CB-77ED-483C-B332-9C0FBF8330E1}"/>
    <cellStyle name="Normal 2 16_Hoja1" xfId="25116" xr:uid="{C413E53F-6976-4641-8D68-9BC44B9EF82E}"/>
    <cellStyle name="Normal 2 17" xfId="2560" xr:uid="{201ABF81-0833-492A-8309-25D10B3FA9A1}"/>
    <cellStyle name="Normal 2 17 10" xfId="25117" xr:uid="{C1238D39-2DD2-4A02-A80F-7DFF6516F641}"/>
    <cellStyle name="Normal 2 17 11" xfId="25118" xr:uid="{AF9A2818-22B5-4710-8AFB-C5B8A721D418}"/>
    <cellStyle name="Normal 2 17 12" xfId="25119" xr:uid="{5E86A1B4-A528-4F32-B123-8AF4C9762AB7}"/>
    <cellStyle name="Normal 2 17 13" xfId="25120" xr:uid="{BF2CE32A-D59C-417A-AB1A-9881F9D1E8E0}"/>
    <cellStyle name="Normal 2 17 14" xfId="25121" xr:uid="{C864CCA6-962A-4D7F-903F-C791E6361258}"/>
    <cellStyle name="Normal 2 17 15" xfId="25122" xr:uid="{919B7C6C-6453-4821-85EA-334FA59FB5BA}"/>
    <cellStyle name="Normal 2 17 16" xfId="25123" xr:uid="{393E81CB-FB57-4170-A34C-17DB3BE33DDB}"/>
    <cellStyle name="Normal 2 17 17" xfId="25124" xr:uid="{3EE8FA9F-FBF2-4F22-A1E4-736AF4D4B25E}"/>
    <cellStyle name="Normal 2 17 18" xfId="25125" xr:uid="{A6A6BA72-0CD6-4B37-95D1-BEA70E2AB06D}"/>
    <cellStyle name="Normal 2 17 19" xfId="25126" xr:uid="{50EE798F-7E33-457B-BE09-A62955E33923}"/>
    <cellStyle name="Normal 2 17 2" xfId="25127" xr:uid="{E775B74B-8A40-45DE-BDF8-08449EC7E209}"/>
    <cellStyle name="Normal 2 17 2 2" xfId="25128" xr:uid="{608F90F8-78F4-4A79-A3C6-6775EEB12465}"/>
    <cellStyle name="Normal 2 17 2 3" xfId="25129" xr:uid="{2CC37064-25E8-4BA2-A148-F42CBEC7D0CF}"/>
    <cellStyle name="Normal 2 17 2 4" xfId="25130" xr:uid="{1F252287-003C-47BF-95C2-D080B01CFD36}"/>
    <cellStyle name="Normal 2 17 2_Hoja1" xfId="25131" xr:uid="{1236573A-AD25-4851-8FC1-59B83254E684}"/>
    <cellStyle name="Normal 2 17 20" xfId="25132" xr:uid="{1DB6DE59-C404-461C-8672-AFDD1EA6797E}"/>
    <cellStyle name="Normal 2 17 21" xfId="25133" xr:uid="{CA02606F-1A44-4A70-BB52-B4581CA3AA8D}"/>
    <cellStyle name="Normal 2 17 22" xfId="25134" xr:uid="{9A82419F-D751-4D34-BE82-12CDD8CB0587}"/>
    <cellStyle name="Normal 2 17 23" xfId="25135" xr:uid="{1A8C12A5-6E59-496D-A292-DECC6DD03E9E}"/>
    <cellStyle name="Normal 2 17 24" xfId="25136" xr:uid="{4744BF40-8409-4AC7-85AD-368DBCBFAA24}"/>
    <cellStyle name="Normal 2 17 25" xfId="25137" xr:uid="{7495F10D-0BD0-4C12-8E50-0DF8D9D86255}"/>
    <cellStyle name="Normal 2 17 26" xfId="25138" xr:uid="{22F94828-5561-4E49-A50B-56443A9A14E0}"/>
    <cellStyle name="Normal 2 17 27" xfId="25139" xr:uid="{D2339249-E3ED-454A-84C1-8D40E9161A86}"/>
    <cellStyle name="Normal 2 17 28" xfId="25140" xr:uid="{04899981-27FA-4FFB-9D2C-3A4237E99F46}"/>
    <cellStyle name="Normal 2 17 29" xfId="25141" xr:uid="{7A5256DA-EB96-4B43-B0D7-8182B57141A0}"/>
    <cellStyle name="Normal 2 17 3" xfId="25142" xr:uid="{57D86C6A-130E-49A6-BB96-23E7EF6981FF}"/>
    <cellStyle name="Normal 2 17 30" xfId="25143" xr:uid="{249F8DCD-9EAA-4332-B67D-B151559AAF89}"/>
    <cellStyle name="Normal 2 17 31" xfId="25144" xr:uid="{F1D2DF4B-D4BE-4E51-9C1A-9DA30E357F84}"/>
    <cellStyle name="Normal 2 17 32" xfId="25145" xr:uid="{C9D1D71C-C15D-42BE-9FE2-C780BDA4E030}"/>
    <cellStyle name="Normal 2 17 33" xfId="25146" xr:uid="{A2DD5E77-3BDA-4DE6-A510-0F84881440EC}"/>
    <cellStyle name="Normal 2 17 34" xfId="25147" xr:uid="{6C081C3F-C1D4-449D-991F-00FD3E94DCCD}"/>
    <cellStyle name="Normal 2 17 35" xfId="25148" xr:uid="{5DB75AD7-4278-4FB9-A686-ABA97FFFBF18}"/>
    <cellStyle name="Normal 2 17 4" xfId="25149" xr:uid="{C5C83DB4-4D72-4B14-850F-43214CBED1BB}"/>
    <cellStyle name="Normal 2 17 5" xfId="25150" xr:uid="{53789172-8F98-46CA-AB4E-546121B73149}"/>
    <cellStyle name="Normal 2 17 6" xfId="25151" xr:uid="{AB41815F-9F16-4B12-82B1-B1A5946A7979}"/>
    <cellStyle name="Normal 2 17 7" xfId="25152" xr:uid="{E1D5BCE8-B6D4-4367-A6C3-127070D03804}"/>
    <cellStyle name="Normal 2 17 8" xfId="25153" xr:uid="{FEBCFFF9-1E1C-47B8-90C0-EBFB7C8714A5}"/>
    <cellStyle name="Normal 2 17 9" xfId="25154" xr:uid="{EC42FDC3-EEDD-4A0B-9A23-F84AF884DFD0}"/>
    <cellStyle name="Normal 2 17_Hoja1" xfId="25155" xr:uid="{B56D2A7F-B36E-469A-8F24-71B9A18E64F5}"/>
    <cellStyle name="Normal 2 18" xfId="2561" xr:uid="{A2CBF540-63D5-4C82-9C93-5A8E9B298562}"/>
    <cellStyle name="Normal 2 18 10" xfId="25156" xr:uid="{3F52F534-3EF6-4FF7-B432-C44C069087B0}"/>
    <cellStyle name="Normal 2 18 11" xfId="25157" xr:uid="{9B65E91E-7575-4824-9D4C-484ABF2AB51A}"/>
    <cellStyle name="Normal 2 18 12" xfId="25158" xr:uid="{5E74BCF0-2FA1-4FF7-A70F-E5B47BE91A95}"/>
    <cellStyle name="Normal 2 18 13" xfId="25159" xr:uid="{82441D69-8AA8-4778-9F7C-E669426FDF3D}"/>
    <cellStyle name="Normal 2 18 14" xfId="25160" xr:uid="{D36AD326-0B04-4248-9CC6-C8A97A57A269}"/>
    <cellStyle name="Normal 2 18 15" xfId="25161" xr:uid="{6B776815-A1D1-4A87-A6C0-503C1F1C734D}"/>
    <cellStyle name="Normal 2 18 16" xfId="25162" xr:uid="{131BD957-4205-4576-A871-E8242BBBF06A}"/>
    <cellStyle name="Normal 2 18 17" xfId="25163" xr:uid="{B56733AA-FDBE-4524-B011-ADB9EE8A01ED}"/>
    <cellStyle name="Normal 2 18 18" xfId="25164" xr:uid="{9AA1EA8C-7C1A-4ADC-98C7-AB68E366B989}"/>
    <cellStyle name="Normal 2 18 19" xfId="25165" xr:uid="{C1427434-F765-49C3-953B-E8B9461E7463}"/>
    <cellStyle name="Normal 2 18 2" xfId="25166" xr:uid="{29510A46-DBFA-4DC8-B0FC-456F3B613136}"/>
    <cellStyle name="Normal 2 18 2 2" xfId="25167" xr:uid="{0A2CBD6B-0219-4CB9-A62A-5793CB2C24F2}"/>
    <cellStyle name="Normal 2 18 2 3" xfId="25168" xr:uid="{63F6F372-6C1A-47F0-AEC2-0462F15B6F06}"/>
    <cellStyle name="Normal 2 18 2 4" xfId="25169" xr:uid="{7A10A13B-A0EC-4BA4-BBD3-6DC540960180}"/>
    <cellStyle name="Normal 2 18 2_Hoja1" xfId="25170" xr:uid="{3F9C4FAD-F040-4E79-A6F8-6B2B44F7EB52}"/>
    <cellStyle name="Normal 2 18 20" xfId="25171" xr:uid="{68D366DB-7E56-4F3C-A554-BCC6419904A2}"/>
    <cellStyle name="Normal 2 18 21" xfId="25172" xr:uid="{430CD534-2B23-4714-9211-195FA0D4AA79}"/>
    <cellStyle name="Normal 2 18 22" xfId="25173" xr:uid="{D28D78B7-FD67-4B09-90C0-7BAE3A48BDBA}"/>
    <cellStyle name="Normal 2 18 23" xfId="25174" xr:uid="{EB920D69-977A-454F-8FEF-7AA4F7ECA72C}"/>
    <cellStyle name="Normal 2 18 24" xfId="25175" xr:uid="{E3F0B32E-490E-454E-8956-C0AED8F15233}"/>
    <cellStyle name="Normal 2 18 25" xfId="25176" xr:uid="{6D4B9E65-EA71-4DF7-A8D1-A26C0B8D06B6}"/>
    <cellStyle name="Normal 2 18 26" xfId="25177" xr:uid="{B85A58CB-918A-4F2D-B7C3-5E9B73B06048}"/>
    <cellStyle name="Normal 2 18 27" xfId="25178" xr:uid="{37B5A96A-F945-411A-A80E-E4ED00414908}"/>
    <cellStyle name="Normal 2 18 28" xfId="25179" xr:uid="{55872595-7B0E-42DB-B167-8A94D9107311}"/>
    <cellStyle name="Normal 2 18 29" xfId="25180" xr:uid="{0F123AD5-6738-4B78-8F75-A14ED0429EC8}"/>
    <cellStyle name="Normal 2 18 3" xfId="25181" xr:uid="{C1447E37-A13A-414D-BF92-A0B1F33603AA}"/>
    <cellStyle name="Normal 2 18 30" xfId="25182" xr:uid="{96CB04EF-223C-4D99-88CD-54C6F554CA9A}"/>
    <cellStyle name="Normal 2 18 31" xfId="25183" xr:uid="{5833132A-905B-49D5-BC36-8834E746A9AC}"/>
    <cellStyle name="Normal 2 18 32" xfId="25184" xr:uid="{5AB4C477-0C44-470E-A1FB-2E2F4D59FA85}"/>
    <cellStyle name="Normal 2 18 33" xfId="25185" xr:uid="{BA4DF14A-19E0-46B3-81CE-039893E53596}"/>
    <cellStyle name="Normal 2 18 34" xfId="25186" xr:uid="{93ADCBC3-BD84-4229-B397-0ECD5F2E0B37}"/>
    <cellStyle name="Normal 2 18 35" xfId="25187" xr:uid="{E3AE1D09-9068-4C1B-BA0C-C5B23A0A3FE2}"/>
    <cellStyle name="Normal 2 18 4" xfId="25188" xr:uid="{34D4BB41-E62A-4AAB-90BB-BC79661DED28}"/>
    <cellStyle name="Normal 2 18 5" xfId="25189" xr:uid="{5815232E-A7CF-49B0-A52A-6D1B66AF96EF}"/>
    <cellStyle name="Normal 2 18 6" xfId="25190" xr:uid="{7821D8F3-DC30-4488-8CD8-16E0A6FEA7BD}"/>
    <cellStyle name="Normal 2 18 7" xfId="25191" xr:uid="{F484920A-DF18-4E86-93AC-049CD27688D4}"/>
    <cellStyle name="Normal 2 18 8" xfId="25192" xr:uid="{21A83D56-ACEE-427C-BFBD-7D690628786A}"/>
    <cellStyle name="Normal 2 18 9" xfId="25193" xr:uid="{346D290F-D736-4E40-8BCE-7152E98F8678}"/>
    <cellStyle name="Normal 2 18_Hoja1" xfId="25194" xr:uid="{616FC683-73BF-4C52-B521-54AAB25C2CAB}"/>
    <cellStyle name="Normal 2 19" xfId="2562" xr:uid="{568F6819-AE04-4A90-B7E8-E3F778DBF1A5}"/>
    <cellStyle name="Normal 2 19 10" xfId="25195" xr:uid="{7F389CA5-BD4F-4069-8A31-7FD8FB178578}"/>
    <cellStyle name="Normal 2 19 11" xfId="25196" xr:uid="{2B8D1097-3B9F-4F1B-9DE1-84761287D625}"/>
    <cellStyle name="Normal 2 19 12" xfId="25197" xr:uid="{64E5C7A6-2463-429B-AC0E-80859E104B44}"/>
    <cellStyle name="Normal 2 19 13" xfId="25198" xr:uid="{E725A269-B942-43C5-A97E-011D0646646E}"/>
    <cellStyle name="Normal 2 19 14" xfId="25199" xr:uid="{A023F44F-BF77-417C-BE0A-6B4A23373E78}"/>
    <cellStyle name="Normal 2 19 15" xfId="25200" xr:uid="{0CD46664-9E82-4A0E-A2B0-37F5A3213F4F}"/>
    <cellStyle name="Normal 2 19 16" xfId="25201" xr:uid="{8AC334AF-4B97-47DD-AD51-99F2924661C8}"/>
    <cellStyle name="Normal 2 19 17" xfId="25202" xr:uid="{D0EF1C3B-C891-4540-A6FA-7453E7629DEF}"/>
    <cellStyle name="Normal 2 19 18" xfId="25203" xr:uid="{245D7077-852F-4D14-A0D1-942A87BAB40A}"/>
    <cellStyle name="Normal 2 19 19" xfId="25204" xr:uid="{1AD77EEC-A0B4-4158-8562-23FDDCF4290C}"/>
    <cellStyle name="Normal 2 19 2" xfId="25205" xr:uid="{709BEF8C-E522-48D8-92E6-D87EEAB5CE1C}"/>
    <cellStyle name="Normal 2 19 2 2" xfId="25206" xr:uid="{962C561D-CD1C-4569-B384-451E358E4739}"/>
    <cellStyle name="Normal 2 19 2 3" xfId="25207" xr:uid="{187CF17C-0AB5-432C-AB32-B16963FA9BBA}"/>
    <cellStyle name="Normal 2 19 2_Margen" xfId="43232" xr:uid="{0D15F1AB-86A5-43AD-849E-DFCD2A09F10E}"/>
    <cellStyle name="Normal 2 19 20" xfId="25208" xr:uid="{03396DD0-9D2B-4A6F-A38A-FE68710EE36C}"/>
    <cellStyle name="Normal 2 19 21" xfId="25209" xr:uid="{3A7ABB3B-EC7B-4B68-A9C3-600801C9B02A}"/>
    <cellStyle name="Normal 2 19 22" xfId="25210" xr:uid="{CDEBA4E5-861A-4536-9A52-9B3DCA169867}"/>
    <cellStyle name="Normal 2 19 23" xfId="25211" xr:uid="{E47CFC53-D98B-4DBC-BE65-ACF0A255E626}"/>
    <cellStyle name="Normal 2 19 24" xfId="25212" xr:uid="{35E56D59-B752-452F-A17A-51D50C4EE3E6}"/>
    <cellStyle name="Normal 2 19 25" xfId="25213" xr:uid="{276E3928-F797-4CFD-A4B4-EA8878CCB331}"/>
    <cellStyle name="Normal 2 19 26" xfId="25214" xr:uid="{6AE03FE2-CA9C-43DE-9159-352A7B722BF9}"/>
    <cellStyle name="Normal 2 19 27" xfId="25215" xr:uid="{8605814C-4B99-4FEB-A876-800F830BE7D4}"/>
    <cellStyle name="Normal 2 19 28" xfId="25216" xr:uid="{C3FFF95D-FA87-4E58-A4E1-B79D0BE87753}"/>
    <cellStyle name="Normal 2 19 29" xfId="25217" xr:uid="{E1ED0A10-9FAB-4F79-BE52-5FD7ED4BEA3D}"/>
    <cellStyle name="Normal 2 19 3" xfId="25218" xr:uid="{BF60923C-E391-48BD-94F7-3CEAFA4D7005}"/>
    <cellStyle name="Normal 2 19 30" xfId="25219" xr:uid="{A53CA999-5806-4F0E-9FD6-5659B7179876}"/>
    <cellStyle name="Normal 2 19 31" xfId="25220" xr:uid="{B7FF8485-615B-426C-909A-FCBD73FAB1BF}"/>
    <cellStyle name="Normal 2 19 32" xfId="25221" xr:uid="{8291ACB4-436E-47C1-BDB7-3CDB05FC2C66}"/>
    <cellStyle name="Normal 2 19 33" xfId="25222" xr:uid="{3233B33C-E68C-4B2D-877F-5EBDD3A626F2}"/>
    <cellStyle name="Normal 2 19 34" xfId="25223" xr:uid="{3CA41A0A-EAA6-4AFA-963A-1CAC431303D0}"/>
    <cellStyle name="Normal 2 19 35" xfId="25224" xr:uid="{8E6A83B9-6A6D-4F1D-8867-3028CB2E6596}"/>
    <cellStyle name="Normal 2 19 4" xfId="25225" xr:uid="{487B58CB-9EC2-410C-8810-12819E784E76}"/>
    <cellStyle name="Normal 2 19 5" xfId="25226" xr:uid="{8F164974-C60E-4672-AC1B-D3E69744D0F2}"/>
    <cellStyle name="Normal 2 19 6" xfId="25227" xr:uid="{79A3A048-D1ED-46D7-8633-F1467F08D5ED}"/>
    <cellStyle name="Normal 2 19 7" xfId="25228" xr:uid="{DEE46070-FC9E-4800-89CD-A0CBF72CA35D}"/>
    <cellStyle name="Normal 2 19 8" xfId="25229" xr:uid="{8EB00B79-B2B5-41BB-B708-32A311EC383F}"/>
    <cellStyle name="Normal 2 19 9" xfId="25230" xr:uid="{F171A0E8-7E1A-4086-B6DC-85F9F9D0343E}"/>
    <cellStyle name="Normal 2 19_Hoja1" xfId="25231" xr:uid="{EAB61841-8B2F-4272-917F-89DB4879D361}"/>
    <cellStyle name="Normal 2 2" xfId="3" xr:uid="{AC9A0221-D7A2-3E4A-AB5D-F7A6EB27FB7C}"/>
    <cellStyle name="Normal 2 2 10" xfId="25232" xr:uid="{50D11FC4-B84E-40D0-88F7-D8BF2A0C8718}"/>
    <cellStyle name="Normal 2 2 10 2" xfId="25233" xr:uid="{D1293010-08BF-4AD1-921E-5583F1A17E35}"/>
    <cellStyle name="Normal 2 2 10 2 2" xfId="25234" xr:uid="{DCE9EAAD-B86F-4DBB-B240-8D3809755C1C}"/>
    <cellStyle name="Normal 2 2 10 2 3" xfId="25235" xr:uid="{7092EF73-F761-4C72-8427-5725766B3CA4}"/>
    <cellStyle name="Normal 2 2 10 3" xfId="25236" xr:uid="{A0F5D34D-C72E-4F4C-9C58-2B70A125BD47}"/>
    <cellStyle name="Normal 2 2 11" xfId="25237" xr:uid="{F08BD5AA-B0EB-46DF-9F5E-E10EE0B4AB00}"/>
    <cellStyle name="Normal 2 2 12" xfId="25238" xr:uid="{F0DCE740-674C-41ED-B66D-EA39D7AC8C2C}"/>
    <cellStyle name="Normal 2 2 13" xfId="25239" xr:uid="{04BAC252-363F-4F83-B7F6-445FED89FEA2}"/>
    <cellStyle name="Normal 2 2 14" xfId="25240" xr:uid="{4FB2A8A9-C693-4969-8EE4-8061F3A1834D}"/>
    <cellStyle name="Normal 2 2 15" xfId="25241" xr:uid="{A614C3AB-4D9A-4AEE-AE63-F3636F574547}"/>
    <cellStyle name="Normal 2 2 16" xfId="25242" xr:uid="{1BC1C5EC-7E6F-412E-B787-48B87D57C2D4}"/>
    <cellStyle name="Normal 2 2 17" xfId="25243" xr:uid="{C359BECC-B938-4E3D-A4F5-65131BA63D26}"/>
    <cellStyle name="Normal 2 2 18" xfId="25244" xr:uid="{06331DB8-32FD-41BA-A313-FA0A46D76622}"/>
    <cellStyle name="Normal 2 2 19" xfId="25245" xr:uid="{E2725FB1-C64A-4640-B2A6-D4C9E7E4BBD0}"/>
    <cellStyle name="Normal 2 2 2" xfId="49" xr:uid="{98503D11-01FD-47E0-B557-9B0235108DAA}"/>
    <cellStyle name="Normal 2 2 2 10" xfId="25246" xr:uid="{25655534-B8C9-4528-8591-85674D8435CD}"/>
    <cellStyle name="Normal 2 2 2 10 2" xfId="25247" xr:uid="{CCB4BE01-7EF1-4152-9E02-FD96AC893BD9}"/>
    <cellStyle name="Normal 2 2 2 10 2 2" xfId="25248" xr:uid="{D3ABC60A-4B35-411D-80D6-588EC92FC5CE}"/>
    <cellStyle name="Normal 2 2 2 10 2 3" xfId="25249" xr:uid="{4C6298C2-5BEB-4950-A6CA-0D892CE44971}"/>
    <cellStyle name="Normal 2 2 2 10 3" xfId="25250" xr:uid="{8ECE6912-9ABD-4FE0-ACE9-6C2CBEF96D80}"/>
    <cellStyle name="Normal 2 2 2 11" xfId="25251" xr:uid="{430E7F0F-8955-436B-B3D9-452405FDF743}"/>
    <cellStyle name="Normal 2 2 2 12" xfId="25252" xr:uid="{22D41227-D591-4AF5-AD5F-9E300E0FC047}"/>
    <cellStyle name="Normal 2 2 2 13" xfId="25253" xr:uid="{1A18EB76-5250-401C-8D38-E92AC9871137}"/>
    <cellStyle name="Normal 2 2 2 14" xfId="25254" xr:uid="{44215741-9DCA-42F1-9A65-D350BE5B822A}"/>
    <cellStyle name="Normal 2 2 2 15" xfId="25255" xr:uid="{7F44D07B-2678-4F5E-B689-1646F1110BAA}"/>
    <cellStyle name="Normal 2 2 2 16" xfId="25256" xr:uid="{DF5BC27F-0EF3-4204-8436-19F12593E64B}"/>
    <cellStyle name="Normal 2 2 2 17" xfId="25257" xr:uid="{2603AED8-CECB-4D13-AA57-5D3057F72772}"/>
    <cellStyle name="Normal 2 2 2 18" xfId="25258" xr:uid="{7102AC88-8058-46F3-8202-1523BABE7D44}"/>
    <cellStyle name="Normal 2 2 2 19" xfId="25259" xr:uid="{7E4BBDA0-0D10-4423-860A-36807FF2151F}"/>
    <cellStyle name="Normal 2 2 2 2" xfId="38" xr:uid="{06C82509-35CE-4868-B1F3-5FCDC0955A18}"/>
    <cellStyle name="Normal 2 2 2 2 10" xfId="25260" xr:uid="{7C81E9A7-6100-471A-8CA3-5D9C3ADAE42A}"/>
    <cellStyle name="Normal 2 2 2 2 11" xfId="25261" xr:uid="{8F1FD3BE-E5D5-4745-8F85-F3DF5FE7BE07}"/>
    <cellStyle name="Normal 2 2 2 2 12" xfId="25262" xr:uid="{CA082660-C751-46DC-922A-E8A662865422}"/>
    <cellStyle name="Normal 2 2 2 2 13" xfId="25263" xr:uid="{9F9D8C21-9F9F-4935-9280-88CD7B5AE976}"/>
    <cellStyle name="Normal 2 2 2 2 14" xfId="25264" xr:uid="{B2631C25-9F13-4499-BCCE-C6684D4B3130}"/>
    <cellStyle name="Normal 2 2 2 2 15" xfId="25265" xr:uid="{5C6D1F72-4BE0-4C65-A466-785AF8DFD656}"/>
    <cellStyle name="Normal 2 2 2 2 16" xfId="25266" xr:uid="{46DBB610-C162-453F-AC2C-50E8BF22C4E4}"/>
    <cellStyle name="Normal 2 2 2 2 17" xfId="25267" xr:uid="{49B8302B-C39D-4EEC-A96D-C18FCC9F56A9}"/>
    <cellStyle name="Normal 2 2 2 2 18" xfId="25268" xr:uid="{800BC274-A0D6-4F71-BB0C-69B285B053F1}"/>
    <cellStyle name="Normal 2 2 2 2 19" xfId="25269" xr:uid="{1C5C111E-C134-4B49-B686-AAC3C544BFBC}"/>
    <cellStyle name="Normal 2 2 2 2 2" xfId="25270" xr:uid="{9B0A6D49-840D-4A1A-9249-4C6686B52493}"/>
    <cellStyle name="Normal 2 2 2 2 2 10" xfId="25271" xr:uid="{39B830A0-418E-4CCF-B5E2-61B3E85C2546}"/>
    <cellStyle name="Normal 2 2 2 2 2 11" xfId="25272" xr:uid="{DA590BA6-A75F-4D6C-B954-6AC4379A0B04}"/>
    <cellStyle name="Normal 2 2 2 2 2 12" xfId="25273" xr:uid="{1804D5F6-DF88-412E-A8A6-93099D7C54DB}"/>
    <cellStyle name="Normal 2 2 2 2 2 13" xfId="25274" xr:uid="{7576A73D-44B9-4D65-AA98-B00A719359AA}"/>
    <cellStyle name="Normal 2 2 2 2 2 14" xfId="25275" xr:uid="{D5AEC4EE-0BC5-466B-8C3D-95EB6C7B69EA}"/>
    <cellStyle name="Normal 2 2 2 2 2 2" xfId="25276" xr:uid="{D7A272B4-F9C3-4953-B66F-63F27FBC4BEF}"/>
    <cellStyle name="Normal 2 2 2 2 2 2 10" xfId="25277" xr:uid="{02B203C8-F8F7-405B-BEE5-9ED69D1EEDA2}"/>
    <cellStyle name="Normal 2 2 2 2 2 2 11" xfId="25278" xr:uid="{60F2714B-2BBE-4664-8036-0D58258D937C}"/>
    <cellStyle name="Normal 2 2 2 2 2 2 12" xfId="25279" xr:uid="{05A0AC7B-9589-4058-B37F-9C42DA238C99}"/>
    <cellStyle name="Normal 2 2 2 2 2 2 13" xfId="25280" xr:uid="{B1B20FFA-F1F6-447B-A467-C1BF5FF45719}"/>
    <cellStyle name="Normal 2 2 2 2 2 2 14" xfId="25281" xr:uid="{7A4A0E1D-36BA-4669-8521-686363EF72C7}"/>
    <cellStyle name="Normal 2 2 2 2 2 2 2" xfId="25282" xr:uid="{4548BCAA-61D5-46C3-B727-2EE8B6159526}"/>
    <cellStyle name="Normal 2 2 2 2 2 2 2 10" xfId="25283" xr:uid="{401BBFDA-807B-4A3E-88EF-6E835B28C91D}"/>
    <cellStyle name="Normal 2 2 2 2 2 2 2 11" xfId="25284" xr:uid="{0E8D08CE-CA02-448F-BE1B-DF941FBCBDC8}"/>
    <cellStyle name="Normal 2 2 2 2 2 2 2 12" xfId="25285" xr:uid="{815B929B-47C5-4041-8E8E-1B5AACF3F6A3}"/>
    <cellStyle name="Normal 2 2 2 2 2 2 2 13" xfId="25286" xr:uid="{CAF82DF2-E877-4910-920F-53B3CB54331D}"/>
    <cellStyle name="Normal 2 2 2 2 2 2 2 2" xfId="25287" xr:uid="{7C796034-AF3B-41BF-9D6F-4A2E33A3DE1C}"/>
    <cellStyle name="Normal 2 2 2 2 2 2 2 3" xfId="25288" xr:uid="{B3BF5CC0-D84B-4BD9-8100-8E5453ABBFCE}"/>
    <cellStyle name="Normal 2 2 2 2 2 2 2 4" xfId="25289" xr:uid="{14ED06EE-02B6-450D-BDB7-2AEFA5DE03A9}"/>
    <cellStyle name="Normal 2 2 2 2 2 2 2 5" xfId="25290" xr:uid="{516DB406-DD7A-4456-876D-921FF3CF2197}"/>
    <cellStyle name="Normal 2 2 2 2 2 2 2 6" xfId="25291" xr:uid="{FC49627C-F36E-41CE-B2D6-E8B08664207E}"/>
    <cellStyle name="Normal 2 2 2 2 2 2 2 7" xfId="25292" xr:uid="{59ACAA64-43E2-4769-B9C3-BE8F87194C86}"/>
    <cellStyle name="Normal 2 2 2 2 2 2 2 8" xfId="25293" xr:uid="{C1432769-3511-4D8C-97CA-4177312A7C76}"/>
    <cellStyle name="Normal 2 2 2 2 2 2 2 9" xfId="25294" xr:uid="{C5370261-6377-4DAF-89B8-D38847DA8BDB}"/>
    <cellStyle name="Normal 2 2 2 2 2 2 3" xfId="25295" xr:uid="{6A732E03-5B55-48E8-BD8D-B3C1839069AC}"/>
    <cellStyle name="Normal 2 2 2 2 2 2 4" xfId="25296" xr:uid="{580E262D-4DA7-4F1E-8609-27F5FFB3EEA4}"/>
    <cellStyle name="Normal 2 2 2 2 2 2 5" xfId="25297" xr:uid="{2615D638-9F97-4778-82A6-79F895290E7D}"/>
    <cellStyle name="Normal 2 2 2 2 2 2 6" xfId="25298" xr:uid="{3F33B0B0-8F89-4729-BAEC-9D5E41A332EE}"/>
    <cellStyle name="Normal 2 2 2 2 2 2 7" xfId="25299" xr:uid="{4EC2F32D-47B8-4D00-AEB6-7CDB2B040165}"/>
    <cellStyle name="Normal 2 2 2 2 2 2 8" xfId="25300" xr:uid="{3104D59D-AFD5-451E-AAFF-9F55799914EE}"/>
    <cellStyle name="Normal 2 2 2 2 2 2 9" xfId="25301" xr:uid="{6F9FF750-96B4-4AC0-9381-3A8EEB16A5FB}"/>
    <cellStyle name="Normal 2 2 2 2 2 3" xfId="25302" xr:uid="{B980A318-85F8-4556-8C11-C5442C7F642B}"/>
    <cellStyle name="Normal 2 2 2 2 2 4" xfId="25303" xr:uid="{97A14079-42FF-4789-A660-A6452A28BC0B}"/>
    <cellStyle name="Normal 2 2 2 2 2 5" xfId="25304" xr:uid="{26611786-573A-4419-855D-854D2458D5FE}"/>
    <cellStyle name="Normal 2 2 2 2 2 6" xfId="25305" xr:uid="{5793DD6B-470B-4BE1-9B6B-59EE1ED1F6E2}"/>
    <cellStyle name="Normal 2 2 2 2 2 7" xfId="25306" xr:uid="{F6F5EC1D-2D12-4986-A5EF-CBA9943550D6}"/>
    <cellStyle name="Normal 2 2 2 2 2 8" xfId="25307" xr:uid="{13FC2542-C1C8-49FF-B868-66668EB9D0E4}"/>
    <cellStyle name="Normal 2 2 2 2 2 9" xfId="25308" xr:uid="{4F5EC5BF-7CC1-464E-B7A3-F1840914DEDB}"/>
    <cellStyle name="Normal 2 2 2 2 20" xfId="25309" xr:uid="{6D2CDA8C-DA26-4B68-AA79-BF1FD4641C9F}"/>
    <cellStyle name="Normal 2 2 2 2 21" xfId="25310" xr:uid="{1B86471C-6593-4F96-AE7C-83826FA2F375}"/>
    <cellStyle name="Normal 2 2 2 2 22" xfId="25311" xr:uid="{C35EB427-16D8-4A4A-9EE0-C86DBCF53E66}"/>
    <cellStyle name="Normal 2 2 2 2 23" xfId="25312" xr:uid="{D88233EA-4B1D-49CD-A164-26297887A4B3}"/>
    <cellStyle name="Normal 2 2 2 2 24" xfId="25313" xr:uid="{DC7359F3-6006-451F-B3CD-622F0BEC28AF}"/>
    <cellStyle name="Normal 2 2 2 2 3" xfId="25314" xr:uid="{2207B59C-D30C-481C-B50F-D527E5A9A87B}"/>
    <cellStyle name="Normal 2 2 2 2 4" xfId="25315" xr:uid="{B3C691C3-3B97-4602-A896-D094304B97BA}"/>
    <cellStyle name="Normal 2 2 2 2 5" xfId="25316" xr:uid="{321F2806-54EC-45C9-A61E-18C6320DB8B2}"/>
    <cellStyle name="Normal 2 2 2 2 6" xfId="25317" xr:uid="{65CCBFD0-DBE7-4C95-823E-2D472A38F0E0}"/>
    <cellStyle name="Normal 2 2 2 2 7" xfId="25318" xr:uid="{9FCE75EB-712F-43DA-A671-CD54D43D6498}"/>
    <cellStyle name="Normal 2 2 2 2 8" xfId="25319" xr:uid="{8E1EE964-0AEA-447A-A90A-63FEB39F48CE}"/>
    <cellStyle name="Normal 2 2 2 2 9" xfId="25320" xr:uid="{8E3C52A8-C105-47BB-A7AB-F65C165E76C6}"/>
    <cellStyle name="Normal 2 2 2 2_Hoja1" xfId="25321" xr:uid="{696A5616-60CB-49F0-9015-8A2FEBD82066}"/>
    <cellStyle name="Normal 2 2 2 20" xfId="25322" xr:uid="{914E673E-07C2-4237-946F-0D1872DB69A5}"/>
    <cellStyle name="Normal 2 2 2 21" xfId="25323" xr:uid="{A0FE3425-8088-4BF7-A5E5-672D3C1078CE}"/>
    <cellStyle name="Normal 2 2 2 22" xfId="25324" xr:uid="{4E07A009-E504-45B5-A5D4-02F08E5AFD1E}"/>
    <cellStyle name="Normal 2 2 2 23" xfId="56" xr:uid="{6032E37F-DDD7-4CA5-B734-B4F936717BB8}"/>
    <cellStyle name="Normal 2 2 2 23 2" xfId="25325" xr:uid="{A7DE384C-105A-4C4D-A903-EF46DE2D91E6}"/>
    <cellStyle name="Normal 2 2 2 24" xfId="25326" xr:uid="{2887CCDB-73F2-40F6-A713-2D7EF035ABDF}"/>
    <cellStyle name="Normal 2 2 2 25" xfId="25327" xr:uid="{E9C6AA8A-92E7-4728-BA78-13771C89668D}"/>
    <cellStyle name="Normal 2 2 2 26" xfId="25328" xr:uid="{BBA4B3CC-1DDF-4ACF-9126-FD1F1BEC150D}"/>
    <cellStyle name="Normal 2 2 2 27" xfId="25329" xr:uid="{5518BA07-DDDB-49A6-9EEA-89B8198B35AA}"/>
    <cellStyle name="Normal 2 2 2 28" xfId="25330" xr:uid="{597E0342-82EC-4CC3-B524-6868D5B56650}"/>
    <cellStyle name="Normal 2 2 2 29" xfId="25331" xr:uid="{9C2B25CA-A067-40A8-A646-ADF42D4D700A}"/>
    <cellStyle name="Normal 2 2 2 3" xfId="25332" xr:uid="{F824D66C-7538-4752-9CB0-550820BE8485}"/>
    <cellStyle name="Normal 2 2 2 30" xfId="25333" xr:uid="{8439CE02-D527-43C0-8496-10398A28F0D6}"/>
    <cellStyle name="Normal 2 2 2 31" xfId="25334" xr:uid="{F3B31367-C2BD-4AC1-9093-046FDDF4D6AE}"/>
    <cellStyle name="Normal 2 2 2 32" xfId="25335" xr:uid="{53E4A9A9-5243-4579-BBD3-9221FF71A85E}"/>
    <cellStyle name="Normal 2 2 2 33" xfId="25336" xr:uid="{90063974-EA23-425A-844A-33F82F0A69F0}"/>
    <cellStyle name="Normal 2 2 2 34" xfId="25337" xr:uid="{D3DA8DBA-DCA9-46B1-96D0-82F54594A3BF}"/>
    <cellStyle name="Normal 2 2 2 35" xfId="25338" xr:uid="{AE2EFF9A-6B08-4650-BB09-D2A7EF59F15F}"/>
    <cellStyle name="Normal 2 2 2 36" xfId="25339" xr:uid="{F0649DFE-3572-44BA-812C-7E42E07389F8}"/>
    <cellStyle name="Normal 2 2 2 37" xfId="25340" xr:uid="{E9C4E66A-B1ED-4EC0-BE18-4A510A396AD3}"/>
    <cellStyle name="Normal 2 2 2 4" xfId="25341" xr:uid="{540FC079-28BA-48CD-8126-6F649E42BBF4}"/>
    <cellStyle name="Normal 2 2 2 5" xfId="25342" xr:uid="{8F5865F3-FA38-4E42-A9C0-D41D18CDE256}"/>
    <cellStyle name="Normal 2 2 2 6" xfId="25343" xr:uid="{37F11777-20E8-411A-9350-51C2825BBA29}"/>
    <cellStyle name="Normal 2 2 2 7" xfId="25344" xr:uid="{715374AF-C59A-429D-B937-BA55E718529C}"/>
    <cellStyle name="Normal 2 2 2 8" xfId="25345" xr:uid="{7A5291A8-8870-4FD8-977D-3E43DCB3B19A}"/>
    <cellStyle name="Normal 2 2 2 9" xfId="25346" xr:uid="{AA0BB3F4-0DFF-420E-8353-82B25A9509F7}"/>
    <cellStyle name="Normal 2 2 2_Hoja1" xfId="25347" xr:uid="{2E1AF2CB-6D48-417D-87AF-00C6343E95D1}"/>
    <cellStyle name="Normal 2 2 20" xfId="25348" xr:uid="{E8DC70FD-6BD8-4D0D-A5CC-3BC0D0B24246}"/>
    <cellStyle name="Normal 2 2 21" xfId="25349" xr:uid="{161C88BA-D5E2-4A7E-A94D-D402420B98E6}"/>
    <cellStyle name="Normal 2 2 22" xfId="25350" xr:uid="{A3D0FF60-6800-4AF1-9C63-B984B2BA632B}"/>
    <cellStyle name="Normal 2 2 23" xfId="25351" xr:uid="{25D404E0-E81E-4867-A0C4-3FCE80294FA5}"/>
    <cellStyle name="Normal 2 2 24" xfId="25352" xr:uid="{7AB888F6-C4CC-4ACF-A2B4-9D39B47432F9}"/>
    <cellStyle name="Normal 2 2 25" xfId="25353" xr:uid="{4D37A400-D425-4A3A-A9A1-5E1E49EB25BD}"/>
    <cellStyle name="Normal 2 2 26" xfId="25354" xr:uid="{C7E29C6A-1DEC-49D4-A2FA-51F8BCAA5D97}"/>
    <cellStyle name="Normal 2 2 27" xfId="25355" xr:uid="{F47811F1-1E21-4C2D-9158-90C549439C58}"/>
    <cellStyle name="Normal 2 2 28" xfId="25356" xr:uid="{D3B0797A-287C-48BC-9977-C04557E38C32}"/>
    <cellStyle name="Normal 2 2 29" xfId="25357" xr:uid="{C53325C8-4C9B-4EC1-87F1-60A86C30F015}"/>
    <cellStyle name="Normal 2 2 3" xfId="2564" xr:uid="{75904B0E-CAAF-4D47-8E78-242C689C3C19}"/>
    <cellStyle name="Normal 2 2 3 10" xfId="25358" xr:uid="{F86FFB95-DB3C-455A-A03F-6B43BD277CF4}"/>
    <cellStyle name="Normal 2 2 3 11" xfId="49990" xr:uid="{123FCD4E-251A-459A-A681-0957FF3CB518}"/>
    <cellStyle name="Normal 2 2 3 2" xfId="2565" xr:uid="{358BCD88-0DD2-4A30-8477-977779A8554F}"/>
    <cellStyle name="Normal 2 2 3 2 2" xfId="25359" xr:uid="{3D7564CD-5628-41AA-9C95-5FF957C03DC5}"/>
    <cellStyle name="Normal 2 2 3 2 2 2" xfId="25360" xr:uid="{1AF26A82-57F4-49F0-B8FC-453CE37E08E0}"/>
    <cellStyle name="Normal 2 2 3 2 2 3" xfId="25361" xr:uid="{0C39ABB5-9078-4DAC-8FAD-CADAE06B8602}"/>
    <cellStyle name="Normal 2 2 3 2 3" xfId="25362" xr:uid="{6906F134-C060-4DA4-88A9-CC29494B0795}"/>
    <cellStyle name="Normal 2 2 3 2 4" xfId="49023" xr:uid="{7668D382-8A95-46FC-B7EE-93E7934ED957}"/>
    <cellStyle name="Normal 2 2 3 3" xfId="25363" xr:uid="{20937C99-169E-451A-A071-9428D05984C0}"/>
    <cellStyle name="Normal 2 2 3 4" xfId="25364" xr:uid="{A9B190ED-7177-488F-990A-ABDBB51F79E6}"/>
    <cellStyle name="Normal 2 2 3 5" xfId="25365" xr:uid="{73AB231B-1464-4A06-8396-FB70AF1D0E4E}"/>
    <cellStyle name="Normal 2 2 3 6" xfId="25366" xr:uid="{29C68A9E-7B33-439A-856C-4B17E1FD26CD}"/>
    <cellStyle name="Normal 2 2 3 7" xfId="25367" xr:uid="{B72752E8-6C35-4027-89F7-7D0909FE3E05}"/>
    <cellStyle name="Normal 2 2 3 8" xfId="25368" xr:uid="{B3ED10C1-2E70-4DBD-ADAE-631D312FAAAB}"/>
    <cellStyle name="Normal 2 2 3 9" xfId="25369" xr:uid="{5E4CA6BA-7536-444D-9C00-D0A5A53DC470}"/>
    <cellStyle name="Normal 2 2 3_Hoja1" xfId="25370" xr:uid="{6B36E9FB-19B7-4256-B409-4807C8CB98BD}"/>
    <cellStyle name="Normal 2 2 30" xfId="25371" xr:uid="{AAAF257D-E768-47E0-AD76-AC72FB8893B6}"/>
    <cellStyle name="Normal 2 2 31" xfId="25372" xr:uid="{B4940535-47D6-497A-BB8D-FA4CEF306D12}"/>
    <cellStyle name="Normal 2 2 32" xfId="25373" xr:uid="{62523EBE-4143-4CCF-8B95-D080C203CCB5}"/>
    <cellStyle name="Normal 2 2 33" xfId="25374" xr:uid="{595DDB47-A285-472D-A475-71A80A2ACCE9}"/>
    <cellStyle name="Normal 2 2 33 2" xfId="25375" xr:uid="{29B50BCE-5BF5-4EE3-BA62-50FD18A8C7BF}"/>
    <cellStyle name="Normal 2 2 34" xfId="25376" xr:uid="{1E4D7975-BFA7-4ED1-BCFB-174508436C98}"/>
    <cellStyle name="Normal 2 2 35" xfId="25377" xr:uid="{B9C8650B-FD82-4935-BFEE-BA2FA7C6E23B}"/>
    <cellStyle name="Normal 2 2 36" xfId="25378" xr:uid="{DE7B49FE-BB74-4C37-9428-2729A2CDA843}"/>
    <cellStyle name="Normal 2 2 37" xfId="25379" xr:uid="{03D4E043-0783-465E-80F4-DB59B4AC48BC}"/>
    <cellStyle name="Normal 2 2 38" xfId="25380" xr:uid="{9971F6BB-C736-4E0F-85EB-49F3470DF1A8}"/>
    <cellStyle name="Normal 2 2 39" xfId="25381" xr:uid="{CC75C99A-8F18-4012-82F4-36B40CED27B6}"/>
    <cellStyle name="Normal 2 2 4" xfId="25382" xr:uid="{A2F08019-B9C9-4607-91CA-0AF68381E06A}"/>
    <cellStyle name="Normal 2 2 4 10" xfId="25383" xr:uid="{4C804391-0446-40AD-989F-CCE076B185F0}"/>
    <cellStyle name="Normal 2 2 4 11" xfId="25384" xr:uid="{41C4FCAE-D529-4708-9116-479E611BC075}"/>
    <cellStyle name="Normal 2 2 4 12" xfId="25385" xr:uid="{964CB123-512B-4B2C-BB84-E782B86A1E87}"/>
    <cellStyle name="Normal 2 2 4 13" xfId="25386" xr:uid="{71CE19EC-ECB8-4F30-8E8B-B27D1B3E55C5}"/>
    <cellStyle name="Normal 2 2 4 14" xfId="25387" xr:uid="{FC11D2A5-0179-4A1F-B864-F28D8D79EDF5}"/>
    <cellStyle name="Normal 2 2 4 15" xfId="25388" xr:uid="{94A1D48A-0790-4051-941A-B20B990D6132}"/>
    <cellStyle name="Normal 2 2 4 16" xfId="25389" xr:uid="{9ADCE5E3-3326-44D1-8350-ADD7604A5D13}"/>
    <cellStyle name="Normal 2 2 4 17" xfId="25390" xr:uid="{4B4AABFB-E762-4089-A7FA-4915766CD869}"/>
    <cellStyle name="Normal 2 2 4 18" xfId="25391" xr:uid="{41C37B07-DAD6-492F-8075-13B8512BDD7B}"/>
    <cellStyle name="Normal 2 2 4 19" xfId="25392" xr:uid="{C11C0386-4D07-4C83-90B9-04E750779CB0}"/>
    <cellStyle name="Normal 2 2 4 2" xfId="25393" xr:uid="{1E0AD373-C930-493E-8587-C874D0D6B4EF}"/>
    <cellStyle name="Normal 2 2 4 3" xfId="25394" xr:uid="{FDFDC4ED-17C5-4CFB-A011-1983F57739C1}"/>
    <cellStyle name="Normal 2 2 4 4" xfId="25395" xr:uid="{DC7F06A4-AA02-40A6-9379-976828268D02}"/>
    <cellStyle name="Normal 2 2 4 5" xfId="25396" xr:uid="{9519A796-938D-4D12-9533-94BD15768781}"/>
    <cellStyle name="Normal 2 2 4 6" xfId="25397" xr:uid="{DA41B0CB-DD39-48D9-9C0B-050799A5172B}"/>
    <cellStyle name="Normal 2 2 4 7" xfId="25398" xr:uid="{010C188E-71D7-4D4C-ABE3-D0D20F3B3BD8}"/>
    <cellStyle name="Normal 2 2 4 8" xfId="25399" xr:uid="{A53D3C66-ED0F-4850-9E11-889FF92968DA}"/>
    <cellStyle name="Normal 2 2 4 9" xfId="25400" xr:uid="{AD20ABE2-9344-4916-8989-7E65DC1C6DAD}"/>
    <cellStyle name="Normal 2 2 4_Hoja1" xfId="25401" xr:uid="{F9E3A4E2-DEA5-456D-BB63-B530533A99C0}"/>
    <cellStyle name="Normal 2 2 40" xfId="25402" xr:uid="{2F90A849-8638-4D48-808E-AB2F912B24C0}"/>
    <cellStyle name="Normal 2 2 41" xfId="25403" xr:uid="{19278790-65E5-4850-9837-9FB5AFE9204B}"/>
    <cellStyle name="Normal 2 2 42" xfId="25404" xr:uid="{5E3DA130-DA78-4D99-A93D-6C01849F3114}"/>
    <cellStyle name="Normal 2 2 43" xfId="25405" xr:uid="{CAAB13A1-99B6-4DF6-AE44-BCC28EEDA044}"/>
    <cellStyle name="Normal 2 2 44" xfId="25406" xr:uid="{2B35D69E-5399-44E1-8473-7041F3F7EB99}"/>
    <cellStyle name="Normal 2 2 45" xfId="25407" xr:uid="{CDCA59D6-EABE-494D-927F-2A1B8F4FF3C9}"/>
    <cellStyle name="Normal 2 2 46" xfId="25408" xr:uid="{AAFA20D1-32CA-4EFA-A216-00C065FBC1C4}"/>
    <cellStyle name="Normal 2 2 47" xfId="25409" xr:uid="{DBF336D3-362D-44B9-9CE8-5E1FEABF792E}"/>
    <cellStyle name="Normal 2 2 48" xfId="25410" xr:uid="{2100E1EF-C2DA-4630-A58A-209245009367}"/>
    <cellStyle name="Normal 2 2 49" xfId="25411" xr:uid="{313ABE9A-8AA4-4C29-8785-23D85CADE2E0}"/>
    <cellStyle name="Normal 2 2 5" xfId="25412" xr:uid="{BD00E4D1-4428-446A-83D5-8F7434A8B19D}"/>
    <cellStyle name="Normal 2 2 5 10" xfId="25413" xr:uid="{F89601CF-A3F1-4775-9256-7B11EDE41EA6}"/>
    <cellStyle name="Normal 2 2 5 11" xfId="25414" xr:uid="{3BF09E7C-458E-4E1C-B717-CD0B540B3365}"/>
    <cellStyle name="Normal 2 2 5 12" xfId="25415" xr:uid="{BC438EA9-8F03-40A1-99A1-2E4767FDF1CC}"/>
    <cellStyle name="Normal 2 2 5 13" xfId="25416" xr:uid="{25C5D458-11D3-48F9-B27E-61D000A69AA9}"/>
    <cellStyle name="Normal 2 2 5 14" xfId="25417" xr:uid="{DEBDB436-3867-454F-839C-841514253419}"/>
    <cellStyle name="Normal 2 2 5 15" xfId="25418" xr:uid="{CC0B5752-9143-406D-994C-2A37375593F7}"/>
    <cellStyle name="Normal 2 2 5 16" xfId="25419" xr:uid="{E0F74294-A738-4216-9AD9-CF53531707B6}"/>
    <cellStyle name="Normal 2 2 5 17" xfId="25420" xr:uid="{D11E7F41-1BB3-4D22-843B-50E249592B0C}"/>
    <cellStyle name="Normal 2 2 5 18" xfId="25421" xr:uid="{6020F385-FA20-4213-A071-0FFCEB1A1D5C}"/>
    <cellStyle name="Normal 2 2 5 19" xfId="25422" xr:uid="{E40D653C-A653-4797-940D-09DD93E489CC}"/>
    <cellStyle name="Normal 2 2 5 2" xfId="25423" xr:uid="{3ECDB7D8-C601-4265-B7D4-91FE505C0D1D}"/>
    <cellStyle name="Normal 2 2 5 3" xfId="25424" xr:uid="{E60937EE-DD53-44A6-9138-0FD2FDD955D7}"/>
    <cellStyle name="Normal 2 2 5 4" xfId="25425" xr:uid="{31230676-37B4-458C-81D4-4E6DE5522050}"/>
    <cellStyle name="Normal 2 2 5 5" xfId="25426" xr:uid="{33B9E5C6-E8F0-46EF-810A-347EC3F9F0B0}"/>
    <cellStyle name="Normal 2 2 5 6" xfId="25427" xr:uid="{3FA1B900-1C84-4240-8C62-A2B09DF79341}"/>
    <cellStyle name="Normal 2 2 5 7" xfId="25428" xr:uid="{FC041278-D086-4183-9085-7101A348BEEF}"/>
    <cellStyle name="Normal 2 2 5 8" xfId="25429" xr:uid="{1B5AE7D9-DEE4-4954-83CD-820642A1E8C3}"/>
    <cellStyle name="Normal 2 2 5 9" xfId="25430" xr:uid="{76C5AA49-551B-484B-9B68-1E48855E6DEF}"/>
    <cellStyle name="Normal 2 2 5_Hoja1" xfId="25431" xr:uid="{C35E4B6B-40AA-4576-B96C-5C0FE64F786F}"/>
    <cellStyle name="Normal 2 2 50" xfId="25432" xr:uid="{DB7C90B9-2B5C-41D8-B4DC-E7DB5D283F43}"/>
    <cellStyle name="Normal 2 2 51" xfId="25433" xr:uid="{CB2B6A08-9A05-434A-A04E-49956E1A1AD9}"/>
    <cellStyle name="Normal 2 2 52" xfId="25434" xr:uid="{2F922482-C010-4AA4-BD23-861D729CE5C7}"/>
    <cellStyle name="Normal 2 2 53" xfId="25435" xr:uid="{B339A5C8-948D-40EF-9D15-0123E028670D}"/>
    <cellStyle name="Normal 2 2 54" xfId="25436" xr:uid="{3621DF88-CF2A-4B6F-A715-135ED7150262}"/>
    <cellStyle name="Normal 2 2 55" xfId="25437" xr:uid="{71D6BA43-EDEF-4988-BFC7-DB086F0338D7}"/>
    <cellStyle name="Normal 2 2 56" xfId="25438" xr:uid="{77323060-D597-4A85-B5FE-12736AF2E76B}"/>
    <cellStyle name="Normal 2 2 57" xfId="25439" xr:uid="{478735D0-F6AA-4214-ADC5-45A14168657E}"/>
    <cellStyle name="Normal 2 2 58" xfId="25440" xr:uid="{AACC10BC-C66C-4D93-9795-51F25A1A01FF}"/>
    <cellStyle name="Normal 2 2 59" xfId="25441" xr:uid="{B9238928-5BBC-420A-9E35-E65B2429FEE0}"/>
    <cellStyle name="Normal 2 2 6" xfId="25442" xr:uid="{8625A108-FDB5-48B5-B17A-93C63FE0D80E}"/>
    <cellStyle name="Normal 2 2 6 10" xfId="25443" xr:uid="{3C5C13C9-6620-4DCA-9EAF-E6B5741EB367}"/>
    <cellStyle name="Normal 2 2 6 11" xfId="25444" xr:uid="{AD24E1DA-D24F-4AC8-BE55-3AD5F33897AB}"/>
    <cellStyle name="Normal 2 2 6 12" xfId="25445" xr:uid="{9C2F8C48-86A1-4F8C-9CAC-C574354CBFE4}"/>
    <cellStyle name="Normal 2 2 6 13" xfId="25446" xr:uid="{44F02B93-2ECE-402F-8053-F942EA399F97}"/>
    <cellStyle name="Normal 2 2 6 14" xfId="25447" xr:uid="{96953649-B563-4D36-8199-37954C416E88}"/>
    <cellStyle name="Normal 2 2 6 15" xfId="25448" xr:uid="{9B8C25B8-31B8-4EBE-A3A4-67D4EEF6DF47}"/>
    <cellStyle name="Normal 2 2 6 16" xfId="25449" xr:uid="{CC751891-EE2B-4EBC-B603-85E0DC2D2B5A}"/>
    <cellStyle name="Normal 2 2 6 17" xfId="25450" xr:uid="{506CE572-29C2-4E3F-B432-513F3BAF2C03}"/>
    <cellStyle name="Normal 2 2 6 18" xfId="25451" xr:uid="{5B6E98B0-BCBE-4450-B348-0D205251F92F}"/>
    <cellStyle name="Normal 2 2 6 19" xfId="25452" xr:uid="{927C9F38-559C-42CC-97DC-D1BB45A682FC}"/>
    <cellStyle name="Normal 2 2 6 2" xfId="25453" xr:uid="{BF7CBD08-BCAC-4716-A580-03C37FB60EFB}"/>
    <cellStyle name="Normal 2 2 6 3" xfId="25454" xr:uid="{9C8FD6C7-67E3-441D-9699-7750A32A4218}"/>
    <cellStyle name="Normal 2 2 6 4" xfId="25455" xr:uid="{1221BDCE-37C5-4493-8741-F678F3933766}"/>
    <cellStyle name="Normal 2 2 6 5" xfId="25456" xr:uid="{75EA8BBB-6985-495A-B72E-EABB36F634CD}"/>
    <cellStyle name="Normal 2 2 6 6" xfId="25457" xr:uid="{3B37EDC3-93AA-4536-A04D-B6B81F03487C}"/>
    <cellStyle name="Normal 2 2 6 7" xfId="25458" xr:uid="{8FA17F43-6E9A-4A0D-ADE0-EB93AF3EA31E}"/>
    <cellStyle name="Normal 2 2 6 8" xfId="25459" xr:uid="{5C18CCF6-CA17-478B-B2F2-B1690E0C42EE}"/>
    <cellStyle name="Normal 2 2 6 9" xfId="25460" xr:uid="{D617A6B4-2A60-4F09-8A4B-300260A4236B}"/>
    <cellStyle name="Normal 2 2 6_Hoja1" xfId="25461" xr:uid="{5BB02838-C43D-4AE6-81A3-2B89A6F5E7ED}"/>
    <cellStyle name="Normal 2 2 60" xfId="25462" xr:uid="{4B4F4A42-8055-431D-B767-14C4E9390D90}"/>
    <cellStyle name="Normal 2 2 61" xfId="25463" xr:uid="{8B4FB889-BF0B-485F-8231-0F875F828515}"/>
    <cellStyle name="Normal 2 2 62" xfId="53352" xr:uid="{C1DC064D-5B44-4EDB-AE8F-33E8D9164AF4}"/>
    <cellStyle name="Normal 2 2 63" xfId="2563" xr:uid="{FD569799-0D89-4488-A12B-7A2C07D95DF3}"/>
    <cellStyle name="Normal 2 2 7" xfId="25464" xr:uid="{310DB498-38AC-422C-A6A4-0229E301BE47}"/>
    <cellStyle name="Normal 2 2 7 2" xfId="25465" xr:uid="{DF9794E1-329D-450F-805D-127F90AEE28E}"/>
    <cellStyle name="Normal 2 2 7_Hoja1" xfId="25466" xr:uid="{488125C6-E9BE-4929-85A2-09FA8AA1F5FB}"/>
    <cellStyle name="Normal 2 2 8" xfId="25467" xr:uid="{8922B340-28C1-42DC-84EA-150A2F3DEC93}"/>
    <cellStyle name="Normal 2 2 9" xfId="25468" xr:uid="{0F253D6C-724A-475D-AFE0-41F7EFF3876F}"/>
    <cellStyle name="Normal 2 2_Hoja1" xfId="25469" xr:uid="{11AA05C7-22AC-4AD1-97D6-52619B9AB48D}"/>
    <cellStyle name="Normal 2 20" xfId="2566" xr:uid="{7B5C5D90-9E7A-4E15-AD4B-174C5CD73CA4}"/>
    <cellStyle name="Normal 2 20 10" xfId="25470" xr:uid="{8931B8E1-959B-4FEF-AFBA-9E7E728A74FA}"/>
    <cellStyle name="Normal 2 20 11" xfId="25471" xr:uid="{A0EF4FC7-B9A8-435D-BB91-A9021488B027}"/>
    <cellStyle name="Normal 2 20 12" xfId="25472" xr:uid="{C42B3C58-EBFC-4010-8751-7E43641EA650}"/>
    <cellStyle name="Normal 2 20 13" xfId="25473" xr:uid="{9B23CC7C-4E65-4530-B662-DE98DFB25B23}"/>
    <cellStyle name="Normal 2 20 14" xfId="25474" xr:uid="{78F3034B-1D33-4B96-9D4B-D3385CCAAF38}"/>
    <cellStyle name="Normal 2 20 15" xfId="25475" xr:uid="{64A5E4D0-6273-4B8C-A56F-24D255030F06}"/>
    <cellStyle name="Normal 2 20 16" xfId="25476" xr:uid="{F81B41F1-D5FE-426D-B67D-AA0269F5E445}"/>
    <cellStyle name="Normal 2 20 17" xfId="25477" xr:uid="{95961098-C1CF-43CE-B9E2-9832B4BEF728}"/>
    <cellStyle name="Normal 2 20 18" xfId="25478" xr:uid="{3C22F78B-2AF5-4B22-B2DF-6B4C8DCAFEE1}"/>
    <cellStyle name="Normal 2 20 19" xfId="25479" xr:uid="{38D25E10-DD50-4704-8B1A-4103C4BC88F3}"/>
    <cellStyle name="Normal 2 20 2" xfId="25480" xr:uid="{EC66EF6A-9457-49DC-9C8A-6EDF0D10B4D5}"/>
    <cellStyle name="Normal 2 20 2 2" xfId="25481" xr:uid="{D922618C-9892-4242-9513-2BEA79A57B70}"/>
    <cellStyle name="Normal 2 20 2_Margen" xfId="43233" xr:uid="{E8831ADD-BBFC-4E94-A9C8-D229A297F115}"/>
    <cellStyle name="Normal 2 20 20" xfId="25482" xr:uid="{2C468C6F-14E0-4C4D-B98A-2716D7C01421}"/>
    <cellStyle name="Normal 2 20 21" xfId="25483" xr:uid="{6CF5AC2F-B8E7-4267-9905-B4E8A7987159}"/>
    <cellStyle name="Normal 2 20 22" xfId="25484" xr:uid="{B3E41DC5-7423-4E1E-98E7-1B15C0AF6828}"/>
    <cellStyle name="Normal 2 20 23" xfId="25485" xr:uid="{80297E75-5C91-4719-A3F9-D29B54703613}"/>
    <cellStyle name="Normal 2 20 24" xfId="25486" xr:uid="{11484302-AF0E-47A6-9B36-C7FB427531B8}"/>
    <cellStyle name="Normal 2 20 25" xfId="25487" xr:uid="{011570BD-5A43-4690-8CE5-6407507CE4C8}"/>
    <cellStyle name="Normal 2 20 26" xfId="25488" xr:uid="{1BFD6016-0BF1-472A-A79E-D6971DBCE9CC}"/>
    <cellStyle name="Normal 2 20 27" xfId="25489" xr:uid="{4F11DD0D-7145-418E-802B-0057255B53A0}"/>
    <cellStyle name="Normal 2 20 28" xfId="25490" xr:uid="{57A0537E-4307-4DC1-AE45-FF22202B852C}"/>
    <cellStyle name="Normal 2 20 29" xfId="25491" xr:uid="{AF56AF3E-53D6-4F81-A543-0F42504EF1B5}"/>
    <cellStyle name="Normal 2 20 3" xfId="25492" xr:uid="{6B138BC2-5DFC-4988-A406-9E8B3B765CFC}"/>
    <cellStyle name="Normal 2 20 30" xfId="25493" xr:uid="{922CAF21-4409-4B9F-A81B-795BD760CFDA}"/>
    <cellStyle name="Normal 2 20 31" xfId="25494" xr:uid="{A6CB7224-268B-4BC0-BAAF-C10670FC15B0}"/>
    <cellStyle name="Normal 2 20 32" xfId="25495" xr:uid="{195BE9CC-654E-4DE2-AC63-B49AB7C3B02B}"/>
    <cellStyle name="Normal 2 20 33" xfId="25496" xr:uid="{61DC823F-717C-4884-AF7F-03BDCF6751AD}"/>
    <cellStyle name="Normal 2 20 34" xfId="25497" xr:uid="{1DA8D445-F79E-4BF2-9662-920923D14F1C}"/>
    <cellStyle name="Normal 2 20 35" xfId="25498" xr:uid="{7A268204-2397-41BF-AC5B-633DF2C6C91F}"/>
    <cellStyle name="Normal 2 20 36" xfId="49612" xr:uid="{64851056-93E8-44FF-90FD-BD013DF01E10}"/>
    <cellStyle name="Normal 2 20 37" xfId="50224" xr:uid="{12C528F4-0FF0-4F31-904F-7B7DC823FFC9}"/>
    <cellStyle name="Normal 2 20 4" xfId="25499" xr:uid="{C2D92876-1175-492C-81FA-061280FD3005}"/>
    <cellStyle name="Normal 2 20 5" xfId="25500" xr:uid="{ABB9B651-B0CC-4815-A772-5B83BBCCA5ED}"/>
    <cellStyle name="Normal 2 20 6" xfId="25501" xr:uid="{B03A8FFE-5B86-4554-A84B-A9BC9EA69C69}"/>
    <cellStyle name="Normal 2 20 7" xfId="25502" xr:uid="{2AFFE1E8-C9E7-4C55-A486-9A2AB41D3143}"/>
    <cellStyle name="Normal 2 20 8" xfId="25503" xr:uid="{9EBEE757-4365-4CEF-B503-E506F47A8296}"/>
    <cellStyle name="Normal 2 20 9" xfId="25504" xr:uid="{BC312EE8-E263-4F5A-81A9-8BB1D45C3776}"/>
    <cellStyle name="Normal 2 20_Margen" xfId="43234" xr:uid="{5A31651B-699B-4EBA-9858-BD0385D162E2}"/>
    <cellStyle name="Normal 2 21" xfId="2567" xr:uid="{D8A69284-99DB-4394-8954-2DBC29C0B70C}"/>
    <cellStyle name="Normal 2 21 2" xfId="25505" xr:uid="{5129A67F-EACC-4C15-B3D0-402F2D522B97}"/>
    <cellStyle name="Normal 2 21 2 2" xfId="25506" xr:uid="{DCECADFF-0091-49BB-B565-2E0198F8BFD3}"/>
    <cellStyle name="Normal 2 21 2_Margen" xfId="43235" xr:uid="{16F7DF7D-A4B9-47D1-9F34-AC85AE212829}"/>
    <cellStyle name="Normal 2 21 3" xfId="25507" xr:uid="{D5992C65-5D1A-4A10-B006-EDF4DBF3F963}"/>
    <cellStyle name="Normal 2 21 4" xfId="25508" xr:uid="{CA23A07E-6C47-44E4-9C5E-04B61F7CBBDA}"/>
    <cellStyle name="Normal 2 21 5" xfId="49035" xr:uid="{F2095E20-AFE9-4F49-942C-86F696570238}"/>
    <cellStyle name="Normal 2 21 6" xfId="48940" xr:uid="{B524CE09-A31F-460F-814D-06C2D34EFAA1}"/>
    <cellStyle name="Normal 2 21_Margen" xfId="43236" xr:uid="{83B964C8-5632-444C-BC35-CAF02EE7E45D}"/>
    <cellStyle name="Normal 2 22" xfId="25509" xr:uid="{2C59F36B-5F7C-42C1-AA7B-A5C952CFBFDF}"/>
    <cellStyle name="Normal 2 22 10" xfId="25510" xr:uid="{78BE7896-9304-4F14-A610-1419ECCAAA47}"/>
    <cellStyle name="Normal 2 22 11" xfId="25511" xr:uid="{DED9E79A-33E7-4393-8F9F-EA84DAF9C0F1}"/>
    <cellStyle name="Normal 2 22 12" xfId="25512" xr:uid="{68AD184C-D4B8-48CE-8677-0963BC48ADDB}"/>
    <cellStyle name="Normal 2 22 13" xfId="25513" xr:uid="{89D17427-45E6-42AB-AC11-34A1BD217196}"/>
    <cellStyle name="Normal 2 22 14" xfId="25514" xr:uid="{91B3E9D4-A7B2-411B-A74D-09B7F38BCE0B}"/>
    <cellStyle name="Normal 2 22 2" xfId="25515" xr:uid="{6EB3F64C-E243-4E9E-BF3A-597A70616D96}"/>
    <cellStyle name="Normal 2 22 2 2" xfId="25516" xr:uid="{F7466360-958B-4663-8C79-F69B83F06CE5}"/>
    <cellStyle name="Normal 2 22 2 3" xfId="25517" xr:uid="{09D09D42-A181-44C7-BF64-DFBBB8B51BE2}"/>
    <cellStyle name="Normal 2 22 2_Margen" xfId="43237" xr:uid="{FBB731FD-925B-4AD7-BD1A-3F93BC1158B2}"/>
    <cellStyle name="Normal 2 22 3" xfId="25518" xr:uid="{BFF6530E-88A2-4820-B4AF-B6FBEBFDF4EE}"/>
    <cellStyle name="Normal 2 22 4" xfId="25519" xr:uid="{F5C21ADB-95DF-4C94-BC61-F02052282693}"/>
    <cellStyle name="Normal 2 22 5" xfId="25520" xr:uid="{F2AB689D-670E-447C-B83A-07E285CADAF8}"/>
    <cellStyle name="Normal 2 22 6" xfId="25521" xr:uid="{6BDF7324-4AC3-4217-8335-5492433AE633}"/>
    <cellStyle name="Normal 2 22 7" xfId="25522" xr:uid="{3A794921-4EC9-422F-8FAD-9B1777E40834}"/>
    <cellStyle name="Normal 2 22 8" xfId="25523" xr:uid="{951B9C3D-EDE8-4821-8C32-7D3147CE3D19}"/>
    <cellStyle name="Normal 2 22 9" xfId="25524" xr:uid="{F9B873F1-FB2C-4F0D-97DA-9F5E211C9826}"/>
    <cellStyle name="Normal 2 22_Hoja1" xfId="25525" xr:uid="{381905AB-4208-45A1-BC6F-1DB733058F59}"/>
    <cellStyle name="Normal 2 23" xfId="25526" xr:uid="{889F0ED5-34AC-4A24-9037-334E62C941C4}"/>
    <cellStyle name="Normal 2 23 10" xfId="25527" xr:uid="{36B8A33A-0EBD-4796-9B2A-FF5BF2492B3A}"/>
    <cellStyle name="Normal 2 23 11" xfId="25528" xr:uid="{2109C5F4-8C20-47A8-971B-410BECFA632C}"/>
    <cellStyle name="Normal 2 23 12" xfId="25529" xr:uid="{A8BBD526-F3D2-48BE-A248-C0B71D2D5F9F}"/>
    <cellStyle name="Normal 2 23 13" xfId="25530" xr:uid="{A3A7E2B7-FE0D-4693-8CFA-D40EE35C6798}"/>
    <cellStyle name="Normal 2 23 14" xfId="25531" xr:uid="{55655116-03FC-4806-B080-F097C738ACBA}"/>
    <cellStyle name="Normal 2 23 2" xfId="25532" xr:uid="{362C5F3F-DE5D-4C22-809A-90B118C655E3}"/>
    <cellStyle name="Normal 2 23 3" xfId="25533" xr:uid="{86C425EA-655D-442C-9B5E-7382D655C3CB}"/>
    <cellStyle name="Normal 2 23 4" xfId="25534" xr:uid="{8781FB9C-F6AC-43B8-9F0B-E2A82CDECD0D}"/>
    <cellStyle name="Normal 2 23 5" xfId="25535" xr:uid="{8F40C0B1-D028-425C-9811-9BA752146806}"/>
    <cellStyle name="Normal 2 23 6" xfId="25536" xr:uid="{42CBE05F-BE3B-403A-9D7D-831CB8896F91}"/>
    <cellStyle name="Normal 2 23 7" xfId="25537" xr:uid="{6F25AF3E-7016-4206-B622-422B4393F1F7}"/>
    <cellStyle name="Normal 2 23 8" xfId="25538" xr:uid="{DB590CF5-0E36-4C52-BFC3-AFEC3A69D312}"/>
    <cellStyle name="Normal 2 23 9" xfId="25539" xr:uid="{882C7450-F370-426D-8353-93FA0DD5B7CE}"/>
    <cellStyle name="Normal 2 23_Hoja1" xfId="25540" xr:uid="{58072D09-F3C4-4869-947B-C14E46A0BFBA}"/>
    <cellStyle name="Normal 2 24" xfId="25541" xr:uid="{D779566A-1A07-4A7F-839E-9ECA14124190}"/>
    <cellStyle name="Normal 2 24 2" xfId="25542" xr:uid="{B47B86E3-A607-4048-BA36-EF88B063319B}"/>
    <cellStyle name="Normal 2 24 3" xfId="25543" xr:uid="{38C90569-6355-4D1E-97DF-AAC20E88445E}"/>
    <cellStyle name="Normal 2 24_Margen" xfId="43238" xr:uid="{A9C2EC33-70E8-49A3-A564-6C599B50A6BD}"/>
    <cellStyle name="Normal 2 25" xfId="25544" xr:uid="{B12A4E86-003A-4BC8-B369-93424A9CAA36}"/>
    <cellStyle name="Normal 2 25 2" xfId="25545" xr:uid="{6D0FA27E-7409-4EF7-A134-87B318C51E9C}"/>
    <cellStyle name="Normal 2 25 3" xfId="25546" xr:uid="{8E44FEBE-8E09-4803-831E-55F7AF9C6BB9}"/>
    <cellStyle name="Normal 2 25_Margen" xfId="43239" xr:uid="{2504EA36-0A3B-48B3-832A-682F6E93C481}"/>
    <cellStyle name="Normal 2 26" xfId="25547" xr:uid="{9332D121-925E-494E-955A-8323D2CCB4D2}"/>
    <cellStyle name="Normal 2 26 2" xfId="25548" xr:uid="{5F452FD9-EFB0-48E3-A072-BF2682BB0613}"/>
    <cellStyle name="Normal 2 26 3" xfId="25549" xr:uid="{84E5BADD-8D8E-4E05-83FB-CC1386C3BE8B}"/>
    <cellStyle name="Normal 2 26_Margen" xfId="43240" xr:uid="{32930BA1-9E6A-42BA-92CD-554169BE02F8}"/>
    <cellStyle name="Normal 2 27" xfId="25550" xr:uid="{E27DAE84-1705-4665-9A4B-CF4B6FB2C86F}"/>
    <cellStyle name="Normal 2 27 2" xfId="25551" xr:uid="{86A07786-3F67-4CEF-8510-2D0C745439D2}"/>
    <cellStyle name="Normal 2 27 3" xfId="25552" xr:uid="{D3249386-77A7-49DD-81F6-B4D2BBDB67E2}"/>
    <cellStyle name="Normal 2 27_Margen" xfId="43241" xr:uid="{4B7DCE5A-F9ED-43DF-9323-7A9F7B8DED29}"/>
    <cellStyle name="Normal 2 28" xfId="25553" xr:uid="{D8495812-2680-4765-9109-3889E7731CB9}"/>
    <cellStyle name="Normal 2 28 2" xfId="25554" xr:uid="{B5065619-061A-4B92-8C4A-961B0275AAA8}"/>
    <cellStyle name="Normal 2 28 3" xfId="25555" xr:uid="{39FA6BE9-E078-44FF-BE74-D50D792D25BD}"/>
    <cellStyle name="Normal 2 28_Margen" xfId="43242" xr:uid="{196D241B-9656-49CA-99F8-0AB5FF97A49F}"/>
    <cellStyle name="Normal 2 29" xfId="25556" xr:uid="{D008FBDB-DEEC-4463-ABCA-BA74170506E5}"/>
    <cellStyle name="Normal 2 29 2" xfId="25557" xr:uid="{8918DFBD-2570-4033-844C-CAF355CA9E5C}"/>
    <cellStyle name="Normal 2 29 3" xfId="25558" xr:uid="{B3AF187C-96C4-4022-8412-BF99E66AFCDE}"/>
    <cellStyle name="Normal 2 29_Margen" xfId="43243" xr:uid="{AE39F3F4-BF67-44BB-99C2-0F30FDCBFF5F}"/>
    <cellStyle name="Normal 2 3" xfId="2568" xr:uid="{CAF8EECA-1CBD-4D2B-B518-FB8EB4DD9BDA}"/>
    <cellStyle name="Normal 2 3 10" xfId="2569" xr:uid="{C806C9C8-0F42-481D-BDB9-AB70F9358AE8}"/>
    <cellStyle name="Normal 2 3 11" xfId="2570" xr:uid="{8216F37D-EDDE-4C8A-8E9D-4264C753A3C5}"/>
    <cellStyle name="Normal 2 3 12" xfId="2571" xr:uid="{89A7B160-CC4F-402E-AAE2-B7AEB314D8B8}"/>
    <cellStyle name="Normal 2 3 13" xfId="2572" xr:uid="{6BD36FC3-EAB9-48D2-9CD7-BEAC143EAD1D}"/>
    <cellStyle name="Normal 2 3 14" xfId="2573" xr:uid="{FC43B720-FE2A-4765-A526-913F668DCE53}"/>
    <cellStyle name="Normal 2 3 15" xfId="2574" xr:uid="{38F7CABF-71BC-46AC-862E-E6561340DD23}"/>
    <cellStyle name="Normal 2 3 16" xfId="2575" xr:uid="{CABA6757-79B6-47A6-99DD-C3D3FE513F92}"/>
    <cellStyle name="Normal 2 3 17" xfId="2576" xr:uid="{0B53A21A-21F6-4BBD-8AF7-BC41AA55415B}"/>
    <cellStyle name="Normal 2 3 18" xfId="2577" xr:uid="{44B700A9-DFCA-4219-8D4E-5D56F7605B17}"/>
    <cellStyle name="Normal 2 3 19" xfId="2578" xr:uid="{BB395C5E-8D81-4494-809E-A3F165FB84E1}"/>
    <cellStyle name="Normal 2 3 2" xfId="2579" xr:uid="{DF22B76F-7125-4F2A-9152-58D1C814582E}"/>
    <cellStyle name="Normal 2 3 2 2" xfId="25559" xr:uid="{ADC1E851-B575-4B47-A92C-1E3E838557A7}"/>
    <cellStyle name="Normal 2 3 2 2 2" xfId="25560" xr:uid="{5E1563F4-FE13-4659-9191-FB7A212AD89D}"/>
    <cellStyle name="Normal 2 3 2 2 3" xfId="25561" xr:uid="{7CF11F87-D147-4447-9CFC-CA7D52683D43}"/>
    <cellStyle name="Normal 2 3 2 3" xfId="25562" xr:uid="{F0F72D52-E3FD-44FB-B8BA-4068ED5835A4}"/>
    <cellStyle name="Normal 2 3 2_Hoja1" xfId="25563" xr:uid="{F28525A6-F299-44D6-A173-AC8CD1ED6CAD}"/>
    <cellStyle name="Normal 2 3 20" xfId="25564" xr:uid="{B930F194-1307-4526-B51B-FA0BE241A750}"/>
    <cellStyle name="Normal 2 3 21" xfId="25565" xr:uid="{1E413133-EE0E-42F0-885E-B40FCE17888D}"/>
    <cellStyle name="Normal 2 3 22" xfId="25566" xr:uid="{9B13E402-75E3-48D5-941A-5B7B08A6D96E}"/>
    <cellStyle name="Normal 2 3 23" xfId="25567" xr:uid="{FE349FBE-2289-4FB5-9256-C50FBEDCDEAB}"/>
    <cellStyle name="Normal 2 3 24" xfId="25568" xr:uid="{FA18FF75-5CE2-49FF-9A96-B9B6F99AC472}"/>
    <cellStyle name="Normal 2 3 25" xfId="25569" xr:uid="{C52C4BD8-5B8D-481C-9EBA-432CCECCB349}"/>
    <cellStyle name="Normal 2 3 26" xfId="25570" xr:uid="{3F783BC3-2D0A-42EB-A39D-F8C7003E03F8}"/>
    <cellStyle name="Normal 2 3 27" xfId="25571" xr:uid="{A76E48D0-1D39-40BE-936C-95BC062639F4}"/>
    <cellStyle name="Normal 2 3 28" xfId="25572" xr:uid="{540A183F-3479-4F6A-9D0C-92F31702CE9C}"/>
    <cellStyle name="Normal 2 3 29" xfId="25573" xr:uid="{69CAB4ED-D179-442A-B658-1994F6B109BB}"/>
    <cellStyle name="Normal 2 3 3" xfId="2580" xr:uid="{63BE8C8E-2D43-419E-BDFD-AE76FBBCA767}"/>
    <cellStyle name="Normal 2 3 3 2" xfId="25574" xr:uid="{A0B2239E-B5BC-47B7-90C2-A6BEBB889CEE}"/>
    <cellStyle name="Normal 2 3 3 3" xfId="25575" xr:uid="{FF32E199-67A6-4940-8731-3ED8154C5666}"/>
    <cellStyle name="Normal 2 3 3_Margen" xfId="43244" xr:uid="{0D8FD0DD-3231-4476-8B34-42A3C118D5B3}"/>
    <cellStyle name="Normal 2 3 30" xfId="25576" xr:uid="{6EC9FCF6-0128-4BA2-918D-0A5727EA2890}"/>
    <cellStyle name="Normal 2 3 31" xfId="25577" xr:uid="{5BDE6E37-D96B-4471-8482-7D1C1AEB9F46}"/>
    <cellStyle name="Normal 2 3 32" xfId="25578" xr:uid="{54885210-5396-40BA-B6EF-70B62BFD3BDF}"/>
    <cellStyle name="Normal 2 3 33" xfId="25579" xr:uid="{B0512F1C-97C4-4BFB-B26F-770163A90443}"/>
    <cellStyle name="Normal 2 3 34" xfId="25580" xr:uid="{E6CA6D1D-8E6A-4371-96A7-C85EC5B7E82C}"/>
    <cellStyle name="Normal 2 3 35" xfId="25581" xr:uid="{EBEA475A-E585-4A1C-8109-6D28E5D903FC}"/>
    <cellStyle name="Normal 2 3 36" xfId="25582" xr:uid="{F4A80020-823A-472E-8693-F2CE49AF20D8}"/>
    <cellStyle name="Normal 2 3 37" xfId="25583" xr:uid="{9BEC0FEF-FAF6-4839-9536-F66594A94597}"/>
    <cellStyle name="Normal 2 3 38" xfId="25584" xr:uid="{B3BBD558-986F-44A6-9917-90CDDECFBD19}"/>
    <cellStyle name="Normal 2 3 4" xfId="2581" xr:uid="{CEFBD4F1-B4EC-4A9B-A9A1-B11C8A4BC7CA}"/>
    <cellStyle name="Normal 2 3 4 2" xfId="25585" xr:uid="{F4802FAD-5EA1-40F3-8C4F-342922EC98E5}"/>
    <cellStyle name="Normal 2 3 4 3" xfId="25586" xr:uid="{5D568DCB-3142-4B70-84A1-2BE858EB53DB}"/>
    <cellStyle name="Normal 2 3 4_Margen" xfId="43245" xr:uid="{3820D769-94E5-467D-90B1-13D51B09DBB8}"/>
    <cellStyle name="Normal 2 3 5" xfId="2582" xr:uid="{C243DAEC-DA42-48FA-A6A9-D038817F699D}"/>
    <cellStyle name="Normal 2 3 6" xfId="2583" xr:uid="{D02C7DB0-FF71-4331-A8D9-2CC96C76E028}"/>
    <cellStyle name="Normal 2 3 7" xfId="2584" xr:uid="{E0682D69-6E82-4D9D-8F53-E41505C89070}"/>
    <cellStyle name="Normal 2 3 8" xfId="2585" xr:uid="{5B906637-33DF-4F0D-A42A-7D41C01F94C9}"/>
    <cellStyle name="Normal 2 3 9" xfId="2586" xr:uid="{8D4E97E0-48F2-4BBD-8CBE-C3087C3FA217}"/>
    <cellStyle name="Normal 2 3_Hoja1" xfId="25587" xr:uid="{EF8D7CB4-F501-444C-B1EE-9D101D0F0D1F}"/>
    <cellStyle name="Normal 2 30" xfId="25588" xr:uid="{51C0F5C3-A96C-446C-98A2-F9B93727CD06}"/>
    <cellStyle name="Normal 2 30 2" xfId="25589" xr:uid="{3B42F781-D364-4302-A3C8-49FFB73F25B2}"/>
    <cellStyle name="Normal 2 30 3" xfId="25590" xr:uid="{6099184B-1B7C-4974-AAC7-0C9751FD013D}"/>
    <cellStyle name="Normal 2 30_Margen" xfId="43246" xr:uid="{3BE19BFB-4851-47AD-ADD4-DF6EE263B7A8}"/>
    <cellStyle name="Normal 2 31" xfId="25591" xr:uid="{4884D47D-6317-4978-80F9-B89FD18A5973}"/>
    <cellStyle name="Normal 2 31 2" xfId="25592" xr:uid="{2533612B-EC47-4A4B-BD91-2E0F175E1E2A}"/>
    <cellStyle name="Normal 2 31 3" xfId="25593" xr:uid="{E9DEF959-479F-4AC0-B7D4-4B82FC9540BC}"/>
    <cellStyle name="Normal 2 31_Margen" xfId="43247" xr:uid="{145FF54E-EA55-4F43-AD49-301B1B099E01}"/>
    <cellStyle name="Normal 2 32" xfId="25594" xr:uid="{A0B258B4-268E-4DF2-A05D-89A7A1E8074A}"/>
    <cellStyle name="Normal 2 32 2" xfId="25595" xr:uid="{B20F5DDF-4E06-4030-B43B-7C553B2E9210}"/>
    <cellStyle name="Normal 2 32 3" xfId="25596" xr:uid="{55726C04-9FA5-4240-B0B0-B91264A08C4E}"/>
    <cellStyle name="Normal 2 32_Margen" xfId="43248" xr:uid="{F04D791D-732F-4036-BC61-4E5DA841BA8D}"/>
    <cellStyle name="Normal 2 33" xfId="25597" xr:uid="{D8FC8950-96C6-465F-93C8-C44865A144DA}"/>
    <cellStyle name="Normal 2 33 2" xfId="25598" xr:uid="{3B18CE46-D193-4BC8-BFCC-EDA3D3DE95FB}"/>
    <cellStyle name="Normal 2 33 3" xfId="25599" xr:uid="{BD2C9B92-B5C2-4D36-B357-CD6C05F710DF}"/>
    <cellStyle name="Normal 2 33_Margen" xfId="43249" xr:uid="{0584CEB9-4539-45BB-B8CE-7F9B68ED1A85}"/>
    <cellStyle name="Normal 2 34" xfId="25600" xr:uid="{AF7EDA4A-C3E4-49A8-9C3F-A8A5AFF44D41}"/>
    <cellStyle name="Normal 2 34 2" xfId="25601" xr:uid="{2ACC0258-A392-4C0C-A38D-926105238112}"/>
    <cellStyle name="Normal 2 34_Margen" xfId="43250" xr:uid="{C7E66BA7-3E05-45D8-A5AE-A554EBFBF2DB}"/>
    <cellStyle name="Normal 2 35" xfId="25602" xr:uid="{1640985A-2522-42E2-A26C-A2AF2F083779}"/>
    <cellStyle name="Normal 2 35 2" xfId="25603" xr:uid="{9F4A4884-1E94-433C-8050-B94C6C49D2DB}"/>
    <cellStyle name="Normal 2 35_Margen" xfId="43251" xr:uid="{B6846109-8797-483A-9657-40319AE89DA2}"/>
    <cellStyle name="Normal 2 36" xfId="25604" xr:uid="{8ED9F514-C9BA-42F2-A3B7-40B06B0D328F}"/>
    <cellStyle name="Normal 2 36 2" xfId="25605" xr:uid="{361A2182-3BA4-4296-AC1E-1E120A38F718}"/>
    <cellStyle name="Normal 2 36_Margen" xfId="43252" xr:uid="{16741FD7-BDC1-4EAB-BCE6-169D8A450A17}"/>
    <cellStyle name="Normal 2 37" xfId="25606" xr:uid="{50E69E77-42D4-4CAB-8071-54E1AFED080A}"/>
    <cellStyle name="Normal 2 37 2" xfId="25607" xr:uid="{FBAECCD4-12E5-40F0-9ADA-7E7522F718D9}"/>
    <cellStyle name="Normal 2 37_Margen" xfId="43253" xr:uid="{3C281DD2-A5C9-4A33-8E6C-880624D6E498}"/>
    <cellStyle name="Normal 2 38" xfId="25608" xr:uid="{093E84B3-C320-48F8-AE51-31C1962282B2}"/>
    <cellStyle name="Normal 2 38 2" xfId="25609" xr:uid="{2768E75A-B4BF-4046-A62B-DE5A4E236566}"/>
    <cellStyle name="Normal 2 38_Margen" xfId="43254" xr:uid="{2C355283-E028-4F29-A38A-4E208EA07AB4}"/>
    <cellStyle name="Normal 2 39" xfId="25610" xr:uid="{BB94AFD5-64D2-47B7-A1ED-F6AD0476E236}"/>
    <cellStyle name="Normal 2 39 2" xfId="25611" xr:uid="{12620D8F-484A-4C00-85AB-7253DB8C8478}"/>
    <cellStyle name="Normal 2 39_Margen" xfId="43255" xr:uid="{0AD51665-8D6F-4B60-BA8B-1A87C7217FED}"/>
    <cellStyle name="Normal 2 4" xfId="2587" xr:uid="{0679F93A-AB22-4455-9F7D-6628772B330A}"/>
    <cellStyle name="Normal 2 4 10" xfId="25612" xr:uid="{9E855231-4243-4444-BC52-A688569720B3}"/>
    <cellStyle name="Normal 2 4 11" xfId="25613" xr:uid="{A9EED04E-5CD9-41F2-8D59-1737A018F3BC}"/>
    <cellStyle name="Normal 2 4 12" xfId="25614" xr:uid="{566982DF-3A47-4F20-92AF-95E0FD542637}"/>
    <cellStyle name="Normal 2 4 13" xfId="25615" xr:uid="{ECEF3EC3-FE74-434E-946B-A2CEF70C5AD6}"/>
    <cellStyle name="Normal 2 4 14" xfId="25616" xr:uid="{83A05C40-98EE-4655-86B2-E1308E487AB4}"/>
    <cellStyle name="Normal 2 4 15" xfId="25617" xr:uid="{9A0ACA78-650E-4752-B058-38083AA9D1AB}"/>
    <cellStyle name="Normal 2 4 16" xfId="25618" xr:uid="{E362AE98-73FF-413F-84D0-005EE0B849E3}"/>
    <cellStyle name="Normal 2 4 17" xfId="25619" xr:uid="{8E571E85-83EF-4B95-B160-3DBD6D7540A0}"/>
    <cellStyle name="Normal 2 4 18" xfId="25620" xr:uid="{0F449892-D5D8-4CC6-9BD4-81D267B89656}"/>
    <cellStyle name="Normal 2 4 19" xfId="25621" xr:uid="{BBFDBA11-B356-4EE9-A018-49AFBF77F766}"/>
    <cellStyle name="Normal 2 4 2" xfId="2588" xr:uid="{00722163-C9FF-40DF-96A3-E6DF0AB5B950}"/>
    <cellStyle name="Normal 2 4 2 2" xfId="25622" xr:uid="{CDEA6BEB-9724-481A-9C58-82A5CBA4E40F}"/>
    <cellStyle name="Normal 2 4 2 2 2" xfId="25623" xr:uid="{4B217D71-6969-4F15-8ED4-1011FC3BD917}"/>
    <cellStyle name="Normal 2 4 2 3" xfId="25624" xr:uid="{87AE6ABB-E21E-4BE8-BAD1-237FF44D7F7E}"/>
    <cellStyle name="Normal 2 4 2 4" xfId="51668" xr:uid="{5FC33360-4D82-4F88-9237-1AE1415BB678}"/>
    <cellStyle name="Normal 2 4 2_Hoja1" xfId="25625" xr:uid="{BFD803C5-9947-4404-822F-C49101819281}"/>
    <cellStyle name="Normal 2 4 20" xfId="25626" xr:uid="{DF10D290-A0BF-4CCC-B8B0-1F320EDDB62D}"/>
    <cellStyle name="Normal 2 4 21" xfId="25627" xr:uid="{9DE013D7-4690-4E7A-B221-065ECCFC02C3}"/>
    <cellStyle name="Normal 2 4 22" xfId="25628" xr:uid="{9408CF1B-3F0F-4BF3-89C6-98A03AF6A753}"/>
    <cellStyle name="Normal 2 4 23" xfId="25629" xr:uid="{9C1B3450-0C0F-4952-B812-716E975B09C7}"/>
    <cellStyle name="Normal 2 4 24" xfId="25630" xr:uid="{120A20AB-FE98-4E0E-8262-ABF4FD83C7E9}"/>
    <cellStyle name="Normal 2 4 25" xfId="25631" xr:uid="{FD153F1D-F21C-4F96-B7E3-10FCDE07B17E}"/>
    <cellStyle name="Normal 2 4 26" xfId="25632" xr:uid="{9BDF385B-31F2-46C5-B3DA-52276AAE6670}"/>
    <cellStyle name="Normal 2 4 27" xfId="25633" xr:uid="{2DAD08B0-EE92-4CD2-AF39-166DE2C4F1C5}"/>
    <cellStyle name="Normal 2 4 28" xfId="25634" xr:uid="{61D8BBCB-FCD7-4688-97E0-61A17174AFED}"/>
    <cellStyle name="Normal 2 4 29" xfId="25635" xr:uid="{0E7C22BE-3DF7-46A5-A26E-E3046C2C7302}"/>
    <cellStyle name="Normal 2 4 3" xfId="25636" xr:uid="{99CF26AB-1E8F-4F60-B000-9A9F99AB7759}"/>
    <cellStyle name="Normal 2 4 3 2" xfId="25637" xr:uid="{E32B74AB-4415-4878-995C-926736EA634B}"/>
    <cellStyle name="Normal 2 4 3 3" xfId="25638" xr:uid="{CED3575F-7692-4890-8DAA-FEA626808695}"/>
    <cellStyle name="Normal 2 4 30" xfId="25639" xr:uid="{ED75236A-D886-49BE-96BD-6CFB0EA808D5}"/>
    <cellStyle name="Normal 2 4 31" xfId="25640" xr:uid="{7E0FDE07-44F2-4893-85C9-ED53432A38F6}"/>
    <cellStyle name="Normal 2 4 32" xfId="25641" xr:uid="{6FC76906-6126-4EF5-A434-F5A51215B24B}"/>
    <cellStyle name="Normal 2 4 33" xfId="25642" xr:uid="{90494ACD-05CE-45B6-8A98-28FBD524F25E}"/>
    <cellStyle name="Normal 2 4 34" xfId="25643" xr:uid="{4BDFF913-82A3-47DD-91C5-E496987620C5}"/>
    <cellStyle name="Normal 2 4 35" xfId="25644" xr:uid="{525E38EA-86C7-4EA8-8860-AD6B949AF733}"/>
    <cellStyle name="Normal 2 4 36" xfId="25645" xr:uid="{A43B5879-0E93-4ED7-B41F-3DD5FFF82AE7}"/>
    <cellStyle name="Normal 2 4 4" xfId="25646" xr:uid="{538A0386-1F12-484E-A7F9-48DDD477F996}"/>
    <cellStyle name="Normal 2 4 5" xfId="25647" xr:uid="{8FB6911A-B49C-4354-96A5-87089615BC65}"/>
    <cellStyle name="Normal 2 4 6" xfId="25648" xr:uid="{D0C42AD3-3720-464A-861D-43326E6C7FFB}"/>
    <cellStyle name="Normal 2 4 7" xfId="25649" xr:uid="{D8A72FF9-1BA8-4F3B-83E3-CC68BD3BC7F2}"/>
    <cellStyle name="Normal 2 4 8" xfId="25650" xr:uid="{AF090687-AECA-4074-9F42-24A356FBC8AD}"/>
    <cellStyle name="Normal 2 4 9" xfId="25651" xr:uid="{C1DDA39C-9E62-440D-B5B5-D1696FC75DF6}"/>
    <cellStyle name="Normal 2 4_Hoja1" xfId="25652" xr:uid="{50B21CB3-F92E-4A14-B8F2-69E8D926AE46}"/>
    <cellStyle name="Normal 2 40" xfId="25653" xr:uid="{D2893F49-31E9-4D29-8843-CAA25D6920B6}"/>
    <cellStyle name="Normal 2 40 2" xfId="25654" xr:uid="{6D73BD2A-FEA3-45B4-BB06-B463081C05BC}"/>
    <cellStyle name="Normal 2 40_Margen" xfId="43256" xr:uid="{36AFA345-0C9F-4C6E-B835-47BCB09A30D0}"/>
    <cellStyle name="Normal 2 41" xfId="25655" xr:uid="{479F4E5B-4A9E-407A-A52E-DD6473BF1A8A}"/>
    <cellStyle name="Normal 2 41 2" xfId="25656" xr:uid="{7F828EF9-954F-44C4-97AB-D1340733F20E}"/>
    <cellStyle name="Normal 2 41_Margen" xfId="43257" xr:uid="{305D9618-D322-4BA2-BDF0-F6DC21AD8B1E}"/>
    <cellStyle name="Normal 2 42" xfId="25657" xr:uid="{9E2DA041-CFF8-4BE3-AA22-ECE6B3547347}"/>
    <cellStyle name="Normal 2 42 2" xfId="25658" xr:uid="{790B0058-0A95-4D4D-B57B-662E8AC71D2F}"/>
    <cellStyle name="Normal 2 42_Margen" xfId="43258" xr:uid="{587CADA9-8E42-4042-87F3-07A7ADD9E551}"/>
    <cellStyle name="Normal 2 43" xfId="25659" xr:uid="{8EA29476-EF44-4085-8EFE-5DD7231AAA29}"/>
    <cellStyle name="Normal 2 44" xfId="25660" xr:uid="{99B2E162-8826-444D-B5D5-A85A74CD65FB}"/>
    <cellStyle name="Normal 2 45" xfId="25661" xr:uid="{1770CD94-96AF-4D39-879E-722E858BE469}"/>
    <cellStyle name="Normal 2 46" xfId="25662" xr:uid="{C549D508-3564-49C3-973F-9F40645FBAF0}"/>
    <cellStyle name="Normal 2 47" xfId="25663" xr:uid="{2940AFCB-5A23-4DF0-B6CA-8527E0D81CED}"/>
    <cellStyle name="Normal 2 48" xfId="25664" xr:uid="{E808A1A5-EC2C-49B4-9509-8F540F1EAC53}"/>
    <cellStyle name="Normal 2 49" xfId="25665" xr:uid="{75E7F4BB-53B3-4058-BD6C-096CBA1404C3}"/>
    <cellStyle name="Normal 2 5" xfId="2589" xr:uid="{3BD4BDA5-E2EC-4438-9B11-90C124012314}"/>
    <cellStyle name="Normal 2 5 10" xfId="25666" xr:uid="{778901B7-24D6-44C3-A069-8BCAAB352C9E}"/>
    <cellStyle name="Normal 2 5 11" xfId="25667" xr:uid="{46E634B0-1AED-431E-8DD1-21D8DDEF30B3}"/>
    <cellStyle name="Normal 2 5 12" xfId="25668" xr:uid="{1E61579C-A0CE-4407-BF5C-DAD3711B6E79}"/>
    <cellStyle name="Normal 2 5 13" xfId="25669" xr:uid="{B88ABFF1-D8CF-4E18-B877-499F879B41FB}"/>
    <cellStyle name="Normal 2 5 14" xfId="25670" xr:uid="{DE4B574F-E373-4565-9785-8928ECE9E4BF}"/>
    <cellStyle name="Normal 2 5 15" xfId="25671" xr:uid="{D6881104-7320-4FEF-AAAD-26644DCA045D}"/>
    <cellStyle name="Normal 2 5 16" xfId="25672" xr:uid="{BE5CE77C-4FA4-4A9F-B3AC-B0A5F8E4ACAB}"/>
    <cellStyle name="Normal 2 5 17" xfId="25673" xr:uid="{CED70ADA-396C-43B9-9958-8B0506B5FF1D}"/>
    <cellStyle name="Normal 2 5 18" xfId="25674" xr:uid="{DCE597FD-F937-47C6-9129-0F210FA4C384}"/>
    <cellStyle name="Normal 2 5 19" xfId="25675" xr:uid="{FB73644A-895D-4713-BA33-EFA873DA27A4}"/>
    <cellStyle name="Normal 2 5 2" xfId="2590" xr:uid="{189554E0-2693-4AF3-B31D-639D8C3E97AF}"/>
    <cellStyle name="Normal 2 5 2 2" xfId="25676" xr:uid="{6CE2F81D-FC12-430D-9C9E-6644553689FC}"/>
    <cellStyle name="Normal 2 5 2 3" xfId="25677" xr:uid="{CD4BE0C7-5B11-4F6F-87BC-931C1311DA14}"/>
    <cellStyle name="Normal 2 5 2 4" xfId="25678" xr:uid="{0A178650-76A0-4215-A397-3DEFC655422A}"/>
    <cellStyle name="Normal 2 5 2 5" xfId="49991" xr:uid="{D46CAB6A-9B62-4750-A98B-02A1EDD7692A}"/>
    <cellStyle name="Normal 2 5 2_Hoja1" xfId="25679" xr:uid="{E5C9B9C2-66ED-4549-BA92-BDA56BEAAA8A}"/>
    <cellStyle name="Normal 2 5 20" xfId="25680" xr:uid="{C9A8F13D-4D06-4EC4-A107-5DDFA5AED5B1}"/>
    <cellStyle name="Normal 2 5 21" xfId="25681" xr:uid="{B2F61A61-9811-41B1-B011-EDDE4C979440}"/>
    <cellStyle name="Normal 2 5 22" xfId="25682" xr:uid="{CF074971-9F8E-4073-9E3C-283DBDCC0397}"/>
    <cellStyle name="Normal 2 5 23" xfId="25683" xr:uid="{0BF72734-19AD-48E5-92FF-2D4AED85AB74}"/>
    <cellStyle name="Normal 2 5 24" xfId="25684" xr:uid="{C3537774-370A-49E3-98B3-A24E3CDE996A}"/>
    <cellStyle name="Normal 2 5 25" xfId="25685" xr:uid="{A0A155E2-0EAF-4A82-92C9-284AFBA739C6}"/>
    <cellStyle name="Normal 2 5 26" xfId="25686" xr:uid="{4C45C36B-D7E0-4F5F-8089-098B80C3BA7B}"/>
    <cellStyle name="Normal 2 5 27" xfId="25687" xr:uid="{A046C2C0-DCDC-4238-A6B6-17FAD38B635A}"/>
    <cellStyle name="Normal 2 5 28" xfId="25688" xr:uid="{EF2ADBB7-202E-4721-8F4C-C8D205616FCC}"/>
    <cellStyle name="Normal 2 5 29" xfId="25689" xr:uid="{14814CCB-D322-48A2-8F54-6A0197062441}"/>
    <cellStyle name="Normal 2 5 3" xfId="25690" xr:uid="{453C80DF-CCAA-42A0-BAAC-04A358ADF8CA}"/>
    <cellStyle name="Normal 2 5 30" xfId="25691" xr:uid="{679F7618-CE84-49AF-A189-AC7DE6BD2882}"/>
    <cellStyle name="Normal 2 5 31" xfId="25692" xr:uid="{66B24335-2AF6-4BF0-9F0C-1254B64379C8}"/>
    <cellStyle name="Normal 2 5 32" xfId="25693" xr:uid="{81B2F2DA-FF66-450E-9AE5-CE0727499C19}"/>
    <cellStyle name="Normal 2 5 33" xfId="25694" xr:uid="{2D5EBDE5-726E-435F-AB92-9F2BCF890280}"/>
    <cellStyle name="Normal 2 5 34" xfId="25695" xr:uid="{C2EA194F-B433-4AF9-84E7-15C274C0C439}"/>
    <cellStyle name="Normal 2 5 35" xfId="25696" xr:uid="{FA1261C3-5D0C-492D-BEA1-3C35F6769D98}"/>
    <cellStyle name="Normal 2 5 36" xfId="25697" xr:uid="{3926BF5F-BC56-4665-BF7D-B6181E04400A}"/>
    <cellStyle name="Normal 2 5 4" xfId="25698" xr:uid="{7580DD2B-E46A-463C-842F-8CF90764583C}"/>
    <cellStyle name="Normal 2 5 5" xfId="25699" xr:uid="{E774B849-4CE6-4E40-A2B8-967653DCF5DD}"/>
    <cellStyle name="Normal 2 5 6" xfId="25700" xr:uid="{7B594FED-FD43-470D-A3AA-89A79FB4DE01}"/>
    <cellStyle name="Normal 2 5 7" xfId="25701" xr:uid="{F7949852-811D-41FE-9033-EB8FD419511F}"/>
    <cellStyle name="Normal 2 5 8" xfId="25702" xr:uid="{1BCF1243-2B10-4916-97AE-0DA9938B60F3}"/>
    <cellStyle name="Normal 2 5 9" xfId="25703" xr:uid="{DC3C795F-7E46-446C-B022-38FEAFFC7AB0}"/>
    <cellStyle name="Normal 2 5_Hoja1" xfId="25704" xr:uid="{07E407CC-94BE-43F8-B257-A723854CFEE2}"/>
    <cellStyle name="Normal 2 50" xfId="25705" xr:uid="{2F7EA7AD-CD74-4E65-8D9C-DAFDFC9F6BC3}"/>
    <cellStyle name="Normal 2 51" xfId="25706" xr:uid="{8F804276-F13D-43B2-B8FF-722AE283F3AF}"/>
    <cellStyle name="Normal 2 52" xfId="25707" xr:uid="{E6A3C312-05A6-4468-89DF-F5F508839B11}"/>
    <cellStyle name="Normal 2 53" xfId="25708" xr:uid="{2677CCD1-D617-4F43-9519-60497F83DF63}"/>
    <cellStyle name="Normal 2 54" xfId="25709" xr:uid="{7C7DC562-2DCA-49EF-BE4B-6FB3C67C4EDB}"/>
    <cellStyle name="Normal 2 55" xfId="25710" xr:uid="{DF001DA9-EFE0-46F7-9D1D-8A9968D82456}"/>
    <cellStyle name="Normal 2 56" xfId="25711" xr:uid="{EE145912-66B9-459D-9574-BE888DAB82B5}"/>
    <cellStyle name="Normal 2 57" xfId="25712" xr:uid="{49FF403A-996E-4D03-B318-21D53578D460}"/>
    <cellStyle name="Normal 2 58" xfId="25713" xr:uid="{F1A83D8C-A7B2-4D1D-B856-6034FD8E8AA0}"/>
    <cellStyle name="Normal 2 59" xfId="25714" xr:uid="{85E16DE5-5AC6-42F6-B25A-0218AA4D3007}"/>
    <cellStyle name="Normal 2 6" xfId="2591" xr:uid="{A2831AE2-59E0-4509-BD70-1A6872D6DBB8}"/>
    <cellStyle name="Normal 2 6 10" xfId="25715" xr:uid="{A932E5DF-D8F5-45F7-AEC3-17CCEB1C7903}"/>
    <cellStyle name="Normal 2 6 11" xfId="25716" xr:uid="{A8324DD4-8C9F-4D40-BF66-BA701435FF54}"/>
    <cellStyle name="Normal 2 6 12" xfId="25717" xr:uid="{A3BD25F3-1DC8-4E77-B1F0-AD673224D4C3}"/>
    <cellStyle name="Normal 2 6 13" xfId="25718" xr:uid="{156E5401-3C84-4E09-87EF-D9E6F0FE7FB7}"/>
    <cellStyle name="Normal 2 6 14" xfId="25719" xr:uid="{BA59073A-D51B-4F26-8946-1CEAFCE51D4A}"/>
    <cellStyle name="Normal 2 6 15" xfId="25720" xr:uid="{8A84CBA2-BF9F-4517-9742-BF4879AB82ED}"/>
    <cellStyle name="Normal 2 6 16" xfId="25721" xr:uid="{775CD3E3-D271-4BBD-BFEA-104D6305B944}"/>
    <cellStyle name="Normal 2 6 17" xfId="25722" xr:uid="{856B1277-AE34-4895-A141-9E6AACE18F4B}"/>
    <cellStyle name="Normal 2 6 18" xfId="25723" xr:uid="{C586B338-6104-4327-9F14-0FEBCBD56F8F}"/>
    <cellStyle name="Normal 2 6 19" xfId="25724" xr:uid="{9181B2E7-F898-434D-98E4-CDAA9B2641D7}"/>
    <cellStyle name="Normal 2 6 2" xfId="2592" xr:uid="{45537EEF-8F10-48D4-A1E8-5F0831FB6432}"/>
    <cellStyle name="Normal 2 6 2 10" xfId="25725" xr:uid="{D5E03F87-2237-408D-842D-A0DA82458017}"/>
    <cellStyle name="Normal 2 6 2 11" xfId="25726" xr:uid="{B830B8BE-0754-47A2-9497-1ED022603873}"/>
    <cellStyle name="Normal 2 6 2 12" xfId="25727" xr:uid="{0C0F3649-E5E0-4EA4-9D7C-3FF5C2623CE2}"/>
    <cellStyle name="Normal 2 6 2 13" xfId="25728" xr:uid="{447B371D-AD08-4F86-8050-E64D7160B934}"/>
    <cellStyle name="Normal 2 6 2 14" xfId="25729" xr:uid="{5E5C1830-5282-4856-AE57-59EAFBC1B57A}"/>
    <cellStyle name="Normal 2 6 2 15" xfId="25730" xr:uid="{A2297B18-8B91-4A55-A32C-0B9C93C367B7}"/>
    <cellStyle name="Normal 2 6 2 16" xfId="25731" xr:uid="{906E6B00-E894-40D9-AF53-1793978B7B6C}"/>
    <cellStyle name="Normal 2 6 2 17" xfId="25732" xr:uid="{F8A60269-BC9D-4D92-B345-FE0932809029}"/>
    <cellStyle name="Normal 2 6 2 18" xfId="49992" xr:uid="{9DCF39FC-FBCA-465E-94C4-A344A67AE964}"/>
    <cellStyle name="Normal 2 6 2 2" xfId="25733" xr:uid="{AA93BA56-8BD4-4E8E-838C-00F6D94EEC37}"/>
    <cellStyle name="Normal 2 6 2 3" xfId="25734" xr:uid="{47648052-89C3-485D-BBB3-60196B75B143}"/>
    <cellStyle name="Normal 2 6 2 4" xfId="25735" xr:uid="{7B5232F9-A07A-4B4C-B575-5BD2F5DDFE84}"/>
    <cellStyle name="Normal 2 6 2 5" xfId="25736" xr:uid="{FAAC68A7-7B41-44F4-BC92-73DE183D6C35}"/>
    <cellStyle name="Normal 2 6 2 6" xfId="25737" xr:uid="{F444639C-12C3-4595-AC07-F4FAB37ABC47}"/>
    <cellStyle name="Normal 2 6 2 7" xfId="25738" xr:uid="{09D5AB71-76AA-4ACD-97B0-F745CF595A5D}"/>
    <cellStyle name="Normal 2 6 2 8" xfId="25739" xr:uid="{DA04DFD9-B675-4549-8063-58C2244D1519}"/>
    <cellStyle name="Normal 2 6 2 9" xfId="25740" xr:uid="{3AA76E72-A294-40F7-9B2F-DB3934C01E4D}"/>
    <cellStyle name="Normal 2 6 2_Hoja1" xfId="25741" xr:uid="{479AEED9-6C1D-4007-AA89-9B1EF0A2D730}"/>
    <cellStyle name="Normal 2 6 20" xfId="25742" xr:uid="{655B6C8B-1AB6-4ED9-BA86-A1D08EA6DF76}"/>
    <cellStyle name="Normal 2 6 21" xfId="25743" xr:uid="{A703887B-FCC7-410F-AB1B-0C937D367B24}"/>
    <cellStyle name="Normal 2 6 22" xfId="25744" xr:uid="{89C3FCA5-547F-4A49-86B8-BD904771FF98}"/>
    <cellStyle name="Normal 2 6 23" xfId="25745" xr:uid="{B638FBF5-4ECC-41FB-BBBA-98824E61429D}"/>
    <cellStyle name="Normal 2 6 24" xfId="25746" xr:uid="{487955E4-509D-414D-8862-C59F8753F1D6}"/>
    <cellStyle name="Normal 2 6 25" xfId="25747" xr:uid="{5906D342-C8B0-4F40-9F3B-976072918936}"/>
    <cellStyle name="Normal 2 6 26" xfId="25748" xr:uid="{B3D70387-15DB-4BE3-9F3B-13F1ADA1619A}"/>
    <cellStyle name="Normal 2 6 27" xfId="25749" xr:uid="{38FE3A77-9A1A-47D0-9634-E72FE1D1651B}"/>
    <cellStyle name="Normal 2 6 28" xfId="25750" xr:uid="{CC203706-9C96-4054-93C3-CEAB0F2475CF}"/>
    <cellStyle name="Normal 2 6 29" xfId="25751" xr:uid="{312F0DAF-7D16-4C3C-8AC3-ED361CB9D5ED}"/>
    <cellStyle name="Normal 2 6 3" xfId="25752" xr:uid="{0DB2DD09-A468-48D3-9D69-01D7DFC6F558}"/>
    <cellStyle name="Normal 2 6 3 10" xfId="25753" xr:uid="{742BF94D-7AC0-4B13-BF48-5F207E8DF72F}"/>
    <cellStyle name="Normal 2 6 3 11" xfId="25754" xr:uid="{C5C2B6BA-1BD6-4BB4-8C25-42DD14F9C424}"/>
    <cellStyle name="Normal 2 6 3 12" xfId="25755" xr:uid="{35400FC3-8054-4C02-86B8-FA2E829D05D9}"/>
    <cellStyle name="Normal 2 6 3 13" xfId="25756" xr:uid="{F0E176CC-F00B-471F-9FF0-E21312353CBE}"/>
    <cellStyle name="Normal 2 6 3 14" xfId="25757" xr:uid="{E63FCF58-6182-438D-9E8A-C713B3DF37FD}"/>
    <cellStyle name="Normal 2 6 3 15" xfId="25758" xr:uid="{EA30B0DB-A838-494B-BE44-D3BE559180C8}"/>
    <cellStyle name="Normal 2 6 3 16" xfId="25759" xr:uid="{88C9D109-B95D-4E04-93CB-9ECF656E2B26}"/>
    <cellStyle name="Normal 2 6 3 17" xfId="25760" xr:uid="{4578C4BD-4C89-45B3-B347-5284720F411C}"/>
    <cellStyle name="Normal 2 6 3 2" xfId="25761" xr:uid="{082F41FB-B889-4018-B72C-9C65E3230611}"/>
    <cellStyle name="Normal 2 6 3 3" xfId="25762" xr:uid="{88E69AFC-D34B-4408-B715-8C760576729C}"/>
    <cellStyle name="Normal 2 6 3 4" xfId="25763" xr:uid="{9B20D991-7047-4C83-8F29-E659AC21A902}"/>
    <cellStyle name="Normal 2 6 3 5" xfId="25764" xr:uid="{5B35F63A-4A0F-48F1-A54C-33A9E5899311}"/>
    <cellStyle name="Normal 2 6 3 6" xfId="25765" xr:uid="{DDAD559B-523D-44C4-9D01-6D2C35C15B0A}"/>
    <cellStyle name="Normal 2 6 3 7" xfId="25766" xr:uid="{1ED29EE8-F55F-4DC6-B5B8-797D7187487A}"/>
    <cellStyle name="Normal 2 6 3 8" xfId="25767" xr:uid="{0C243D98-F9CF-4423-99DB-37192FBEA027}"/>
    <cellStyle name="Normal 2 6 3 9" xfId="25768" xr:uid="{65A1B8F5-7C09-444A-9F27-5272E7A2AB8F}"/>
    <cellStyle name="Normal 2 6 3_Hoja1" xfId="25769" xr:uid="{98711F17-9D62-457B-A566-B81ADC025999}"/>
    <cellStyle name="Normal 2 6 30" xfId="25770" xr:uid="{E1737EDF-B111-4548-89B6-B30F7FBB6679}"/>
    <cellStyle name="Normal 2 6 31" xfId="25771" xr:uid="{EC48A3E6-0EE9-4376-B9FE-5E8F960F945A}"/>
    <cellStyle name="Normal 2 6 32" xfId="25772" xr:uid="{1EB0A964-ADE8-4934-8076-DF77BF66D20A}"/>
    <cellStyle name="Normal 2 6 33" xfId="25773" xr:uid="{17503EC2-88D4-4B13-A151-C3CE36413D51}"/>
    <cellStyle name="Normal 2 6 34" xfId="25774" xr:uid="{0491D405-89B1-4AB9-B99E-6737E232CAB7}"/>
    <cellStyle name="Normal 2 6 35" xfId="25775" xr:uid="{65ED222F-DD40-4DCA-BDCB-B71E15421FCC}"/>
    <cellStyle name="Normal 2 6 36" xfId="25776" xr:uid="{47133ED3-E333-44E3-A570-EF8F9F2FF00F}"/>
    <cellStyle name="Normal 2 6 4" xfId="25777" xr:uid="{D9A09574-A35E-46FD-A93C-556ABB47F48B}"/>
    <cellStyle name="Normal 2 6 4 10" xfId="25778" xr:uid="{DC7307FB-56FA-4F69-B9D5-E3C14200E355}"/>
    <cellStyle name="Normal 2 6 4 11" xfId="25779" xr:uid="{17B77C52-AE52-45D5-A8F4-8631990CBDA6}"/>
    <cellStyle name="Normal 2 6 4 12" xfId="25780" xr:uid="{5CB27F50-2684-43A0-8E32-6CC2D422B76E}"/>
    <cellStyle name="Normal 2 6 4 13" xfId="25781" xr:uid="{6BAB27E9-AC5D-4FF4-B805-6F40D743D365}"/>
    <cellStyle name="Normal 2 6 4 14" xfId="25782" xr:uid="{48F3EDDF-F82B-4A18-92DF-342C5C4940B6}"/>
    <cellStyle name="Normal 2 6 4 15" xfId="25783" xr:uid="{421A81D8-4E68-4809-A33F-2488281DB1BC}"/>
    <cellStyle name="Normal 2 6 4 16" xfId="25784" xr:uid="{3E72ED6B-6091-4CB0-A4E4-DC85E1D0407B}"/>
    <cellStyle name="Normal 2 6 4 17" xfId="25785" xr:uid="{4C1A4AEB-8D47-43F7-9759-90A934712D97}"/>
    <cellStyle name="Normal 2 6 4 2" xfId="25786" xr:uid="{5DAC86F0-BC6E-4DBC-B774-F6DAAE4208D8}"/>
    <cellStyle name="Normal 2 6 4 3" xfId="25787" xr:uid="{91BB54F4-3B95-4432-9974-28F34C554B83}"/>
    <cellStyle name="Normal 2 6 4 4" xfId="25788" xr:uid="{8A112A42-C8AB-45FC-98B1-052A999C06CD}"/>
    <cellStyle name="Normal 2 6 4 5" xfId="25789" xr:uid="{56B0719C-612A-4953-B2AB-3FE1572278A6}"/>
    <cellStyle name="Normal 2 6 4 6" xfId="25790" xr:uid="{2C31DB1D-699D-42A0-A357-A0B4E7876081}"/>
    <cellStyle name="Normal 2 6 4 7" xfId="25791" xr:uid="{2AA7D92E-E17B-4020-BDAA-C3FD43208F8C}"/>
    <cellStyle name="Normal 2 6 4 8" xfId="25792" xr:uid="{C666FAAD-006E-4805-842E-5B2D54DDA12B}"/>
    <cellStyle name="Normal 2 6 4 9" xfId="25793" xr:uid="{73A27E67-E04F-4B1A-AA43-85115F3A83F6}"/>
    <cellStyle name="Normal 2 6 4_Hoja1" xfId="25794" xr:uid="{0F9E0EF9-3147-45F0-A467-8F3A91319BAD}"/>
    <cellStyle name="Normal 2 6 5" xfId="25795" xr:uid="{BF11F329-299A-45D8-863C-7C6652212B65}"/>
    <cellStyle name="Normal 2 6 5 10" xfId="25796" xr:uid="{FF610927-7421-46A1-A90D-3AB2EBB40158}"/>
    <cellStyle name="Normal 2 6 5 11" xfId="25797" xr:uid="{95BFB266-098C-4C74-804A-C87159458930}"/>
    <cellStyle name="Normal 2 6 5 12" xfId="25798" xr:uid="{B3B49C57-EE26-4E90-9B5A-D6394A03E9CD}"/>
    <cellStyle name="Normal 2 6 5 13" xfId="25799" xr:uid="{36823736-E8F3-4367-95C5-37F2B30E3612}"/>
    <cellStyle name="Normal 2 6 5 14" xfId="25800" xr:uid="{BB861D0F-9C24-4126-8037-D3E03D41CD92}"/>
    <cellStyle name="Normal 2 6 5 15" xfId="25801" xr:uid="{373C166A-8826-4092-BCBD-6A3D54EE31F6}"/>
    <cellStyle name="Normal 2 6 5 16" xfId="25802" xr:uid="{CD50D92B-FAD6-4874-9765-62DD48D30F84}"/>
    <cellStyle name="Normal 2 6 5 17" xfId="25803" xr:uid="{9841AFD5-9808-43CD-984D-6B8CA47D0480}"/>
    <cellStyle name="Normal 2 6 5 2" xfId="25804" xr:uid="{14603A2C-C65A-45BE-B329-23DAD4DBC367}"/>
    <cellStyle name="Normal 2 6 5 3" xfId="25805" xr:uid="{0A5DC06A-284D-4476-A636-9BB74D756934}"/>
    <cellStyle name="Normal 2 6 5 4" xfId="25806" xr:uid="{88846132-8B57-4D9A-846A-8B9F856C244D}"/>
    <cellStyle name="Normal 2 6 5 5" xfId="25807" xr:uid="{11A6CECF-2357-4FFE-8A75-960D9DAA42FC}"/>
    <cellStyle name="Normal 2 6 5 6" xfId="25808" xr:uid="{A0E143CE-12B0-42EE-BBA8-E897A2F915C5}"/>
    <cellStyle name="Normal 2 6 5 7" xfId="25809" xr:uid="{B0A477DD-E209-44DF-841F-C29C4C7C2529}"/>
    <cellStyle name="Normal 2 6 5 8" xfId="25810" xr:uid="{961CB58B-C765-4BB2-ACAD-FAFD41246778}"/>
    <cellStyle name="Normal 2 6 5 9" xfId="25811" xr:uid="{B039F980-894E-4D34-BCB9-0333D88C4788}"/>
    <cellStyle name="Normal 2 6 5_Hoja1" xfId="25812" xr:uid="{63D9D4E1-D286-4B39-BCDF-493B8D1B4226}"/>
    <cellStyle name="Normal 2 6 6" xfId="25813" xr:uid="{810495C4-88C8-44B1-BD6D-820D0496EBB6}"/>
    <cellStyle name="Normal 2 6 6 10" xfId="25814" xr:uid="{A515A5D5-7EC4-4E22-85F6-3B3BE5DB6C50}"/>
    <cellStyle name="Normal 2 6 6 11" xfId="25815" xr:uid="{02C5BC55-F447-4659-ACC9-9910DE48779F}"/>
    <cellStyle name="Normal 2 6 6 12" xfId="25816" xr:uid="{C372FBEB-E503-414E-AFCC-81CAED54F91B}"/>
    <cellStyle name="Normal 2 6 6 13" xfId="25817" xr:uid="{98625C6C-BBF3-461E-98DF-9E82661780D9}"/>
    <cellStyle name="Normal 2 6 6 14" xfId="25818" xr:uid="{43B2BC02-48BC-4508-97F6-D8E17C1B1563}"/>
    <cellStyle name="Normal 2 6 6 15" xfId="25819" xr:uid="{D05F25FC-D4B9-460A-8A11-08725B4B37F3}"/>
    <cellStyle name="Normal 2 6 6 16" xfId="25820" xr:uid="{87568687-E9D1-4842-9604-1356E9F31D7C}"/>
    <cellStyle name="Normal 2 6 6 17" xfId="25821" xr:uid="{DD8FCF6B-C79F-447B-AAFC-2C1CE35B2577}"/>
    <cellStyle name="Normal 2 6 6 2" xfId="25822" xr:uid="{B6B9709C-2B1D-42EE-AF43-04A9B9DB83FA}"/>
    <cellStyle name="Normal 2 6 6 3" xfId="25823" xr:uid="{6F5D7756-B9F6-4F60-B72A-7C6F058E0933}"/>
    <cellStyle name="Normal 2 6 6 4" xfId="25824" xr:uid="{D058DFE8-4A0A-48C1-9496-BF4DB9A30509}"/>
    <cellStyle name="Normal 2 6 6 5" xfId="25825" xr:uid="{3AE2351F-AF2D-4AED-958F-5A9EBF8FA302}"/>
    <cellStyle name="Normal 2 6 6 6" xfId="25826" xr:uid="{0B6F4E6A-3BB4-4631-8CD1-BA13AE3DD71C}"/>
    <cellStyle name="Normal 2 6 6 7" xfId="25827" xr:uid="{B26A1AD9-3A34-4648-A0AB-0DED044C7A2C}"/>
    <cellStyle name="Normal 2 6 6 8" xfId="25828" xr:uid="{2B6C71DB-C1F1-4D0A-841F-8CFAB4817624}"/>
    <cellStyle name="Normal 2 6 6 9" xfId="25829" xr:uid="{38EE6079-A510-4064-A3D7-610DA7F544BD}"/>
    <cellStyle name="Normal 2 6 6_Hoja1" xfId="25830" xr:uid="{F97B7804-D1D3-4413-841E-958FDE2447A2}"/>
    <cellStyle name="Normal 2 6 7" xfId="25831" xr:uid="{B8DBB81F-876E-41B5-9132-6C15931F239D}"/>
    <cellStyle name="Normal 2 6 7 10" xfId="25832" xr:uid="{8B3EC740-5C51-46B0-A2D0-567BEB28B41D}"/>
    <cellStyle name="Normal 2 6 7 11" xfId="25833" xr:uid="{8956C2D9-55D7-4B42-BA92-EF82BBD63345}"/>
    <cellStyle name="Normal 2 6 7 12" xfId="25834" xr:uid="{56F5D25A-AD3A-44B4-92C0-39630CA93715}"/>
    <cellStyle name="Normal 2 6 7 13" xfId="25835" xr:uid="{E645CCD2-D154-45EB-81AC-1D690413FFDE}"/>
    <cellStyle name="Normal 2 6 7 14" xfId="25836" xr:uid="{A0669ACE-EA71-4116-B6B3-CF5C449E8268}"/>
    <cellStyle name="Normal 2 6 7 15" xfId="25837" xr:uid="{71117CDF-6ECD-48E9-8322-F3475556807A}"/>
    <cellStyle name="Normal 2 6 7 16" xfId="25838" xr:uid="{2F28FEA1-11EA-4CB6-AE05-4A8EB02A3821}"/>
    <cellStyle name="Normal 2 6 7 17" xfId="25839" xr:uid="{553B829D-B01A-4C76-AE76-0C2775693FC7}"/>
    <cellStyle name="Normal 2 6 7 2" xfId="25840" xr:uid="{8B3AB80A-F1C2-4F0F-BF6F-2ACD3EC6BA27}"/>
    <cellStyle name="Normal 2 6 7 3" xfId="25841" xr:uid="{A1625577-ED4E-46D5-8E76-59E47E389256}"/>
    <cellStyle name="Normal 2 6 7 4" xfId="25842" xr:uid="{5FBD06F7-8502-46AB-AF11-05A43D2D90A9}"/>
    <cellStyle name="Normal 2 6 7 5" xfId="25843" xr:uid="{5AEBDEEB-6BD1-4710-A4FE-76E96F0A1856}"/>
    <cellStyle name="Normal 2 6 7 6" xfId="25844" xr:uid="{F04B4A47-E9A7-47B4-B21D-A90A1019CD08}"/>
    <cellStyle name="Normal 2 6 7 7" xfId="25845" xr:uid="{42472BDB-48C4-4E58-AA85-9C19BE619FA3}"/>
    <cellStyle name="Normal 2 6 7 8" xfId="25846" xr:uid="{61EC3523-6134-4F52-B022-6762C186885A}"/>
    <cellStyle name="Normal 2 6 7 9" xfId="25847" xr:uid="{1A639F02-E35E-413B-902B-3D1C77546DF9}"/>
    <cellStyle name="Normal 2 6 7_Hoja1" xfId="25848" xr:uid="{BDF8864D-3255-4968-A319-EC6B52EFA325}"/>
    <cellStyle name="Normal 2 6 8" xfId="25849" xr:uid="{C15FBAF5-0B5A-45BD-8521-E3E99624CD77}"/>
    <cellStyle name="Normal 2 6 8 10" xfId="25850" xr:uid="{6049E758-9108-43A2-9A9E-2ACE0DE6B356}"/>
    <cellStyle name="Normal 2 6 8 11" xfId="25851" xr:uid="{12799217-9690-4634-A847-593B1D4A7603}"/>
    <cellStyle name="Normal 2 6 8 12" xfId="25852" xr:uid="{F1E99201-70BB-4874-9C8A-2FC6BF047376}"/>
    <cellStyle name="Normal 2 6 8 13" xfId="25853" xr:uid="{A73C513E-FCCE-4C87-B4AE-07CEB5FA8578}"/>
    <cellStyle name="Normal 2 6 8 14" xfId="25854" xr:uid="{001130BA-4E85-4645-9230-6E5ACDCD2A1C}"/>
    <cellStyle name="Normal 2 6 8 15" xfId="25855" xr:uid="{EEF758DB-C6E8-49E9-9089-F9C2F30A2D2B}"/>
    <cellStyle name="Normal 2 6 8 16" xfId="25856" xr:uid="{D28D216A-F562-4564-930C-B99D5D3F492F}"/>
    <cellStyle name="Normal 2 6 8 17" xfId="25857" xr:uid="{5B7C53F2-8737-4B39-BF94-984C6291AC80}"/>
    <cellStyle name="Normal 2 6 8 2" xfId="25858" xr:uid="{D0E875A8-620B-4B66-A1FF-258A4715D23F}"/>
    <cellStyle name="Normal 2 6 8 3" xfId="25859" xr:uid="{7E3F65DF-8C7F-487E-B829-D14FBA8BBBF7}"/>
    <cellStyle name="Normal 2 6 8 4" xfId="25860" xr:uid="{30FA6D11-9A11-4299-A1CD-76AE2967B9C0}"/>
    <cellStyle name="Normal 2 6 8 5" xfId="25861" xr:uid="{4EBCD0F8-FB13-4751-B686-628412AED363}"/>
    <cellStyle name="Normal 2 6 8 6" xfId="25862" xr:uid="{FE37666F-7EF6-4EC1-9DA9-AE4B11FCBF7D}"/>
    <cellStyle name="Normal 2 6 8 7" xfId="25863" xr:uid="{C2AA421D-0D13-4CF5-84C5-25B60C2FC827}"/>
    <cellStyle name="Normal 2 6 8 8" xfId="25864" xr:uid="{AC5BB174-66D2-4976-A376-BA42F1FCD560}"/>
    <cellStyle name="Normal 2 6 8 9" xfId="25865" xr:uid="{AEFA4E30-178F-4C9F-95D5-766083D51490}"/>
    <cellStyle name="Normal 2 6 8_Hoja1" xfId="25866" xr:uid="{D08D3E30-094A-4433-8674-B0EE2DCD5D64}"/>
    <cellStyle name="Normal 2 6 9" xfId="25867" xr:uid="{C21CD0F5-276B-4C30-8A35-A81D78BCFD70}"/>
    <cellStyle name="Normal 2 6 9 2" xfId="25868" xr:uid="{D83F4BC5-02D1-47C2-B44E-801E9B1A0BBB}"/>
    <cellStyle name="Normal 2 6 9_Margen" xfId="43259" xr:uid="{1328F6DB-E73B-4715-8525-A692B9D69EAB}"/>
    <cellStyle name="Normal 2 6_Margen" xfId="43260" xr:uid="{E2A8C770-4BE5-4BD6-AA1A-4A2A0BD4CCF9}"/>
    <cellStyle name="Normal 2 60" xfId="25869" xr:uid="{3BFDB5FA-3EED-40AF-BAF0-548729BE25B3}"/>
    <cellStyle name="Normal 2 61" xfId="25870" xr:uid="{44BDEA1E-BDEB-45D0-BC76-C4983463DF6A}"/>
    <cellStyle name="Normal 2 62" xfId="25871" xr:uid="{BC1F80DA-4EE7-4049-A2A1-9400D63EC186}"/>
    <cellStyle name="Normal 2 63" xfId="25872" xr:uid="{15D40A67-44E7-49EE-BBE7-D81AA992997B}"/>
    <cellStyle name="Normal 2 64" xfId="25873" xr:uid="{CBBF0246-CCF5-45EA-B682-D7C81B051B9E}"/>
    <cellStyle name="Normal 2 65" xfId="25874" xr:uid="{7BE5A1BD-EE20-4E56-B6E2-B8DB4CF96547}"/>
    <cellStyle name="Normal 2 66" xfId="25875" xr:uid="{C3BA7590-0B3F-4DA2-857D-FB00E7A0AB6D}"/>
    <cellStyle name="Normal 2 67" xfId="25876" xr:uid="{A3B6A353-24EC-43AE-82CF-0BEABC9523DD}"/>
    <cellStyle name="Normal 2 68" xfId="25877" xr:uid="{567AD92C-16DE-43EC-BEFD-647B797517FF}"/>
    <cellStyle name="Normal 2 69" xfId="25878" xr:uid="{28C383D4-61F4-4C53-8ACB-C05DF586A0C8}"/>
    <cellStyle name="Normal 2 7" xfId="2593" xr:uid="{EE759DC5-E581-43A7-972E-882EFEACE4ED}"/>
    <cellStyle name="Normal 2 7 10" xfId="25879" xr:uid="{CAE4149E-0BAE-4326-8EE3-37886DB861E7}"/>
    <cellStyle name="Normal 2 7 11" xfId="25880" xr:uid="{FD67C893-3CE9-49EA-A161-AAA188B673D7}"/>
    <cellStyle name="Normal 2 7 12" xfId="25881" xr:uid="{FFA035A7-5C49-49A6-B3EE-CCFFC689F3F1}"/>
    <cellStyle name="Normal 2 7 13" xfId="25882" xr:uid="{68CAA21C-6078-466E-9D96-DF97700A65D8}"/>
    <cellStyle name="Normal 2 7 14" xfId="25883" xr:uid="{550E9780-26FC-4B9C-9820-D9A833197BA1}"/>
    <cellStyle name="Normal 2 7 15" xfId="25884" xr:uid="{AE3A18D1-CD7F-4760-8AEA-A82DFAF7A6C3}"/>
    <cellStyle name="Normal 2 7 16" xfId="25885" xr:uid="{6A039259-A825-434F-AD5B-F500A87F2891}"/>
    <cellStyle name="Normal 2 7 17" xfId="25886" xr:uid="{207A3A64-8AB7-4AC1-AD4C-A42482452917}"/>
    <cellStyle name="Normal 2 7 18" xfId="25887" xr:uid="{129E5244-095B-4919-BD1E-7535043245D8}"/>
    <cellStyle name="Normal 2 7 19" xfId="25888" xr:uid="{5AB6BE5C-776C-46A8-8014-BBEC77BF9C6E}"/>
    <cellStyle name="Normal 2 7 2" xfId="2594" xr:uid="{2930AB13-2EBF-4155-8C72-1A758B07AD8F}"/>
    <cellStyle name="Normal 2 7 2 10" xfId="25889" xr:uid="{8BDC902C-C3FD-4B74-A08E-48A41C21E723}"/>
    <cellStyle name="Normal 2 7 2 11" xfId="25890" xr:uid="{17188A44-38BE-4737-8694-9661D6CA3E4E}"/>
    <cellStyle name="Normal 2 7 2 12" xfId="25891" xr:uid="{1A239CAD-24EF-4B21-99AB-68DA50283286}"/>
    <cellStyle name="Normal 2 7 2 13" xfId="25892" xr:uid="{49687969-DE85-4D43-8D09-90CFDC753DA3}"/>
    <cellStyle name="Normal 2 7 2 14" xfId="25893" xr:uid="{D3779D61-97C9-4E4A-93F2-3AAC70D6453E}"/>
    <cellStyle name="Normal 2 7 2 15" xfId="25894" xr:uid="{607669F3-0723-488E-AAC0-26C6BD6D76B9}"/>
    <cellStyle name="Normal 2 7 2 16" xfId="25895" xr:uid="{0E388DCC-83E6-496A-8EA9-8D3962C0C512}"/>
    <cellStyle name="Normal 2 7 2 17" xfId="25896" xr:uid="{E3D9C8D8-4F9C-4356-AECC-589EFE233A92}"/>
    <cellStyle name="Normal 2 7 2 18" xfId="49994" xr:uid="{8B99E90E-914A-4C47-9E0C-F9968458DD46}"/>
    <cellStyle name="Normal 2 7 2 2" xfId="25897" xr:uid="{1A19898E-F898-49D0-87DC-FF723838FB7D}"/>
    <cellStyle name="Normal 2 7 2 3" xfId="25898" xr:uid="{E0D5780B-C307-43B3-9D32-3712AB16B1EC}"/>
    <cellStyle name="Normal 2 7 2 4" xfId="25899" xr:uid="{349D1C68-7DD3-42D4-AADB-0FB997DC8D65}"/>
    <cellStyle name="Normal 2 7 2 5" xfId="25900" xr:uid="{BCF09051-B039-4D4D-AA86-51F1EC9A417C}"/>
    <cellStyle name="Normal 2 7 2 6" xfId="25901" xr:uid="{BC93B70A-32E1-4656-9D38-B5006EAE324A}"/>
    <cellStyle name="Normal 2 7 2 7" xfId="25902" xr:uid="{B7D6B585-383A-41AE-B166-53A16AC0987F}"/>
    <cellStyle name="Normal 2 7 2 8" xfId="25903" xr:uid="{ECF91B8E-B4C9-46F6-95A8-7100F86F91FF}"/>
    <cellStyle name="Normal 2 7 2 9" xfId="25904" xr:uid="{5D29CE54-626B-4267-9438-A6C07A4AA5CD}"/>
    <cellStyle name="Normal 2 7 2_Hoja1" xfId="25905" xr:uid="{971A0284-2A18-4227-AFEF-30799FD9B956}"/>
    <cellStyle name="Normal 2 7 20" xfId="25906" xr:uid="{8E4EEBC8-6F8B-4FCA-B8A4-5E135F235D33}"/>
    <cellStyle name="Normal 2 7 21" xfId="25907" xr:uid="{2FB6EFB9-FCDE-41E3-AB8F-A29F8E96FFD7}"/>
    <cellStyle name="Normal 2 7 22" xfId="25908" xr:uid="{0FC97871-66EF-45F7-844C-8D1AED03AA99}"/>
    <cellStyle name="Normal 2 7 23" xfId="25909" xr:uid="{B92EB659-82C3-4623-9CCB-3815487316AF}"/>
    <cellStyle name="Normal 2 7 24" xfId="25910" xr:uid="{0072C296-F4D1-4565-945F-A344E98B2511}"/>
    <cellStyle name="Normal 2 7 25" xfId="25911" xr:uid="{5394E265-3AFA-414F-96C1-A7A6A3AEEC28}"/>
    <cellStyle name="Normal 2 7 26" xfId="25912" xr:uid="{D9B20468-B05E-403C-B421-B67D62422D4F}"/>
    <cellStyle name="Normal 2 7 27" xfId="25913" xr:uid="{009E0039-E14D-451B-83A1-5C195249A3B4}"/>
    <cellStyle name="Normal 2 7 28" xfId="25914" xr:uid="{A9CD07EB-5F35-49CD-9876-A02004860D3A}"/>
    <cellStyle name="Normal 2 7 29" xfId="25915" xr:uid="{4A70C9D8-CD71-491A-B021-B80D01C10CD9}"/>
    <cellStyle name="Normal 2 7 3" xfId="25916" xr:uid="{9F15D71A-FCB8-41BC-AC22-F124ED7C1009}"/>
    <cellStyle name="Normal 2 7 3 10" xfId="25917" xr:uid="{88B54ADB-49E7-4CEB-AE78-89EB029C9D52}"/>
    <cellStyle name="Normal 2 7 3 11" xfId="25918" xr:uid="{14520BB7-0268-478B-9C5B-EFE886745FB3}"/>
    <cellStyle name="Normal 2 7 3 12" xfId="25919" xr:uid="{B6BB1D91-8CB4-40E0-92F7-7B57353052CA}"/>
    <cellStyle name="Normal 2 7 3 13" xfId="25920" xr:uid="{F8968A39-4AC7-4C9C-90B5-A2EF07A9844F}"/>
    <cellStyle name="Normal 2 7 3 14" xfId="25921" xr:uid="{8DDBC556-AFF2-4E93-84AE-98CA99E40031}"/>
    <cellStyle name="Normal 2 7 3 15" xfId="25922" xr:uid="{FAA7706A-039A-4BBF-8A60-3295E8ECF130}"/>
    <cellStyle name="Normal 2 7 3 16" xfId="25923" xr:uid="{9E039088-143F-45CD-96C0-72B8F04D9F01}"/>
    <cellStyle name="Normal 2 7 3 17" xfId="25924" xr:uid="{51AC47F2-5282-4220-B24D-F17EFD90F2A9}"/>
    <cellStyle name="Normal 2 7 3 18" xfId="51667" xr:uid="{83E838B3-7149-4BFE-B84C-1648C4313D73}"/>
    <cellStyle name="Normal 2 7 3 2" xfId="25925" xr:uid="{3C83C471-77F0-4B2D-91E8-4D6EDBA06F1E}"/>
    <cellStyle name="Normal 2 7 3 3" xfId="25926" xr:uid="{4E423726-48DC-46E7-A250-DA5EC890D4AF}"/>
    <cellStyle name="Normal 2 7 3 4" xfId="25927" xr:uid="{C1B09AF9-A518-4F0F-9C41-4F7012A9B966}"/>
    <cellStyle name="Normal 2 7 3 5" xfId="25928" xr:uid="{F3036AA6-52E5-4779-86E2-E39CD9105BEE}"/>
    <cellStyle name="Normal 2 7 3 6" xfId="25929" xr:uid="{ACE37F5B-4ECD-4042-B430-FE86E1EDFD37}"/>
    <cellStyle name="Normal 2 7 3 7" xfId="25930" xr:uid="{7EE38022-3768-42D7-92E3-097CB897F9A8}"/>
    <cellStyle name="Normal 2 7 3 8" xfId="25931" xr:uid="{8023D088-CA48-40A4-82D0-DC7B022D10C9}"/>
    <cellStyle name="Normal 2 7 3 9" xfId="25932" xr:uid="{FB318D86-C742-4984-88F1-5200B8A3E02D}"/>
    <cellStyle name="Normal 2 7 3_Hoja1" xfId="25933" xr:uid="{C47219E3-2D75-407B-80C9-EDFC1F451715}"/>
    <cellStyle name="Normal 2 7 30" xfId="25934" xr:uid="{38225353-A61B-4B6B-813F-DC908A021D0A}"/>
    <cellStyle name="Normal 2 7 31" xfId="25935" xr:uid="{8AF9CFDD-EBD3-49D6-AE50-ECA84733EFD4}"/>
    <cellStyle name="Normal 2 7 32" xfId="25936" xr:uid="{EC6D698A-7B0F-42D1-B865-04F6969CF859}"/>
    <cellStyle name="Normal 2 7 33" xfId="25937" xr:uid="{CC7F95CC-93B0-4BD1-BCA0-6CB0EF16959F}"/>
    <cellStyle name="Normal 2 7 34" xfId="25938" xr:uid="{61319696-70A7-4508-B5FE-803500E3AC5F}"/>
    <cellStyle name="Normal 2 7 35" xfId="25939" xr:uid="{CC5477A8-EDBF-4A05-B442-BDEB0F1E7425}"/>
    <cellStyle name="Normal 2 7 36" xfId="25940" xr:uid="{AC3DF2B9-3B6C-405A-92CD-66D145C7CEAB}"/>
    <cellStyle name="Normal 2 7 37" xfId="25941" xr:uid="{3071A1B3-5933-4B92-81AA-A04102CFF349}"/>
    <cellStyle name="Normal 2 7 38" xfId="48256" xr:uid="{8B07C5C3-EB2A-456A-8470-EEEF6203109B}"/>
    <cellStyle name="Normal 2 7 39" xfId="48285" xr:uid="{C4A4563C-AEC9-472F-AF72-A02C442A60AC}"/>
    <cellStyle name="Normal 2 7 4" xfId="25942" xr:uid="{F903B103-8BC3-45DE-93A4-0C46E61E750F}"/>
    <cellStyle name="Normal 2 7 4 10" xfId="25943" xr:uid="{4E45F9AF-41D8-4B9E-8BEC-C927AFC08DAF}"/>
    <cellStyle name="Normal 2 7 4 11" xfId="25944" xr:uid="{EE5CF291-BF34-4BCF-9557-5C55D45EC4BB}"/>
    <cellStyle name="Normal 2 7 4 12" xfId="25945" xr:uid="{390A3738-75F0-41F6-9EC0-D26CA319254E}"/>
    <cellStyle name="Normal 2 7 4 13" xfId="25946" xr:uid="{076CCE40-5F8E-47D7-87F8-51EE60AA9622}"/>
    <cellStyle name="Normal 2 7 4 14" xfId="25947" xr:uid="{CE65959D-F0DF-41F7-8D63-48B9D0913D6E}"/>
    <cellStyle name="Normal 2 7 4 15" xfId="25948" xr:uid="{0CB0830F-89C9-498F-B94E-C651B974225A}"/>
    <cellStyle name="Normal 2 7 4 16" xfId="25949" xr:uid="{7C09681F-7172-42FA-B481-49CE9F54A365}"/>
    <cellStyle name="Normal 2 7 4 17" xfId="25950" xr:uid="{2C4F815B-1DB6-4377-A899-594EF6DBB8C9}"/>
    <cellStyle name="Normal 2 7 4 2" xfId="25951" xr:uid="{A02C8E1C-98D1-46B9-8189-F4AA0856D1DB}"/>
    <cellStyle name="Normal 2 7 4 3" xfId="25952" xr:uid="{4DD3B1F2-92D4-403F-808D-F655610E2131}"/>
    <cellStyle name="Normal 2 7 4 4" xfId="25953" xr:uid="{9CEBC57D-77C7-4B38-8FA4-4C00666CE26C}"/>
    <cellStyle name="Normal 2 7 4 5" xfId="25954" xr:uid="{319FC60A-1CBC-469E-8495-B486CBE7204F}"/>
    <cellStyle name="Normal 2 7 4 6" xfId="25955" xr:uid="{1B7950E5-7BE9-4A54-A11E-0A14F12B0B99}"/>
    <cellStyle name="Normal 2 7 4 7" xfId="25956" xr:uid="{0BADEBCE-747C-45CC-856A-3C6AFF180DEF}"/>
    <cellStyle name="Normal 2 7 4 8" xfId="25957" xr:uid="{5B1A7DD6-FB8F-45BB-896C-2C86BE82E42D}"/>
    <cellStyle name="Normal 2 7 4 9" xfId="25958" xr:uid="{E372A584-0371-461E-A627-08A4FDCA7B7F}"/>
    <cellStyle name="Normal 2 7 4_Hoja1" xfId="25959" xr:uid="{F0730AAF-0E98-4725-A0DA-C8028564CDCE}"/>
    <cellStyle name="Normal 2 7 40" xfId="48313" xr:uid="{C94ACBB0-056E-4162-BA24-9D19F00C6EF7}"/>
    <cellStyle name="Normal 2 7 41" xfId="48341" xr:uid="{8861A819-81EF-4D30-B0DD-FAD6D443E2E8}"/>
    <cellStyle name="Normal 2 7 42" xfId="48369" xr:uid="{874F6658-82F6-4AAD-B433-B5C287C512B9}"/>
    <cellStyle name="Normal 2 7 43" xfId="48396" xr:uid="{93DAD67E-FD44-4117-9FB6-B3CD8CD2C87C}"/>
    <cellStyle name="Normal 2 7 44" xfId="48421" xr:uid="{A1B5810B-36A0-4F03-AC5D-75A73F946A7A}"/>
    <cellStyle name="Normal 2 7 45" xfId="48448" xr:uid="{B2685958-B979-489E-B0A7-50A87436F5F2}"/>
    <cellStyle name="Normal 2 7 46" xfId="48475" xr:uid="{F5A52921-13A6-42F9-9A22-714FA90A7163}"/>
    <cellStyle name="Normal 2 7 47" xfId="48502" xr:uid="{27969F05-55A2-4EAF-A565-339D6D248F68}"/>
    <cellStyle name="Normal 2 7 48" xfId="48529" xr:uid="{8F20747E-5022-45E4-AF89-AB90F4280032}"/>
    <cellStyle name="Normal 2 7 49" xfId="48556" xr:uid="{2629FAE1-61CC-4806-91F1-CA4846925815}"/>
    <cellStyle name="Normal 2 7 5" xfId="25960" xr:uid="{265BFB1D-DE89-49D8-BDFD-D32F7274C25E}"/>
    <cellStyle name="Normal 2 7 5 10" xfId="25961" xr:uid="{798BD941-F91C-4FBC-8FC2-307B33BDD076}"/>
    <cellStyle name="Normal 2 7 5 11" xfId="25962" xr:uid="{6633844F-0097-430F-A088-9E5E7314E313}"/>
    <cellStyle name="Normal 2 7 5 12" xfId="25963" xr:uid="{DB5D9987-E9EB-4C6F-AC61-4F0396FE1FAE}"/>
    <cellStyle name="Normal 2 7 5 13" xfId="25964" xr:uid="{F01D4F7C-32AF-41A1-B0CB-FCF83CB24165}"/>
    <cellStyle name="Normal 2 7 5 14" xfId="25965" xr:uid="{D1C1D8CA-0AC6-468B-BB75-13225D7860A6}"/>
    <cellStyle name="Normal 2 7 5 15" xfId="25966" xr:uid="{F7564705-4C55-4D1D-9F64-23B242D51727}"/>
    <cellStyle name="Normal 2 7 5 16" xfId="25967" xr:uid="{813D2A59-B26A-4EA1-99AD-552D65C6C559}"/>
    <cellStyle name="Normal 2 7 5 17" xfId="25968" xr:uid="{27561132-C8D1-4C41-9768-BBD9A9E5A3CB}"/>
    <cellStyle name="Normal 2 7 5 2" xfId="25969" xr:uid="{EB20995C-506E-45FB-8916-8D081B925C68}"/>
    <cellStyle name="Normal 2 7 5 3" xfId="25970" xr:uid="{8DF64BDA-E42A-4263-B87F-D28C11CB758E}"/>
    <cellStyle name="Normal 2 7 5 4" xfId="25971" xr:uid="{8222C10B-E86A-4034-BFE3-8A1176001D77}"/>
    <cellStyle name="Normal 2 7 5 5" xfId="25972" xr:uid="{6CABDF1C-9A73-4181-A4BA-2B122428CFE5}"/>
    <cellStyle name="Normal 2 7 5 6" xfId="25973" xr:uid="{20D75E8E-243E-4CF1-9189-701D58BB16B4}"/>
    <cellStyle name="Normal 2 7 5 7" xfId="25974" xr:uid="{D27ED4B2-E365-4890-9B88-9B703334745B}"/>
    <cellStyle name="Normal 2 7 5 8" xfId="25975" xr:uid="{73B89E1C-E4FC-408F-A154-31F7DEA624D3}"/>
    <cellStyle name="Normal 2 7 5 9" xfId="25976" xr:uid="{9BDD2E50-E8DF-4AFE-AE7C-3CB736CB81BD}"/>
    <cellStyle name="Normal 2 7 5_Hoja1" xfId="25977" xr:uid="{6E051B04-4F33-4EFB-9631-2BAD4879E855}"/>
    <cellStyle name="Normal 2 7 50" xfId="48581" xr:uid="{80F66F6B-F17A-4D1F-909B-2A5F1982A68B}"/>
    <cellStyle name="Normal 2 7 51" xfId="49993" xr:uid="{FF2AFAC1-039B-4452-88B1-69EA2E0FF30D}"/>
    <cellStyle name="Normal 2 7 6" xfId="25978" xr:uid="{BC6460DF-BA0D-4A55-836B-2F9294D70642}"/>
    <cellStyle name="Normal 2 7 6 10" xfId="25979" xr:uid="{A5972A66-A5DA-4AB2-9F5E-194CAC1346D5}"/>
    <cellStyle name="Normal 2 7 6 11" xfId="25980" xr:uid="{B89E7193-E83A-4E38-8816-95B31DC6336D}"/>
    <cellStyle name="Normal 2 7 6 12" xfId="25981" xr:uid="{E5753F61-B2A0-4D55-8D26-7B47C701B0D1}"/>
    <cellStyle name="Normal 2 7 6 13" xfId="25982" xr:uid="{3F03F3EC-292B-43D5-9A28-53A69248CB61}"/>
    <cellStyle name="Normal 2 7 6 14" xfId="25983" xr:uid="{64A2E78E-338B-4505-BE58-42E20506CA5F}"/>
    <cellStyle name="Normal 2 7 6 15" xfId="25984" xr:uid="{B811F1AB-043B-45B7-B22D-E189B6B40EB2}"/>
    <cellStyle name="Normal 2 7 6 16" xfId="25985" xr:uid="{88F47359-8339-4037-B536-014CE98004B3}"/>
    <cellStyle name="Normal 2 7 6 17" xfId="25986" xr:uid="{A17CAEA5-A43A-4EC7-9CD9-C2C555335240}"/>
    <cellStyle name="Normal 2 7 6 2" xfId="25987" xr:uid="{12442F46-8BEF-406D-A656-0F63D5325FCB}"/>
    <cellStyle name="Normal 2 7 6 3" xfId="25988" xr:uid="{6B411EAB-8FCD-4DCD-82B6-CB03CE49D66B}"/>
    <cellStyle name="Normal 2 7 6 4" xfId="25989" xr:uid="{52D10E5B-480D-40AA-B756-05D10DE5C7F4}"/>
    <cellStyle name="Normal 2 7 6 5" xfId="25990" xr:uid="{81BCEF3F-2C7B-4C5B-9E19-8F9A82A7FAD4}"/>
    <cellStyle name="Normal 2 7 6 6" xfId="25991" xr:uid="{6306664B-F659-4A3D-9631-5204B1E47AB4}"/>
    <cellStyle name="Normal 2 7 6 7" xfId="25992" xr:uid="{543BF2FD-16BE-41D6-8B1B-2D376987C77B}"/>
    <cellStyle name="Normal 2 7 6 8" xfId="25993" xr:uid="{7DD8B55C-7FE4-4B07-8410-680E2942DAD2}"/>
    <cellStyle name="Normal 2 7 6 9" xfId="25994" xr:uid="{B034DBEC-D285-45C3-825F-DF55B8A1E37F}"/>
    <cellStyle name="Normal 2 7 6_Hoja1" xfId="25995" xr:uid="{E76C0A7F-1E83-443D-9518-0B0BFE3CDF74}"/>
    <cellStyle name="Normal 2 7 7" xfId="25996" xr:uid="{C827CE17-A5E5-4A37-8D7A-0543E622D60F}"/>
    <cellStyle name="Normal 2 7 7 10" xfId="25997" xr:uid="{B46ADC2C-0142-4E49-80D5-83A7DE058228}"/>
    <cellStyle name="Normal 2 7 7 11" xfId="25998" xr:uid="{92F6E431-56AD-4DD1-AB05-09450AC30D45}"/>
    <cellStyle name="Normal 2 7 7 12" xfId="25999" xr:uid="{2D8BFABD-CF48-4C81-A49B-264CE1995C64}"/>
    <cellStyle name="Normal 2 7 7 13" xfId="26000" xr:uid="{4B68ED92-6B2E-49F8-A651-4AE85C76CF30}"/>
    <cellStyle name="Normal 2 7 7 14" xfId="26001" xr:uid="{1BF65F23-2438-47BE-BC8D-BF52E6DA165A}"/>
    <cellStyle name="Normal 2 7 7 15" xfId="26002" xr:uid="{13A1738D-C913-4CB4-B1E8-55650973E873}"/>
    <cellStyle name="Normal 2 7 7 16" xfId="26003" xr:uid="{F024735A-10DC-45D1-AA77-B6EDA91D42E8}"/>
    <cellStyle name="Normal 2 7 7 17" xfId="26004" xr:uid="{ADE0CF4F-F1B0-4E39-A8B0-D12391DE63F8}"/>
    <cellStyle name="Normal 2 7 7 2" xfId="26005" xr:uid="{77673D8C-210B-4F0A-8E72-563BE439ECD1}"/>
    <cellStyle name="Normal 2 7 7 3" xfId="26006" xr:uid="{B3F8ED18-6CF0-488A-A74D-44EF5AAB1C27}"/>
    <cellStyle name="Normal 2 7 7 4" xfId="26007" xr:uid="{3EED1990-588D-4F47-BE51-67168AECAC85}"/>
    <cellStyle name="Normal 2 7 7 5" xfId="26008" xr:uid="{BA7C9D78-6066-461F-BC14-0D8BE310310F}"/>
    <cellStyle name="Normal 2 7 7 6" xfId="26009" xr:uid="{6AC2D4B1-D65D-4A01-AF2F-7E6D892DF728}"/>
    <cellStyle name="Normal 2 7 7 7" xfId="26010" xr:uid="{FA8FCC12-7ECE-4EAC-B768-26E4F69D6276}"/>
    <cellStyle name="Normal 2 7 7 8" xfId="26011" xr:uid="{39D1B805-C246-4CA5-9595-9F4DE5A51002}"/>
    <cellStyle name="Normal 2 7 7 9" xfId="26012" xr:uid="{6FAE3DC6-978D-47CD-AD0E-75B512E2E255}"/>
    <cellStyle name="Normal 2 7 7_Hoja1" xfId="26013" xr:uid="{D5C28A39-02AA-4171-9870-07A9FD210982}"/>
    <cellStyle name="Normal 2 7 8" xfId="26014" xr:uid="{66A862D1-9BF9-4200-93E5-3DE1977DEDB4}"/>
    <cellStyle name="Normal 2 7 8 10" xfId="26015" xr:uid="{F7DF0AC2-382C-4040-96BD-6A5B5189ACB4}"/>
    <cellStyle name="Normal 2 7 8 11" xfId="26016" xr:uid="{97025838-2238-4FC5-9734-DE9B75D355BA}"/>
    <cellStyle name="Normal 2 7 8 12" xfId="26017" xr:uid="{BC21A1E8-F6DF-42D0-BEC7-09B88679734F}"/>
    <cellStyle name="Normal 2 7 8 13" xfId="26018" xr:uid="{879F62DE-8F49-4A2D-944C-10D469C86A7E}"/>
    <cellStyle name="Normal 2 7 8 14" xfId="26019" xr:uid="{54FBE9E5-4965-47EE-89BC-0A7DBB4CE4E7}"/>
    <cellStyle name="Normal 2 7 8 15" xfId="26020" xr:uid="{716902BB-A884-496A-A4F5-B5EA24A595CD}"/>
    <cellStyle name="Normal 2 7 8 16" xfId="26021" xr:uid="{761064DD-2FAD-4919-9A87-64071C976708}"/>
    <cellStyle name="Normal 2 7 8 17" xfId="26022" xr:uid="{E4F17CFF-C050-44C9-8769-B39959ACDCF9}"/>
    <cellStyle name="Normal 2 7 8 2" xfId="26023" xr:uid="{0E79E6CF-39A1-4131-A53D-30EEB119B62E}"/>
    <cellStyle name="Normal 2 7 8 3" xfId="26024" xr:uid="{A79F9912-2AA6-429C-96F0-9B6187DDDF9B}"/>
    <cellStyle name="Normal 2 7 8 4" xfId="26025" xr:uid="{53106C58-444E-4591-AC2D-71E2A3D8C491}"/>
    <cellStyle name="Normal 2 7 8 5" xfId="26026" xr:uid="{67155CBE-9617-4364-A0A1-C54C67779CF3}"/>
    <cellStyle name="Normal 2 7 8 6" xfId="26027" xr:uid="{98472D5A-4484-4827-822B-95CB0A3BE53C}"/>
    <cellStyle name="Normal 2 7 8 7" xfId="26028" xr:uid="{4D11BAF2-FB41-4C8D-9668-C9755F4F7873}"/>
    <cellStyle name="Normal 2 7 8 8" xfId="26029" xr:uid="{0AA52CDD-77D7-457E-B5B6-6645468B63C1}"/>
    <cellStyle name="Normal 2 7 8 9" xfId="26030" xr:uid="{F43176C3-C9E8-46AA-BC98-3581FE471982}"/>
    <cellStyle name="Normal 2 7 8_Hoja1" xfId="26031" xr:uid="{5353707E-3A33-48AB-8D15-65C0F76266BF}"/>
    <cellStyle name="Normal 2 7 9" xfId="26032" xr:uid="{956749AD-D7F0-40DF-8AD9-1C0107C70922}"/>
    <cellStyle name="Normal 2 7 9 2" xfId="26033" xr:uid="{E315178D-7987-4BFB-B610-48095F21A06F}"/>
    <cellStyle name="Normal 2 7 9_Margen" xfId="43261" xr:uid="{DCD6F5C6-2BB4-4EF0-978E-93D75CB01FF7}"/>
    <cellStyle name="Normal 2 7_Margen" xfId="43262" xr:uid="{EE94A819-04DA-4438-9F26-EBB4582763BA}"/>
    <cellStyle name="Normal 2 70" xfId="26034" xr:uid="{5B7D826C-BB38-4076-8469-0E040BC26A28}"/>
    <cellStyle name="Normal 2 71" xfId="26035" xr:uid="{F038E6DE-F2DF-4E24-BCF0-41CC382FBC30}"/>
    <cellStyle name="Normal 2 72" xfId="26036" xr:uid="{941E92DE-45D4-45AB-AC6B-732C76F45A3D}"/>
    <cellStyle name="Normal 2 73" xfId="26037" xr:uid="{F50B3852-1F29-4096-A288-20869167325D}"/>
    <cellStyle name="Normal 2 74" xfId="26038" xr:uid="{DFAF32C9-1FD5-4417-9F90-E90BEDD836E1}"/>
    <cellStyle name="Normal 2 75" xfId="26039" xr:uid="{D10FAF1C-DA7F-49CB-8CBA-3BC32C36E7EC}"/>
    <cellStyle name="Normal 2 76" xfId="26040" xr:uid="{FF754839-01CB-4D18-B8EF-BE2BCD51239D}"/>
    <cellStyle name="Normal 2 77" xfId="48602" xr:uid="{84959912-44E3-44BB-A0E9-E9761AEB85EE}"/>
    <cellStyle name="Normal 2 78" xfId="49412" xr:uid="{9E7DF66F-9987-4116-9E8E-50729189A180}"/>
    <cellStyle name="Normal 2 79" xfId="49485" xr:uid="{54F394E7-3B8A-47D7-B488-ACF39E755EDE}"/>
    <cellStyle name="Normal 2 8" xfId="2595" xr:uid="{6ACAA699-56ED-4B91-AE6F-23989FCAB439}"/>
    <cellStyle name="Normal 2 8 10" xfId="26041" xr:uid="{D64C76C2-3F97-4223-90B5-346C5ACAEDA6}"/>
    <cellStyle name="Normal 2 8 11" xfId="26042" xr:uid="{E91D3FFC-FB37-465B-B4FD-F33350A5BD61}"/>
    <cellStyle name="Normal 2 8 12" xfId="26043" xr:uid="{94FCB4F8-F45C-405F-9E3D-CDEE3992714D}"/>
    <cellStyle name="Normal 2 8 13" xfId="26044" xr:uid="{B809D7B1-EDBF-44CE-9BC4-344D4D18C915}"/>
    <cellStyle name="Normal 2 8 14" xfId="26045" xr:uid="{530279BA-0EE0-4BCF-9D6E-AF312179A6AE}"/>
    <cellStyle name="Normal 2 8 15" xfId="26046" xr:uid="{946C46FB-8086-47A1-AD00-4B5F3795A178}"/>
    <cellStyle name="Normal 2 8 16" xfId="26047" xr:uid="{8ACB97C2-B04E-409F-99C5-69CAC8EA13AB}"/>
    <cellStyle name="Normal 2 8 17" xfId="26048" xr:uid="{69592242-8E67-48C0-A0A5-B37AB4665BD2}"/>
    <cellStyle name="Normal 2 8 18" xfId="26049" xr:uid="{E6B3C93B-543A-41E6-8970-6F21300A3207}"/>
    <cellStyle name="Normal 2 8 19" xfId="26050" xr:uid="{DEFDE5E2-EB32-4128-A448-5AB919957C57}"/>
    <cellStyle name="Normal 2 8 2" xfId="2596" xr:uid="{073CC18B-CE0F-4155-98E1-D96437F58059}"/>
    <cellStyle name="Normal 2 8 2 10" xfId="26051" xr:uid="{CEAE897F-96C9-4D0A-A046-A959B971DC68}"/>
    <cellStyle name="Normal 2 8 2 11" xfId="26052" xr:uid="{FA25B8B1-0D20-439F-BDEF-2475D4200C48}"/>
    <cellStyle name="Normal 2 8 2 12" xfId="26053" xr:uid="{376D7798-EE63-433F-8028-94B2FD24BE45}"/>
    <cellStyle name="Normal 2 8 2 13" xfId="26054" xr:uid="{21395C9C-C4D1-402B-A049-1C42728C7303}"/>
    <cellStyle name="Normal 2 8 2 14" xfId="26055" xr:uid="{B6567BAC-F7E9-43F3-BD56-350568F5B55C}"/>
    <cellStyle name="Normal 2 8 2 15" xfId="26056" xr:uid="{0FFAABEB-CD83-415B-AE72-84FE1D2CDF16}"/>
    <cellStyle name="Normal 2 8 2 16" xfId="26057" xr:uid="{C23C5C66-C52D-4863-B07A-A03E2A6D9D12}"/>
    <cellStyle name="Normal 2 8 2 17" xfId="26058" xr:uid="{37816E2E-2082-4255-BC5E-C9FD9A87ED0D}"/>
    <cellStyle name="Normal 2 8 2 18" xfId="49070" xr:uid="{7764AF14-5D2F-4312-A00D-E096FDF85E2A}"/>
    <cellStyle name="Normal 2 8 2 19" xfId="49996" xr:uid="{3262D694-C55C-4A9A-8A6C-29F89DB51BE5}"/>
    <cellStyle name="Normal 2 8 2 2" xfId="26059" xr:uid="{DBC4DB13-46EF-4219-924D-7654BA597DB2}"/>
    <cellStyle name="Normal 2 8 2 3" xfId="26060" xr:uid="{BEA158F6-B7C2-4401-A362-029984CC2EC6}"/>
    <cellStyle name="Normal 2 8 2 4" xfId="26061" xr:uid="{00C56185-6140-4257-A2B1-BCB7822964A2}"/>
    <cellStyle name="Normal 2 8 2 5" xfId="26062" xr:uid="{FBC8A45F-4520-4D34-BFCC-7380D3D36F99}"/>
    <cellStyle name="Normal 2 8 2 6" xfId="26063" xr:uid="{01E5461F-DE44-421D-B158-C6348580A121}"/>
    <cellStyle name="Normal 2 8 2 7" xfId="26064" xr:uid="{9CCD443F-5792-4F80-9296-3DF237DE6F2F}"/>
    <cellStyle name="Normal 2 8 2 8" xfId="26065" xr:uid="{FF1F9AF7-B55D-4E76-AEA0-709253991B09}"/>
    <cellStyle name="Normal 2 8 2 9" xfId="26066" xr:uid="{17BAB06D-2E88-4A24-8A19-0D18A6BB04B1}"/>
    <cellStyle name="Normal 2 8 2_Hoja1" xfId="26067" xr:uid="{349B47A3-B436-424D-89B6-FBECEE662145}"/>
    <cellStyle name="Normal 2 8 20" xfId="26068" xr:uid="{11BB5400-EC67-438E-8624-02A41A904321}"/>
    <cellStyle name="Normal 2 8 21" xfId="26069" xr:uid="{6D55241C-B2EA-4D92-8F5B-E16240AD5154}"/>
    <cellStyle name="Normal 2 8 22" xfId="26070" xr:uid="{FAC5B16E-D4B3-446F-BE08-0479DD40D6FD}"/>
    <cellStyle name="Normal 2 8 23" xfId="26071" xr:uid="{83580E61-2B8F-40FE-B89B-1C95806E1E92}"/>
    <cellStyle name="Normal 2 8 24" xfId="26072" xr:uid="{8FBC017F-0D16-4C42-9EC5-5B19AF68F94C}"/>
    <cellStyle name="Normal 2 8 25" xfId="26073" xr:uid="{07E3646B-5D51-40C4-B38D-2069BABA65F7}"/>
    <cellStyle name="Normal 2 8 26" xfId="26074" xr:uid="{2BAA4203-E20F-482D-87D7-5C16A0DBDF0A}"/>
    <cellStyle name="Normal 2 8 27" xfId="26075" xr:uid="{CCC157B7-2A39-40CD-8AD5-85868C1B355C}"/>
    <cellStyle name="Normal 2 8 28" xfId="26076" xr:uid="{BA5CAEB7-88C5-40A7-8D0F-2B1F22AAE71B}"/>
    <cellStyle name="Normal 2 8 29" xfId="26077" xr:uid="{05194C36-365F-4CA4-8EE1-0FE066169464}"/>
    <cellStyle name="Normal 2 8 3" xfId="2597" xr:uid="{17DCA648-01C9-4082-99BA-E5C3FD76C33E}"/>
    <cellStyle name="Normal 2 8 3 10" xfId="26078" xr:uid="{67BC0D47-17DA-405A-AF90-A533ABD2D4D5}"/>
    <cellStyle name="Normal 2 8 3 11" xfId="26079" xr:uid="{257B4686-CFB1-4708-9A6E-E1ABCE5DE0F2}"/>
    <cellStyle name="Normal 2 8 3 12" xfId="26080" xr:uid="{EE997823-5FA0-4D4E-B94C-E11649E4A026}"/>
    <cellStyle name="Normal 2 8 3 13" xfId="26081" xr:uid="{0B73D3A9-6B77-4887-9392-D732D346F3F8}"/>
    <cellStyle name="Normal 2 8 3 14" xfId="26082" xr:uid="{73600759-EADD-4FD2-A11E-8A6B4E22B9CE}"/>
    <cellStyle name="Normal 2 8 3 15" xfId="26083" xr:uid="{F5DDB347-E3A5-4C1D-9FD0-7F9F566DCACE}"/>
    <cellStyle name="Normal 2 8 3 16" xfId="26084" xr:uid="{667CBF22-2A9B-4222-ACCB-00158482BECC}"/>
    <cellStyle name="Normal 2 8 3 17" xfId="26085" xr:uid="{ECA893C4-FF8D-459D-BB8E-9AD8A635933A}"/>
    <cellStyle name="Normal 2 8 3 18" xfId="51666" xr:uid="{1FBC7F14-8080-4F38-AB80-D061B2415C81}"/>
    <cellStyle name="Normal 2 8 3 2" xfId="26086" xr:uid="{BB9D82C9-19D3-49EF-A5BF-D321B536C406}"/>
    <cellStyle name="Normal 2 8 3 3" xfId="26087" xr:uid="{47972354-604E-4FEE-A971-5A7D9DCA3919}"/>
    <cellStyle name="Normal 2 8 3 4" xfId="26088" xr:uid="{E6517F1C-48E8-4FD2-AA52-A0D2204734A0}"/>
    <cellStyle name="Normal 2 8 3 5" xfId="26089" xr:uid="{E573743F-663F-49EE-B08D-D9B6346E1763}"/>
    <cellStyle name="Normal 2 8 3 6" xfId="26090" xr:uid="{6191A367-649A-42AD-9D5D-60F2D1BAF59B}"/>
    <cellStyle name="Normal 2 8 3 7" xfId="26091" xr:uid="{9793242A-6D60-4D30-B6D6-74874F1B516E}"/>
    <cellStyle name="Normal 2 8 3 8" xfId="26092" xr:uid="{181FDDC1-348C-4181-89FA-35E184F76968}"/>
    <cellStyle name="Normal 2 8 3 9" xfId="26093" xr:uid="{C28226A1-D303-4C99-8D1C-760242B662AC}"/>
    <cellStyle name="Normal 2 8 3_Hoja1" xfId="26094" xr:uid="{AF1BCDAD-0132-426C-B107-ED0006526C80}"/>
    <cellStyle name="Normal 2 8 30" xfId="26095" xr:uid="{66A305E7-BB08-47E9-93C1-BDF1E8236AF6}"/>
    <cellStyle name="Normal 2 8 31" xfId="26096" xr:uid="{5EF8C612-6D48-4A21-A957-B4E7A3BC8394}"/>
    <cellStyle name="Normal 2 8 32" xfId="26097" xr:uid="{244C4F2A-F3E7-48A2-AFAB-CB8653DEB985}"/>
    <cellStyle name="Normal 2 8 33" xfId="26098" xr:uid="{A8AD242D-98F8-45AE-9380-BF40A5656567}"/>
    <cellStyle name="Normal 2 8 34" xfId="26099" xr:uid="{A274B2C7-5809-491F-978C-AF30E819160E}"/>
    <cellStyle name="Normal 2 8 35" xfId="26100" xr:uid="{F93AC757-285C-4CE6-9B70-C5638F43E027}"/>
    <cellStyle name="Normal 2 8 36" xfId="26101" xr:uid="{AF3DFAF5-1242-49B4-8F1E-519E26AD1996}"/>
    <cellStyle name="Normal 2 8 37" xfId="49995" xr:uid="{C50B71FC-B1E8-41FB-9DF6-310CD01B7D24}"/>
    <cellStyle name="Normal 2 8 4" xfId="26102" xr:uid="{B4B0A721-C42C-4018-9CF0-2EEF0B9A9289}"/>
    <cellStyle name="Normal 2 8 4 10" xfId="26103" xr:uid="{A4F086B6-D109-4028-9C17-8F094A861400}"/>
    <cellStyle name="Normal 2 8 4 11" xfId="26104" xr:uid="{36FD9326-15D4-47F4-B35D-9D494B9C4E61}"/>
    <cellStyle name="Normal 2 8 4 12" xfId="26105" xr:uid="{B04EAB1B-4E91-4BF8-ADF5-DB9F4A91E77B}"/>
    <cellStyle name="Normal 2 8 4 13" xfId="26106" xr:uid="{5EB32F55-60DB-461C-860E-15CEDF7AC149}"/>
    <cellStyle name="Normal 2 8 4 14" xfId="26107" xr:uid="{15C0DBCE-9E85-43A0-B023-36E5B204C645}"/>
    <cellStyle name="Normal 2 8 4 15" xfId="26108" xr:uid="{7E5B4F3B-8547-42D1-94A6-12B764984BE1}"/>
    <cellStyle name="Normal 2 8 4 16" xfId="26109" xr:uid="{0288711F-E7F5-4336-84D0-BD80618B5F12}"/>
    <cellStyle name="Normal 2 8 4 17" xfId="26110" xr:uid="{8FE1BB55-8C8F-4031-9306-886AA965E6F8}"/>
    <cellStyle name="Normal 2 8 4 2" xfId="26111" xr:uid="{E154F78E-0FE3-461B-8745-881FC113FA33}"/>
    <cellStyle name="Normal 2 8 4 3" xfId="26112" xr:uid="{BC13249D-5B86-44F2-BEDB-F4B7710572AD}"/>
    <cellStyle name="Normal 2 8 4 4" xfId="26113" xr:uid="{72F69681-6F0F-4EA2-95D1-C48AF4333BA6}"/>
    <cellStyle name="Normal 2 8 4 5" xfId="26114" xr:uid="{25A9F0EE-8E2B-44E1-93D9-016571863989}"/>
    <cellStyle name="Normal 2 8 4 6" xfId="26115" xr:uid="{D3E4063F-B5FE-441C-BE6E-2A42893291EB}"/>
    <cellStyle name="Normal 2 8 4 7" xfId="26116" xr:uid="{D7D30D11-D3E4-4D10-A7A3-8D08E9C32062}"/>
    <cellStyle name="Normal 2 8 4 8" xfId="26117" xr:uid="{C12C58C1-21AB-4D50-B1A4-025AD89B3537}"/>
    <cellStyle name="Normal 2 8 4 9" xfId="26118" xr:uid="{9F29A847-B9C1-4EB3-AD85-F26562FFEE6C}"/>
    <cellStyle name="Normal 2 8 4_Hoja1" xfId="26119" xr:uid="{3FBA0CD9-9DC9-405C-8134-669C5EA70620}"/>
    <cellStyle name="Normal 2 8 5" xfId="26120" xr:uid="{A9732786-A8D5-4F0D-9832-4A7A9526C814}"/>
    <cellStyle name="Normal 2 8 5 10" xfId="26121" xr:uid="{7E97A10E-AFDB-41F8-8D44-8B63C332D060}"/>
    <cellStyle name="Normal 2 8 5 11" xfId="26122" xr:uid="{6C3BB158-974C-47F0-9781-AB2704CC0EEA}"/>
    <cellStyle name="Normal 2 8 5 12" xfId="26123" xr:uid="{2D79DC58-22E8-415C-875C-3D7539CB2E6B}"/>
    <cellStyle name="Normal 2 8 5 13" xfId="26124" xr:uid="{91156DB0-071F-412B-BDB3-7B91AB1AA36D}"/>
    <cellStyle name="Normal 2 8 5 14" xfId="26125" xr:uid="{048C9FD7-A651-4524-BE75-72262257B096}"/>
    <cellStyle name="Normal 2 8 5 15" xfId="26126" xr:uid="{B5772668-2390-4725-B802-2A8DDBF166E3}"/>
    <cellStyle name="Normal 2 8 5 16" xfId="26127" xr:uid="{FEA9212C-EAB1-45C2-8D40-B23D1200C4B6}"/>
    <cellStyle name="Normal 2 8 5 17" xfId="26128" xr:uid="{DDA3D0F4-1E5A-4037-A061-8821E51D4898}"/>
    <cellStyle name="Normal 2 8 5 2" xfId="26129" xr:uid="{EE99A0B0-A6A4-4C0A-95B4-7F8FC9FAACFE}"/>
    <cellStyle name="Normal 2 8 5 3" xfId="26130" xr:uid="{DC6B3B44-5DF4-4B52-A045-1E7028F51497}"/>
    <cellStyle name="Normal 2 8 5 4" xfId="26131" xr:uid="{903D1D67-0E2E-42C3-A907-BFAA25231E4A}"/>
    <cellStyle name="Normal 2 8 5 5" xfId="26132" xr:uid="{FE6F206E-4C6C-4A97-A81B-77C288FB8714}"/>
    <cellStyle name="Normal 2 8 5 6" xfId="26133" xr:uid="{1AE97D43-8698-440C-91EA-C8074258AAC2}"/>
    <cellStyle name="Normal 2 8 5 7" xfId="26134" xr:uid="{CA01B2D9-EB13-4229-BA5E-71D59935D30F}"/>
    <cellStyle name="Normal 2 8 5 8" xfId="26135" xr:uid="{EEF2ADB7-2C5A-4C25-9617-113B5C08DC95}"/>
    <cellStyle name="Normal 2 8 5 9" xfId="26136" xr:uid="{BADC96AB-D68A-4809-B4FC-6CF2A1E9334E}"/>
    <cellStyle name="Normal 2 8 5_Hoja1" xfId="26137" xr:uid="{74A0B943-5EF4-4686-8735-F5E60312E5F0}"/>
    <cellStyle name="Normal 2 8 6" xfId="26138" xr:uid="{C582B26F-0C59-4CFF-8E9C-137AD88FEFB5}"/>
    <cellStyle name="Normal 2 8 6 10" xfId="26139" xr:uid="{0DB270F9-BDA6-45C2-85F1-A4480036B8D6}"/>
    <cellStyle name="Normal 2 8 6 11" xfId="26140" xr:uid="{23082FE2-49F8-4007-AF97-89C755C78466}"/>
    <cellStyle name="Normal 2 8 6 12" xfId="26141" xr:uid="{A4A19A94-64F9-4240-B4F8-09D092373060}"/>
    <cellStyle name="Normal 2 8 6 13" xfId="26142" xr:uid="{2504DBAD-7B53-4305-AE17-0BEC147E3710}"/>
    <cellStyle name="Normal 2 8 6 14" xfId="26143" xr:uid="{45D708D2-8CAA-4D58-84EA-95E0E537D412}"/>
    <cellStyle name="Normal 2 8 6 15" xfId="26144" xr:uid="{B436A93A-F2F4-4FCD-8FF7-7894F41F7653}"/>
    <cellStyle name="Normal 2 8 6 16" xfId="26145" xr:uid="{2D63F02E-BDF9-40F1-8670-6E749638D273}"/>
    <cellStyle name="Normal 2 8 6 17" xfId="26146" xr:uid="{A93011FA-3A8F-452E-A64F-2D225E3947F1}"/>
    <cellStyle name="Normal 2 8 6 2" xfId="26147" xr:uid="{8A821426-87DF-445C-BA5B-E1E9B0089F84}"/>
    <cellStyle name="Normal 2 8 6 3" xfId="26148" xr:uid="{58E3E0EF-068E-41E5-A29D-65E1F8A3501C}"/>
    <cellStyle name="Normal 2 8 6 4" xfId="26149" xr:uid="{C4742E23-CC90-40EF-A46D-1AD8C92331E0}"/>
    <cellStyle name="Normal 2 8 6 5" xfId="26150" xr:uid="{570E03D6-C13C-4C6C-9791-DF6643187BB8}"/>
    <cellStyle name="Normal 2 8 6 6" xfId="26151" xr:uid="{D3689AA8-36B4-4278-A383-1431A634A451}"/>
    <cellStyle name="Normal 2 8 6 7" xfId="26152" xr:uid="{788655DC-42FC-4385-9CD2-D5E95136F030}"/>
    <cellStyle name="Normal 2 8 6 8" xfId="26153" xr:uid="{E2F2F1AF-01F5-420F-9D2F-C6197F9F697D}"/>
    <cellStyle name="Normal 2 8 6 9" xfId="26154" xr:uid="{11D0E612-A026-4A7B-B622-269E06283C67}"/>
    <cellStyle name="Normal 2 8 6_Hoja1" xfId="26155" xr:uid="{D884AC08-257C-4B1E-B8F6-E6AD6AC1DDF4}"/>
    <cellStyle name="Normal 2 8 7" xfId="26156" xr:uid="{C2F6F345-4D6F-4889-BCA8-6D63D9FA2EB1}"/>
    <cellStyle name="Normal 2 8 7 10" xfId="26157" xr:uid="{229BB2B9-ABAF-4F43-B2EA-4EBC6AB85B63}"/>
    <cellStyle name="Normal 2 8 7 11" xfId="26158" xr:uid="{B150597A-E8D0-4810-9BDC-0B0E9FCD0B22}"/>
    <cellStyle name="Normal 2 8 7 12" xfId="26159" xr:uid="{8D902789-F687-4E4D-B94B-1F08FAC49422}"/>
    <cellStyle name="Normal 2 8 7 13" xfId="26160" xr:uid="{173869B3-9917-4DC6-8F7E-2165C8EB7840}"/>
    <cellStyle name="Normal 2 8 7 14" xfId="26161" xr:uid="{B670C147-F74B-4A0D-9662-C127174FE060}"/>
    <cellStyle name="Normal 2 8 7 15" xfId="26162" xr:uid="{C26F2283-E6F2-4C26-B233-A7A1EA32D7C7}"/>
    <cellStyle name="Normal 2 8 7 16" xfId="26163" xr:uid="{96DFA994-20FC-42DB-9362-7D5A0053BC2B}"/>
    <cellStyle name="Normal 2 8 7 17" xfId="26164" xr:uid="{0559C9F2-77C3-49E7-9692-4F6D77F8CC8A}"/>
    <cellStyle name="Normal 2 8 7 2" xfId="26165" xr:uid="{7EE3B242-CBB7-4C1D-8864-A2E13D90E0C9}"/>
    <cellStyle name="Normal 2 8 7 3" xfId="26166" xr:uid="{303FCA41-3342-47B7-A14C-BBC949E9FAC5}"/>
    <cellStyle name="Normal 2 8 7 4" xfId="26167" xr:uid="{D1B6D898-CD1F-4B09-B597-6F1760EB7490}"/>
    <cellStyle name="Normal 2 8 7 5" xfId="26168" xr:uid="{B9531B5A-A4CB-427B-95FF-6F50FFBDE099}"/>
    <cellStyle name="Normal 2 8 7 6" xfId="26169" xr:uid="{790A8ACE-4F64-4510-86E2-BEBBE7416D60}"/>
    <cellStyle name="Normal 2 8 7 7" xfId="26170" xr:uid="{FC3B04B6-CAA2-4492-B17E-1265EE8A573F}"/>
    <cellStyle name="Normal 2 8 7 8" xfId="26171" xr:uid="{2A906647-78E6-4CF3-99BD-45C8BB530DB6}"/>
    <cellStyle name="Normal 2 8 7 9" xfId="26172" xr:uid="{E346A964-6008-42F1-9ED8-CF4C64E087EB}"/>
    <cellStyle name="Normal 2 8 7_Hoja1" xfId="26173" xr:uid="{CEF3EF45-7A51-44DB-A02E-E5FA88CA89D2}"/>
    <cellStyle name="Normal 2 8 8" xfId="26174" xr:uid="{AB7ED051-2D44-43C5-BF7C-E2DED5FAC1FF}"/>
    <cellStyle name="Normal 2 8 8 10" xfId="26175" xr:uid="{05061120-D2D4-4E4D-A4EB-40C4C9E06C83}"/>
    <cellStyle name="Normal 2 8 8 11" xfId="26176" xr:uid="{C00A9231-948E-4E7F-8ADC-17CDF764B1E3}"/>
    <cellStyle name="Normal 2 8 8 12" xfId="26177" xr:uid="{C3D4F5E4-7716-4DAE-8189-825389ECA5FD}"/>
    <cellStyle name="Normal 2 8 8 13" xfId="26178" xr:uid="{4130C8DE-FB05-4374-B300-712EA0978791}"/>
    <cellStyle name="Normal 2 8 8 14" xfId="26179" xr:uid="{F15DA8F5-C60B-4167-A242-5195D98A376E}"/>
    <cellStyle name="Normal 2 8 8 15" xfId="26180" xr:uid="{3E918172-D281-48FA-9466-D2EABAA9E283}"/>
    <cellStyle name="Normal 2 8 8 16" xfId="26181" xr:uid="{B0DEDAA8-3AAF-4001-ABD0-D5A6158123B4}"/>
    <cellStyle name="Normal 2 8 8 17" xfId="26182" xr:uid="{DCC0DDE8-E90D-4015-8A02-41675CC9A107}"/>
    <cellStyle name="Normal 2 8 8 2" xfId="26183" xr:uid="{E54E2A68-A157-47EF-A11F-B923800B0E77}"/>
    <cellStyle name="Normal 2 8 8 3" xfId="26184" xr:uid="{DB1CBAA5-24A4-424D-85A4-DADC523E1F51}"/>
    <cellStyle name="Normal 2 8 8 4" xfId="26185" xr:uid="{16153532-364E-41D5-B4A7-274E1E075B4F}"/>
    <cellStyle name="Normal 2 8 8 5" xfId="26186" xr:uid="{C385BDAE-E25B-4E2F-AC2A-D24846E9A4AE}"/>
    <cellStyle name="Normal 2 8 8 6" xfId="26187" xr:uid="{9FB8C581-5860-495D-9561-65075AAAF5A8}"/>
    <cellStyle name="Normal 2 8 8 7" xfId="26188" xr:uid="{6897CB37-C19D-4294-8396-7986F70E783A}"/>
    <cellStyle name="Normal 2 8 8 8" xfId="26189" xr:uid="{BC2F0BDD-A235-4E82-A32C-6323F2D2F6B2}"/>
    <cellStyle name="Normal 2 8 8 9" xfId="26190" xr:uid="{C4E9D733-8FA1-42E8-B6F4-AF2D9E957B16}"/>
    <cellStyle name="Normal 2 8 8_Hoja1" xfId="26191" xr:uid="{5EA0F8C4-9441-4905-9CD2-33A9BFEC19C8}"/>
    <cellStyle name="Normal 2 8 9" xfId="26192" xr:uid="{DD32ECA8-A7E6-45AE-88F1-B7BB1580B45D}"/>
    <cellStyle name="Normal 2 8 9 2" xfId="26193" xr:uid="{EFDC6B56-EB6C-45B1-BF25-9C775B429C0A}"/>
    <cellStyle name="Normal 2 8 9_Margen" xfId="43263" xr:uid="{4A1132E8-D0B9-4BF3-BB82-52EF583EECA5}"/>
    <cellStyle name="Normal 2 8_Margen" xfId="43264" xr:uid="{C57F8AD0-FD69-46BD-96DE-854091FB5D35}"/>
    <cellStyle name="Normal 2 80" xfId="51342" xr:uid="{A6544D51-CE53-4A7B-A867-55C20A8FAC7E}"/>
    <cellStyle name="Normal 2 81" xfId="2552" xr:uid="{689D6DE2-C528-439D-889C-4B6B50F5055E}"/>
    <cellStyle name="Normal 2 9" xfId="2598" xr:uid="{E3372964-BB29-4B6F-B46C-BC8DC3A23772}"/>
    <cellStyle name="Normal 2 9 10" xfId="26194" xr:uid="{3195A340-B72D-40F7-BA68-DAAA37B34352}"/>
    <cellStyle name="Normal 2 9 11" xfId="26195" xr:uid="{EDC2EF29-3BAC-4E3C-A0DD-3CE391424604}"/>
    <cellStyle name="Normal 2 9 12" xfId="26196" xr:uid="{B0D458FC-08C4-4F54-99DC-12725E76680F}"/>
    <cellStyle name="Normal 2 9 13" xfId="26197" xr:uid="{5D2451E1-4EC3-4CAE-8F92-FC00A7101B8C}"/>
    <cellStyle name="Normal 2 9 14" xfId="26198" xr:uid="{E61C5B90-D5F6-4F9A-A6DC-67E983879DD2}"/>
    <cellStyle name="Normal 2 9 15" xfId="26199" xr:uid="{FF480317-8086-4AF2-BEF8-1F883065F9D9}"/>
    <cellStyle name="Normal 2 9 16" xfId="26200" xr:uid="{4B993E53-C4E7-43B4-B462-7480BB76876B}"/>
    <cellStyle name="Normal 2 9 17" xfId="26201" xr:uid="{853F81F2-BECE-4392-B1B8-493904FD6EE6}"/>
    <cellStyle name="Normal 2 9 18" xfId="26202" xr:uid="{F2CB68B8-03EA-4B8D-A4BC-E15430676602}"/>
    <cellStyle name="Normal 2 9 19" xfId="26203" xr:uid="{B684E8F0-DD86-42A0-992E-95A79FA8241B}"/>
    <cellStyle name="Normal 2 9 2" xfId="26204" xr:uid="{5325D20C-218B-47F0-8531-343F3A42051B}"/>
    <cellStyle name="Normal 2 9 2 2" xfId="26205" xr:uid="{CB3A5558-79A9-4C00-BDAB-FEACEF4A781C}"/>
    <cellStyle name="Normal 2 9 2 3" xfId="26206" xr:uid="{AA70A4DF-9142-46FD-8341-A69FF22C1E04}"/>
    <cellStyle name="Normal 2 9 2 4" xfId="26207" xr:uid="{2BA9B63E-485D-4280-AEBC-65666F246101}"/>
    <cellStyle name="Normal 2 9 2 5" xfId="49997" xr:uid="{FB756136-CECB-49C9-B632-50DD5445F387}"/>
    <cellStyle name="Normal 2 9 2_Margen" xfId="43265" xr:uid="{74F0948C-6F19-4A92-BA94-43BB3D7BF348}"/>
    <cellStyle name="Normal 2 9 20" xfId="26208" xr:uid="{9D19A09C-1A2D-4428-B021-8AAEF9A8FCCA}"/>
    <cellStyle name="Normal 2 9 21" xfId="26209" xr:uid="{38CD2E97-2896-4376-B63D-A5579593747F}"/>
    <cellStyle name="Normal 2 9 22" xfId="26210" xr:uid="{903837D5-9499-4273-BDD5-DB7D33B109EC}"/>
    <cellStyle name="Normal 2 9 23" xfId="26211" xr:uid="{52F752DC-6686-40CD-8159-C572485357C1}"/>
    <cellStyle name="Normal 2 9 24" xfId="26212" xr:uid="{BEE51FFA-02C5-4BF1-AD66-6707B638774A}"/>
    <cellStyle name="Normal 2 9 25" xfId="26213" xr:uid="{AB042643-2212-43CB-BBE2-570B22B6779F}"/>
    <cellStyle name="Normal 2 9 26" xfId="26214" xr:uid="{A2C78DD7-8988-4FD2-AC84-587D0482625E}"/>
    <cellStyle name="Normal 2 9 27" xfId="26215" xr:uid="{97C4C4F4-5618-4ECD-B30F-397C627C8E8A}"/>
    <cellStyle name="Normal 2 9 28" xfId="26216" xr:uid="{E778EF27-254D-449C-98C2-87DC70C36089}"/>
    <cellStyle name="Normal 2 9 29" xfId="26217" xr:uid="{9E0370F3-55F5-4EA5-8B0E-E0BBA81F51CE}"/>
    <cellStyle name="Normal 2 9 3" xfId="26218" xr:uid="{DE0665EB-F8DA-4FB0-9222-D4762755C845}"/>
    <cellStyle name="Normal 2 9 30" xfId="26219" xr:uid="{09E8303A-57E8-4CD7-9EF3-2C9AE49024F2}"/>
    <cellStyle name="Normal 2 9 31" xfId="26220" xr:uid="{8BC8D878-43B2-4E7E-8218-0922ACE87C3E}"/>
    <cellStyle name="Normal 2 9 32" xfId="26221" xr:uid="{9C7BD764-D746-45B9-B2C8-2DBC541B8809}"/>
    <cellStyle name="Normal 2 9 33" xfId="26222" xr:uid="{05DC59F9-DCA3-4BBF-8B12-97AC0F5AEC7D}"/>
    <cellStyle name="Normal 2 9 34" xfId="26223" xr:uid="{AEA9EA06-1616-4894-B71D-4BCB6CA3118F}"/>
    <cellStyle name="Normal 2 9 35" xfId="26224" xr:uid="{BF8E0AF3-C84B-4DB4-AEF2-5D3E9BE284B0}"/>
    <cellStyle name="Normal 2 9 4" xfId="26225" xr:uid="{F81910B5-69EC-4F45-BAC3-E6ACE2D7961C}"/>
    <cellStyle name="Normal 2 9 4 2" xfId="51665" xr:uid="{641D980E-475C-47D4-81D8-86CACA958486}"/>
    <cellStyle name="Normal 2 9 5" xfId="26226" xr:uid="{D85097CC-8598-4A46-BC8C-54F7B7EE07C0}"/>
    <cellStyle name="Normal 2 9 6" xfId="26227" xr:uid="{44E469EC-5AF4-4427-85D9-E5CCCB6EB527}"/>
    <cellStyle name="Normal 2 9 7" xfId="26228" xr:uid="{6ADE2199-306A-4F34-8883-4F2A62ED27A6}"/>
    <cellStyle name="Normal 2 9 8" xfId="26229" xr:uid="{EC2C2BE8-D172-4689-8CDB-906326C75198}"/>
    <cellStyle name="Normal 2 9 9" xfId="26230" xr:uid="{5B6DE905-5D98-4CBC-A033-78BDEF7EFAC5}"/>
    <cellStyle name="Normal 2 9_Margen" xfId="43266" xr:uid="{F84A545B-5B5C-4BFF-8C75-A4D03B70C873}"/>
    <cellStyle name="Normal 2_04 Abr PyG Agencias10 val" xfId="26231" xr:uid="{33E29B91-471C-4B95-90B6-97AB655F6D1B}"/>
    <cellStyle name="Normal 20" xfId="2599" xr:uid="{08FE1C41-5648-457F-87E6-CBF87E92F9FE}"/>
    <cellStyle name="Normal 20 10" xfId="2600" xr:uid="{D769D040-EF54-47E9-8736-274C75A02F16}"/>
    <cellStyle name="Normal 20 11" xfId="2601" xr:uid="{3F9698A7-AC10-404D-9804-3B5AE9073F38}"/>
    <cellStyle name="Normal 20 12" xfId="2602" xr:uid="{7BA51FDC-1B4E-4F01-9920-95DE4992F1B9}"/>
    <cellStyle name="Normal 20 13" xfId="2603" xr:uid="{B53AB60B-D94D-447B-8AE0-976CE1EE67A8}"/>
    <cellStyle name="Normal 20 14" xfId="2604" xr:uid="{464B4BB5-B78F-428E-A94E-E644D2832FF0}"/>
    <cellStyle name="Normal 20 15" xfId="2605" xr:uid="{E8460283-7676-4F5D-B937-111EEBE455D3}"/>
    <cellStyle name="Normal 20 16" xfId="2606" xr:uid="{C84CE482-B2B9-43C4-88A9-5C2C8BE0190C}"/>
    <cellStyle name="Normal 20 17" xfId="2607" xr:uid="{DA2B52BF-B4C1-40E7-9A0C-50A8392FD6B3}"/>
    <cellStyle name="Normal 20 18" xfId="2608" xr:uid="{EAA8C944-ED30-455B-88DE-4FA1217297FF}"/>
    <cellStyle name="Normal 20 19" xfId="2609" xr:uid="{5A3B2E7C-EAD9-4B9B-9740-B9B8E33046D8}"/>
    <cellStyle name="Normal 20 2" xfId="2610" xr:uid="{0D8F167B-6E80-4040-8718-1D1E555F51A5}"/>
    <cellStyle name="Normal 20 2 2" xfId="26232" xr:uid="{2D9DEB19-F8BE-45C4-8C02-9071BE885423}"/>
    <cellStyle name="Normal 20 2 2 2" xfId="43267" xr:uid="{ED8A82DD-A1C5-4198-B7BE-77E77675E00D}"/>
    <cellStyle name="Normal 20 2 2 2 2" xfId="43268" xr:uid="{513737FE-6276-4CD5-B32B-85F84FE04209}"/>
    <cellStyle name="Normal 20 2 2 3" xfId="43269" xr:uid="{E91E3E70-604D-4CCE-AEB2-6863BFB10A33}"/>
    <cellStyle name="Normal 20 2 2 3 2" xfId="43270" xr:uid="{A28D9A43-2880-46AC-903A-2744A4A677E9}"/>
    <cellStyle name="Normal 20 2 2 4" xfId="43271" xr:uid="{B094B64F-AFF4-4E4C-A443-38C5502BA3EA}"/>
    <cellStyle name="Normal 20 2 3" xfId="26233" xr:uid="{4F5B411C-2979-4B03-ADC6-9DF02E0510A2}"/>
    <cellStyle name="Normal 20 2 3 2" xfId="43272" xr:uid="{1D9C5772-1FA5-46C3-81D0-1B5FB9B1F45A}"/>
    <cellStyle name="Normal 20 2 4" xfId="43273" xr:uid="{4329E2D3-42A9-4DB8-9A63-B6CA041E8135}"/>
    <cellStyle name="Normal 20 2 4 2" xfId="43274" xr:uid="{85A9DBD8-BD1D-4A7B-A859-83D95F032303}"/>
    <cellStyle name="Normal 20 2 5" xfId="43275" xr:uid="{AD1269B4-6C2E-4066-8A8B-74A3288B4FA7}"/>
    <cellStyle name="Normal 20 2_Margen" xfId="43276" xr:uid="{B0F5C189-FD53-4426-966C-8B367B169F9E}"/>
    <cellStyle name="Normal 20 20" xfId="2611" xr:uid="{279DCFCB-FD98-4D5F-9B6A-7785EA8C1107}"/>
    <cellStyle name="Normal 20 21" xfId="2612" xr:uid="{66E69983-F50E-4BBE-B7B8-7444FC72898C}"/>
    <cellStyle name="Normal 20 22" xfId="2613" xr:uid="{EDBB84CE-319C-4752-AE0A-E9B70BD5C3DC}"/>
    <cellStyle name="Normal 20 23" xfId="2614" xr:uid="{0F2212E6-3470-498A-ACF2-02CFDBA7ABBA}"/>
    <cellStyle name="Normal 20 24" xfId="2615" xr:uid="{2ECB8A84-3EC9-4B9B-931B-DF51D2BE5C1C}"/>
    <cellStyle name="Normal 20 25" xfId="2616" xr:uid="{1F83110C-BF0B-4C9E-ABDF-E8C3F9EE4044}"/>
    <cellStyle name="Normal 20 26" xfId="2617" xr:uid="{FC8BD79F-4F58-4584-901B-0F2C7B0DD372}"/>
    <cellStyle name="Normal 20 27" xfId="2618" xr:uid="{F5D74CBF-4B65-48FC-AD16-0FCBCB5AA5A6}"/>
    <cellStyle name="Normal 20 3" xfId="2619" xr:uid="{BD31010D-D2F6-4CB7-BD68-7F99DB7D43E0}"/>
    <cellStyle name="Normal 20 3 2" xfId="43277" xr:uid="{3A381346-7382-43E6-AB6B-892F71A7988C}"/>
    <cellStyle name="Normal 20 3 3" xfId="43278" xr:uid="{A88CA80E-04B2-4CF8-835F-8D3EC98E55A1}"/>
    <cellStyle name="Normal 20 3 4" xfId="49071" xr:uid="{0020F862-22DE-4666-818C-B5FA9176EACE}"/>
    <cellStyle name="Normal 20 4" xfId="2620" xr:uid="{F061C575-F28B-42BE-A714-0E3A586DA8BE}"/>
    <cellStyle name="Normal 20 4 2" xfId="43279" xr:uid="{CB30E2AA-510B-43E0-A27C-23011C917827}"/>
    <cellStyle name="Normal 20 4 2 2" xfId="43280" xr:uid="{89FA21ED-2515-466B-8DAA-86F7537DD11A}"/>
    <cellStyle name="Normal 20 4 3" xfId="43281" xr:uid="{11A56EAB-5D7E-4445-924F-C06DF5864A20}"/>
    <cellStyle name="Normal 20 4 3 2" xfId="43282" xr:uid="{7D354B43-D2E1-4071-ABF7-1507BBA0DE27}"/>
    <cellStyle name="Normal 20 4 4" xfId="43283" xr:uid="{F591AAB7-734A-483A-825E-A8502214CE7C}"/>
    <cellStyle name="Normal 20 5" xfId="2621" xr:uid="{347E94ED-CA46-46D3-A189-8D6D3160073E}"/>
    <cellStyle name="Normal 20 5 2" xfId="43284" xr:uid="{A6E27DB3-9713-4108-8446-93BB190AC09E}"/>
    <cellStyle name="Normal 20 6" xfId="2622" xr:uid="{6E3F174D-B03B-4FF3-8223-129DAFA3C76A}"/>
    <cellStyle name="Normal 20 6 2" xfId="43285" xr:uid="{DB3573E2-0C37-41EA-AE83-8AEB19D59CF2}"/>
    <cellStyle name="Normal 20 7" xfId="2623" xr:uid="{BAAF7AFE-6979-47AE-9A30-E5EB51D4730D}"/>
    <cellStyle name="Normal 20 7 2" xfId="49999" xr:uid="{53D08B90-7737-44FD-B587-3F279CB63D19}"/>
    <cellStyle name="Normal 20 8" xfId="2624" xr:uid="{DB2C8C31-F9B6-4032-AD53-94C6A0B7DB58}"/>
    <cellStyle name="Normal 20 9" xfId="2625" xr:uid="{C636A1D2-2F0F-4FEB-AB01-4A017A198D62}"/>
    <cellStyle name="Normal 20_Hoja1" xfId="26234" xr:uid="{E58A6B2F-5314-4374-9C31-797C84BACFA4}"/>
    <cellStyle name="Normal 200" xfId="2626" xr:uid="{7F2EA315-B00E-4F13-82DE-3800E0585BB7}"/>
    <cellStyle name="Normal 200 10" xfId="2627" xr:uid="{E0A1CF2A-2177-4E84-8131-E190A3D5CB09}"/>
    <cellStyle name="Normal 200 11" xfId="2628" xr:uid="{B696BC5B-4929-44BA-B9AD-624E3CEECCC8}"/>
    <cellStyle name="Normal 200 12" xfId="2629" xr:uid="{C6AA7027-DDD7-41AA-87BA-303D5E0BBFC9}"/>
    <cellStyle name="Normal 200 13" xfId="2630" xr:uid="{14EF1853-3F3E-4572-A675-817A806D2C06}"/>
    <cellStyle name="Normal 200 14" xfId="2631" xr:uid="{DEABAE79-7071-453D-AFA6-C15ABFD54495}"/>
    <cellStyle name="Normal 200 15" xfId="2632" xr:uid="{F8815422-6F1E-445D-A55B-AEE69413F14F}"/>
    <cellStyle name="Normal 200 16" xfId="2633" xr:uid="{B3E13A3B-C78C-4057-907E-10556B1F3087}"/>
    <cellStyle name="Normal 200 17" xfId="2634" xr:uid="{CCD873CD-9F2A-4B23-AC10-32D93BDE3793}"/>
    <cellStyle name="Normal 200 18" xfId="2635" xr:uid="{E4D3E6AB-17F2-489E-B8F5-3C4A45F5E37C}"/>
    <cellStyle name="Normal 200 19" xfId="50000" xr:uid="{B23051FC-50DA-453B-ABF0-2756560811CD}"/>
    <cellStyle name="Normal 200 2" xfId="2636" xr:uid="{5A8AED4C-7700-4C75-9914-5F8B12B6FB90}"/>
    <cellStyle name="Normal 200 3" xfId="2637" xr:uid="{A48CC47D-4DC2-43FC-BCFE-140E45A4711B}"/>
    <cellStyle name="Normal 200 4" xfId="2638" xr:uid="{66DADE93-9924-4E7B-BF0A-6B22823C78AA}"/>
    <cellStyle name="Normal 200 5" xfId="2639" xr:uid="{D73C902F-56B2-462E-9AE6-59C8E51DD4F9}"/>
    <cellStyle name="Normal 200 6" xfId="2640" xr:uid="{4960C60C-B677-40C5-879D-66B4A46AEFA5}"/>
    <cellStyle name="Normal 200 7" xfId="2641" xr:uid="{9A26F044-0046-496F-818B-3B4BB83BE49D}"/>
    <cellStyle name="Normal 200 8" xfId="2642" xr:uid="{86CC199A-40ED-4CE3-A39F-F3EA2DBD05CA}"/>
    <cellStyle name="Normal 200 9" xfId="2643" xr:uid="{52B9000C-6880-467B-9B5E-2D5639EE9B79}"/>
    <cellStyle name="Normal 200_Margen" xfId="43286" xr:uid="{9AED0870-92F2-4904-AE50-81B4FF3D559A}"/>
    <cellStyle name="Normal 201" xfId="2644" xr:uid="{8F41C86F-81E1-4643-9FD5-78ACC2179218}"/>
    <cellStyle name="Normal 201 2" xfId="26235" xr:uid="{FBE8CD66-59D4-49FD-B391-5AEEF23E32D8}"/>
    <cellStyle name="Normal 201 3" xfId="50001" xr:uid="{AF656EDB-DC66-4830-94FA-6B1044D264ED}"/>
    <cellStyle name="Normal 201_Margen" xfId="43287" xr:uid="{46226E2B-8372-46A0-955B-5387FB4ABB4B}"/>
    <cellStyle name="Normal 202" xfId="2645" xr:uid="{8419029F-36C6-44D2-863B-63B1C95FB680}"/>
    <cellStyle name="Normal 202 2" xfId="26236" xr:uid="{FE2BB669-65C8-43AB-821C-041219EDC456}"/>
    <cellStyle name="Normal 202 3" xfId="50002" xr:uid="{E35273EE-ADE0-4B78-9C38-9906AEF7CF6A}"/>
    <cellStyle name="Normal 202_Margen" xfId="43288" xr:uid="{F585F337-779D-42E1-9475-F27A70B706A3}"/>
    <cellStyle name="Normal 203" xfId="2646" xr:uid="{95CDAC55-BDA9-4F3B-B506-0C3D36611EEC}"/>
    <cellStyle name="Normal 203 2" xfId="26237" xr:uid="{F4A7B8B9-427C-4587-96D8-E21D995F087D}"/>
    <cellStyle name="Normal 203 3" xfId="50003" xr:uid="{41909EE3-0B3A-477F-BDEA-CB1BD92C27CE}"/>
    <cellStyle name="Normal 203_Margen" xfId="43289" xr:uid="{C4BFED6F-8482-42DA-A741-1BE8497FB767}"/>
    <cellStyle name="Normal 204" xfId="2647" xr:uid="{3B980E95-4251-439D-A7F9-A25D79639C96}"/>
    <cellStyle name="Normal 204 2" xfId="26238" xr:uid="{EE0F2B8F-E6A0-4EA2-A57C-40B11D947F73}"/>
    <cellStyle name="Normal 204 3" xfId="50004" xr:uid="{799E2FFC-92BB-4DF2-A5E9-1FB2809A5CE4}"/>
    <cellStyle name="Normal 204_Margen" xfId="43290" xr:uid="{E5BFA054-6E45-4FC9-A1E3-E08F8DCAA234}"/>
    <cellStyle name="Normal 205" xfId="2648" xr:uid="{AAF81DAD-B48C-4290-B09C-CA010606C0FC}"/>
    <cellStyle name="Normal 205 2" xfId="26239" xr:uid="{556DEFE5-4EC6-4FF4-9109-A64995B26C03}"/>
    <cellStyle name="Normal 205 3" xfId="50005" xr:uid="{ABF8EDE9-03E9-4DFA-A6B7-29225331C228}"/>
    <cellStyle name="Normal 205_Margen" xfId="43291" xr:uid="{5B2112E0-794E-4736-A5C1-7577F212C781}"/>
    <cellStyle name="Normal 206" xfId="2649" xr:uid="{3E696FCE-318E-4A3F-A232-0CB98CA835AD}"/>
    <cellStyle name="Normal 206 2" xfId="2650" xr:uid="{B6FFE42D-9C3B-4352-BD9C-96C0832B5B69}"/>
    <cellStyle name="Normal 206 3" xfId="2651" xr:uid="{8192D459-90A5-45AF-9F05-2EEACF48E95B}"/>
    <cellStyle name="Normal 206 4" xfId="50006" xr:uid="{9D66F481-44F4-4FC8-BD59-ED0D97B05690}"/>
    <cellStyle name="Normal 206_Margen" xfId="43292" xr:uid="{F59944E3-0D36-4F5E-A1F7-D8254CDF223A}"/>
    <cellStyle name="Normal 207" xfId="2652" xr:uid="{7F529CEE-D012-4CB0-8A8C-24CB193764A3}"/>
    <cellStyle name="Normal 207 2" xfId="26240" xr:uid="{A4A4DE70-DF8D-4422-B151-8E71DEF88A6C}"/>
    <cellStyle name="Normal 207 3" xfId="50007" xr:uid="{CA0E4342-960E-4D31-96C1-9E3D1B700E44}"/>
    <cellStyle name="Normal 207_Margen" xfId="43293" xr:uid="{4A8F7D7C-034A-4BB0-A3C9-B91D13BB87FB}"/>
    <cellStyle name="Normal 208" xfId="2653" xr:uid="{C23E6066-2691-4C49-A5E9-200293B52442}"/>
    <cellStyle name="Normal 208 2" xfId="26241" xr:uid="{38DCB726-1B2C-4DF6-8AC6-A6BB3CB81CB6}"/>
    <cellStyle name="Normal 208 3" xfId="50008" xr:uid="{642F4D01-E99E-4B9A-888F-C40AB5B259E7}"/>
    <cellStyle name="Normal 208_Margen" xfId="43294" xr:uid="{46EB14AB-78EB-4A97-9959-5350346F82EB}"/>
    <cellStyle name="Normal 209" xfId="2654" xr:uid="{9DD34BE1-F1CC-498B-8AE8-4FA001584B26}"/>
    <cellStyle name="Normal 209 2" xfId="2655" xr:uid="{03600EBA-8F53-47F6-9FB7-3D886EBE82A8}"/>
    <cellStyle name="Normal 209 3" xfId="2656" xr:uid="{87356019-8444-4BF9-82C5-729510F39261}"/>
    <cellStyle name="Normal 209 4" xfId="50009" xr:uid="{CFB3646A-5F28-4970-BCC1-0E64C09B3BC4}"/>
    <cellStyle name="Normal 209_Margen" xfId="43295" xr:uid="{FFC51987-184B-4BD3-BF2A-6B5DB3918B4B}"/>
    <cellStyle name="Normal 21" xfId="2657" xr:uid="{D1882D3D-016B-47B8-A8E0-D14CDFBB80BD}"/>
    <cellStyle name="Normal 21 10" xfId="26242" xr:uid="{2E40519D-FFC2-49FA-BD7C-0188F985EFF4}"/>
    <cellStyle name="Normal 21 10 10" xfId="26243" xr:uid="{104E3E85-556F-44E7-9D39-B1FE865B209C}"/>
    <cellStyle name="Normal 21 10 10 2" xfId="26244" xr:uid="{0D92494B-FAD4-4592-8BE9-B36C1B054EA7}"/>
    <cellStyle name="Normal 21 10 10_Margen" xfId="43296" xr:uid="{2881E5FF-7627-46A0-8560-FBC7FDAA45E4}"/>
    <cellStyle name="Normal 21 10 11" xfId="26245" xr:uid="{9AC74684-E18D-4805-85DA-00BD1C720C7A}"/>
    <cellStyle name="Normal 21 10 11 2" xfId="26246" xr:uid="{4500829B-B684-43D6-B86C-D6CB48BBB21A}"/>
    <cellStyle name="Normal 21 10 11_Margen" xfId="43297" xr:uid="{B35C85F5-0775-42CE-BC46-07F0A0FD5648}"/>
    <cellStyle name="Normal 21 10 12" xfId="26247" xr:uid="{F9969741-38D1-4AB7-AFB1-46102835438E}"/>
    <cellStyle name="Normal 21 10 12 2" xfId="26248" xr:uid="{73AF4079-60A5-434B-BA35-DC2BAF13A334}"/>
    <cellStyle name="Normal 21 10 12_Margen" xfId="43298" xr:uid="{473BCFF7-340D-4F50-94EE-9E8818E53630}"/>
    <cellStyle name="Normal 21 10 13" xfId="26249" xr:uid="{E0B8B11C-8500-4C0F-91B1-43A551D9EC64}"/>
    <cellStyle name="Normal 21 10 13 2" xfId="26250" xr:uid="{461759B4-AC68-4C67-94A2-70262DE00BF4}"/>
    <cellStyle name="Normal 21 10 13_Margen" xfId="43299" xr:uid="{9706CE1D-C1A1-4CC5-8F22-066687080E9D}"/>
    <cellStyle name="Normal 21 10 14" xfId="26251" xr:uid="{89132CC0-F22D-4BE9-9C2E-3FCFDD1CF245}"/>
    <cellStyle name="Normal 21 10 14 2" xfId="26252" xr:uid="{BDC074FF-D7CA-49A6-9E38-138574F50B53}"/>
    <cellStyle name="Normal 21 10 14_Margen" xfId="43300" xr:uid="{46772ED7-8CF7-4C18-ADAD-45C8532A7754}"/>
    <cellStyle name="Normal 21 10 15" xfId="26253" xr:uid="{01EB69D1-C5A0-45C5-A42A-59E7D6BA3C5B}"/>
    <cellStyle name="Normal 21 10 15 2" xfId="26254" xr:uid="{FD35454A-1990-4FEF-A2B3-5579959F1450}"/>
    <cellStyle name="Normal 21 10 15_Margen" xfId="43301" xr:uid="{E5802F0E-D187-450A-9703-A4DF13812160}"/>
    <cellStyle name="Normal 21 10 16" xfId="26255" xr:uid="{EBB6B71F-8ACC-46BB-8433-2829F0995055}"/>
    <cellStyle name="Normal 21 10 16 2" xfId="26256" xr:uid="{4916D6B0-262B-47BA-8823-EAE87D27E1F1}"/>
    <cellStyle name="Normal 21 10 16_Margen" xfId="43302" xr:uid="{D063EF06-2E1D-4574-90A9-CEA2DC237E65}"/>
    <cellStyle name="Normal 21 10 17" xfId="26257" xr:uid="{004D6567-B73E-4EF1-8FD2-0BD9E57C1C53}"/>
    <cellStyle name="Normal 21 10 17 2" xfId="26258" xr:uid="{97255668-2F4E-43D8-8194-6FBAC7450FA0}"/>
    <cellStyle name="Normal 21 10 17_Margen" xfId="43303" xr:uid="{5689236E-2D2D-4111-A7ED-FE0A64430A4B}"/>
    <cellStyle name="Normal 21 10 18" xfId="26259" xr:uid="{CD1D9C35-5669-4173-91BD-D225067C2AC6}"/>
    <cellStyle name="Normal 21 10 18 2" xfId="26260" xr:uid="{C978F31E-45EF-40C1-80CC-8BF2DEBD4DE8}"/>
    <cellStyle name="Normal 21 10 18_Margen" xfId="43304" xr:uid="{77A047A9-D24A-48EB-823C-DAE474143383}"/>
    <cellStyle name="Normal 21 10 19" xfId="26261" xr:uid="{C84B4F33-3DFE-492A-86B9-A17538FF86D5}"/>
    <cellStyle name="Normal 21 10 2" xfId="26262" xr:uid="{B0D2071B-A8A5-4CAF-A865-B3213256CCEB}"/>
    <cellStyle name="Normal 21 10 2 2" xfId="26263" xr:uid="{2EDFC423-8467-42FC-B682-05B20672FBF8}"/>
    <cellStyle name="Normal 21 10 2_Margen" xfId="43305" xr:uid="{16275003-0CC0-4983-BFA7-0A241B41E5AD}"/>
    <cellStyle name="Normal 21 10 3" xfId="26264" xr:uid="{1BAD2E0C-BA63-4D4F-99F9-6C50BF2BD98D}"/>
    <cellStyle name="Normal 21 10 3 2" xfId="26265" xr:uid="{765AE6FE-EDC3-4361-92F7-D8801F0C19F5}"/>
    <cellStyle name="Normal 21 10 3_Margen" xfId="43306" xr:uid="{363D681F-B454-4DBC-BF88-AE255D8D519E}"/>
    <cellStyle name="Normal 21 10 4" xfId="26266" xr:uid="{19B6C2FD-3DEC-415F-97BB-202B6ED26CD8}"/>
    <cellStyle name="Normal 21 10 4 2" xfId="26267" xr:uid="{3AE50C68-EFA1-4EE8-BA8E-ABE2B2814942}"/>
    <cellStyle name="Normal 21 10 4_Margen" xfId="43307" xr:uid="{E73CE41B-F45C-4CD0-853C-93AE0646B41A}"/>
    <cellStyle name="Normal 21 10 5" xfId="26268" xr:uid="{2E04D0CC-E4ED-4728-924C-41D7453DA24F}"/>
    <cellStyle name="Normal 21 10 5 2" xfId="26269" xr:uid="{681F0826-F9BE-479E-B4B2-EE72CA03C96C}"/>
    <cellStyle name="Normal 21 10 5_Margen" xfId="43308" xr:uid="{E2A4FDC3-BA51-4F78-A103-0701A6B359AA}"/>
    <cellStyle name="Normal 21 10 6" xfId="26270" xr:uid="{A7D8914C-C832-4B6F-8DED-2CD5359E1992}"/>
    <cellStyle name="Normal 21 10 6 2" xfId="26271" xr:uid="{9A6BEAF6-71DA-4F56-93AF-270154A814CA}"/>
    <cellStyle name="Normal 21 10 6_Margen" xfId="43309" xr:uid="{C2DDE2E4-E8C2-4DF9-A537-0E2CF4F67DFE}"/>
    <cellStyle name="Normal 21 10 7" xfId="26272" xr:uid="{499E9C30-DBA6-409E-80BC-108A9F18228B}"/>
    <cellStyle name="Normal 21 10 7 2" xfId="26273" xr:uid="{96C00AB6-67C2-40EB-AED4-659A5F0CD16E}"/>
    <cellStyle name="Normal 21 10 7_Margen" xfId="43310" xr:uid="{6E7393D5-265E-4D55-AD65-DC544B9594CC}"/>
    <cellStyle name="Normal 21 10 8" xfId="26274" xr:uid="{6C2FF92B-BFF7-4216-A941-3D20E8254E0B}"/>
    <cellStyle name="Normal 21 10 8 2" xfId="26275" xr:uid="{8D5BCEFB-A7B6-4AF4-8F0A-1C0B66BC3A28}"/>
    <cellStyle name="Normal 21 10 8_Margen" xfId="43311" xr:uid="{CD0358F2-9E5E-4665-A317-663885FA836C}"/>
    <cellStyle name="Normal 21 10 9" xfId="26276" xr:uid="{087A79D2-CA03-4C0E-AA55-0315BEDA8E43}"/>
    <cellStyle name="Normal 21 10 9 2" xfId="26277" xr:uid="{9EE43869-C254-43B4-A41D-B7FEBABEBE11}"/>
    <cellStyle name="Normal 21 10 9_Margen" xfId="43312" xr:uid="{C6659998-87EA-4D30-B7F2-DC385C0E20C0}"/>
    <cellStyle name="Normal 21 10_Margen" xfId="43313" xr:uid="{74FA3146-0A0B-4FEA-8589-C626C4FC28A6}"/>
    <cellStyle name="Normal 21 11" xfId="26278" xr:uid="{0EF3E1AA-EDAF-4F8C-AEB3-7BBF40FEE485}"/>
    <cellStyle name="Normal 21 11 10" xfId="26279" xr:uid="{E77AD65F-B234-4D0F-8227-52F9E1E3D54F}"/>
    <cellStyle name="Normal 21 11 10 2" xfId="26280" xr:uid="{4C2B7BFC-C47D-4264-B7A3-24CC39EAD11C}"/>
    <cellStyle name="Normal 21 11 10_Margen" xfId="43314" xr:uid="{275174D8-EEB8-4095-B72B-641539AE81DB}"/>
    <cellStyle name="Normal 21 11 11" xfId="26281" xr:uid="{D5A7FEB6-80B1-4C65-B7BA-83C8306FEF2D}"/>
    <cellStyle name="Normal 21 11 11 2" xfId="26282" xr:uid="{38E1889B-B0A3-4D8A-957F-0D0B0BC0308A}"/>
    <cellStyle name="Normal 21 11 11_Margen" xfId="43315" xr:uid="{C9183F1D-ED4A-47A2-953E-15652888BAA5}"/>
    <cellStyle name="Normal 21 11 12" xfId="26283" xr:uid="{B6F60202-671E-471F-9E22-7B034C6BC7D0}"/>
    <cellStyle name="Normal 21 11 12 2" xfId="26284" xr:uid="{43A8C765-2912-4B8C-878E-DED0CBC2AFDB}"/>
    <cellStyle name="Normal 21 11 12_Margen" xfId="43316" xr:uid="{BD3A6782-372A-4DD2-84F1-00AFF873984F}"/>
    <cellStyle name="Normal 21 11 13" xfId="26285" xr:uid="{5403ABCC-7820-4E84-8269-BE1E433C2420}"/>
    <cellStyle name="Normal 21 11 13 2" xfId="26286" xr:uid="{947BE4E8-0776-417F-8171-CB509E9AB646}"/>
    <cellStyle name="Normal 21 11 13_Margen" xfId="43317" xr:uid="{EE64505A-821B-448F-B980-7FF2E0638617}"/>
    <cellStyle name="Normal 21 11 14" xfId="26287" xr:uid="{86E0E76E-A4F1-4653-BC85-E3380F39906B}"/>
    <cellStyle name="Normal 21 11 14 2" xfId="26288" xr:uid="{A4750E9F-7EF8-44DF-9B23-A3B7010EF165}"/>
    <cellStyle name="Normal 21 11 14_Margen" xfId="43318" xr:uid="{8D471E75-C1A8-43EF-804A-9DFC79BDAD08}"/>
    <cellStyle name="Normal 21 11 15" xfId="26289" xr:uid="{B9495272-9160-493F-B91B-6C04C01D1B45}"/>
    <cellStyle name="Normal 21 11 15 2" xfId="26290" xr:uid="{0456D8A1-8B00-43C6-A2D7-397A8EAD9C33}"/>
    <cellStyle name="Normal 21 11 15_Margen" xfId="43319" xr:uid="{D6902FFB-EFFB-43EE-BC5C-25426D1AB4F3}"/>
    <cellStyle name="Normal 21 11 16" xfId="26291" xr:uid="{87CF5BFB-4041-413F-8DB2-1DFED071E237}"/>
    <cellStyle name="Normal 21 11 16 2" xfId="26292" xr:uid="{D905E701-858A-44CC-8746-10403296A342}"/>
    <cellStyle name="Normal 21 11 16_Margen" xfId="43320" xr:uid="{8F36BB02-2660-4AEB-867C-4E7BFC160636}"/>
    <cellStyle name="Normal 21 11 17" xfId="26293" xr:uid="{107B3AD3-779E-467B-A0F4-3446F8CF993A}"/>
    <cellStyle name="Normal 21 11 17 2" xfId="26294" xr:uid="{25D4B0BE-79A4-4A48-AAA9-DAF47AE138A8}"/>
    <cellStyle name="Normal 21 11 17_Margen" xfId="43321" xr:uid="{78C62F26-A7E3-4233-B107-C4EC21AD8E47}"/>
    <cellStyle name="Normal 21 11 18" xfId="26295" xr:uid="{1051E2D6-0940-49FD-9DC6-90C15C553FD4}"/>
    <cellStyle name="Normal 21 11 18 2" xfId="26296" xr:uid="{2C8E24C7-F403-491C-9CDC-344379FC0991}"/>
    <cellStyle name="Normal 21 11 18_Margen" xfId="43322" xr:uid="{3C08B6A2-75B7-46EA-AC54-4E7C96AF0173}"/>
    <cellStyle name="Normal 21 11 19" xfId="26297" xr:uid="{4EF3F69B-C124-4B4D-A728-3DCE213A9153}"/>
    <cellStyle name="Normal 21 11 2" xfId="26298" xr:uid="{534F8C1E-0884-4C02-AC8A-BB5515E8950D}"/>
    <cellStyle name="Normal 21 11 2 2" xfId="26299" xr:uid="{C606D2E7-DEB6-4C8A-80EE-74550FA09A00}"/>
    <cellStyle name="Normal 21 11 2_Margen" xfId="43323" xr:uid="{B414B47A-FAA1-46BA-9DE2-90EBF1C618B2}"/>
    <cellStyle name="Normal 21 11 3" xfId="26300" xr:uid="{F3F3757C-7259-41AC-B07C-624E61D95A96}"/>
    <cellStyle name="Normal 21 11 3 2" xfId="26301" xr:uid="{9C26DA39-85B1-48E8-BBFE-F3DEBC1EE3C6}"/>
    <cellStyle name="Normal 21 11 3_Margen" xfId="43324" xr:uid="{23C37BA4-A6B9-470B-BD01-FBD172B61645}"/>
    <cellStyle name="Normal 21 11 4" xfId="26302" xr:uid="{79ECA9E7-006D-443B-B016-EA86F8D4CAE4}"/>
    <cellStyle name="Normal 21 11 4 2" xfId="26303" xr:uid="{079BA939-BA39-4C1A-8F0D-52BC1430F808}"/>
    <cellStyle name="Normal 21 11 4_Margen" xfId="43325" xr:uid="{83FB649B-F399-411A-9E63-DA6562EA910E}"/>
    <cellStyle name="Normal 21 11 5" xfId="26304" xr:uid="{912BA6F9-9B5E-4E42-8B59-15B6B541F8D3}"/>
    <cellStyle name="Normal 21 11 5 2" xfId="26305" xr:uid="{E0F9CC23-442C-41CE-BAFD-6A018C80A675}"/>
    <cellStyle name="Normal 21 11 5_Margen" xfId="43326" xr:uid="{8510F031-7C83-4948-812F-CC2FE781F5F1}"/>
    <cellStyle name="Normal 21 11 6" xfId="26306" xr:uid="{F841AC7D-E0D9-4E0A-A10A-646B9B060903}"/>
    <cellStyle name="Normal 21 11 6 2" xfId="26307" xr:uid="{5B0EE4A1-2B8A-4DB2-88A0-EE34C119DEE8}"/>
    <cellStyle name="Normal 21 11 6_Margen" xfId="43327" xr:uid="{7A927FBE-426C-4992-BC88-DF241DE3A84F}"/>
    <cellStyle name="Normal 21 11 7" xfId="26308" xr:uid="{BC554FB7-C3C9-4049-BCE6-31B8545B34F7}"/>
    <cellStyle name="Normal 21 11 7 2" xfId="26309" xr:uid="{416C6EAC-1689-444D-8D52-9599E7896E85}"/>
    <cellStyle name="Normal 21 11 7_Margen" xfId="43328" xr:uid="{A0071010-B154-4D60-A806-2D47B1B59871}"/>
    <cellStyle name="Normal 21 11 8" xfId="26310" xr:uid="{6273D2E6-C9E4-4A66-89CC-C58568BA0CD1}"/>
    <cellStyle name="Normal 21 11 8 2" xfId="26311" xr:uid="{A0078049-CE38-4EB0-9727-7848A91961BA}"/>
    <cellStyle name="Normal 21 11 8_Margen" xfId="43329" xr:uid="{59ABF2EA-B06E-4475-BE93-C5B3F93DAADD}"/>
    <cellStyle name="Normal 21 11 9" xfId="26312" xr:uid="{CA33481D-E808-4ADC-9D9F-5D1433D0D0C8}"/>
    <cellStyle name="Normal 21 11 9 2" xfId="26313" xr:uid="{22085667-4CE0-4F7A-9718-E1A080BB9A47}"/>
    <cellStyle name="Normal 21 11 9_Margen" xfId="43330" xr:uid="{6019CDE6-B86F-4D30-94A2-E6CE4586F467}"/>
    <cellStyle name="Normal 21 11_Margen" xfId="43331" xr:uid="{9189B80F-F972-4617-8890-3AFC413922F9}"/>
    <cellStyle name="Normal 21 12" xfId="26314" xr:uid="{FEB41A51-16F0-4D50-98BE-DC57712BC54A}"/>
    <cellStyle name="Normal 21 12 2" xfId="26315" xr:uid="{447B2C2C-5F7B-416F-A8CD-B1AFBE72B410}"/>
    <cellStyle name="Normal 21 12_Margen" xfId="43332" xr:uid="{6C46A8F2-78C3-49CC-8506-B964785ECFD9}"/>
    <cellStyle name="Normal 21 13" xfId="26316" xr:uid="{A5F9FDCA-F499-437E-BFF9-FE44B3303C65}"/>
    <cellStyle name="Normal 21 13 2" xfId="26317" xr:uid="{9A3E2E8D-43EA-48D8-A501-037F9B34A07B}"/>
    <cellStyle name="Normal 21 13_Margen" xfId="43333" xr:uid="{7B0D2C76-7FA6-452D-B2F9-3E3049476BDB}"/>
    <cellStyle name="Normal 21 14" xfId="26318" xr:uid="{840DB232-0E54-4889-A894-DB5EB086F177}"/>
    <cellStyle name="Normal 21 14 2" xfId="26319" xr:uid="{7E061BFA-EC31-40AB-B150-934787AD382E}"/>
    <cellStyle name="Normal 21 14_Margen" xfId="43334" xr:uid="{14B58EEF-E3A8-4B01-8281-49E880022171}"/>
    <cellStyle name="Normal 21 15" xfId="26320" xr:uid="{F6E0E3F9-6E5E-43AD-A61A-1580420C4963}"/>
    <cellStyle name="Normal 21 15 2" xfId="26321" xr:uid="{0EAF14C3-02AA-491E-BECD-8CACDD6A16CE}"/>
    <cellStyle name="Normal 21 15_Margen" xfId="43335" xr:uid="{529DDBB3-2A08-4C0D-BC59-72E442F86929}"/>
    <cellStyle name="Normal 21 16" xfId="26322" xr:uid="{C31E7ADD-9437-49D2-BBAB-FC045934EA03}"/>
    <cellStyle name="Normal 21 16 2" xfId="26323" xr:uid="{015629AC-95A4-402D-8ECD-E4E60FADA4EB}"/>
    <cellStyle name="Normal 21 16_Margen" xfId="43336" xr:uid="{B6645196-2ED9-4663-95D8-D67D027CADB6}"/>
    <cellStyle name="Normal 21 17" xfId="26324" xr:uid="{1BBEC248-7EDF-4B60-9466-E566368F8E98}"/>
    <cellStyle name="Normal 21 17 2" xfId="26325" xr:uid="{200112C5-9D24-47F7-91F5-7FE5E8B9352E}"/>
    <cellStyle name="Normal 21 17_Margen" xfId="43337" xr:uid="{151BEC6F-EDC6-4962-A095-5AB9D311D662}"/>
    <cellStyle name="Normal 21 18" xfId="26326" xr:uid="{49CC208F-42CD-4731-A0C9-F2051D1B009A}"/>
    <cellStyle name="Normal 21 18 2" xfId="26327" xr:uid="{1141F7A4-0C33-493F-BF1E-2068C80173DA}"/>
    <cellStyle name="Normal 21 18_Margen" xfId="43338" xr:uid="{80799E27-EDA3-4574-897C-E011336E4E38}"/>
    <cellStyle name="Normal 21 19" xfId="26328" xr:uid="{668F2843-8494-4265-ACF9-7C539F4F4C01}"/>
    <cellStyle name="Normal 21 19 2" xfId="26329" xr:uid="{32DCA2FC-FC03-43F7-9E73-2691012BE290}"/>
    <cellStyle name="Normal 21 19_Margen" xfId="43339" xr:uid="{DC694DEB-F282-40CD-A806-B57FF91EC34F}"/>
    <cellStyle name="Normal 21 2" xfId="26330" xr:uid="{7629583F-FA36-419E-BF45-643C31537EC4}"/>
    <cellStyle name="Normal 21 2 10" xfId="26331" xr:uid="{6D41F537-F850-49E9-8737-D2F419638F84}"/>
    <cellStyle name="Normal 21 2 10 2" xfId="26332" xr:uid="{75DD8045-96E8-454D-9EDE-78D5AAE9696E}"/>
    <cellStyle name="Normal 21 2 10_Margen" xfId="43340" xr:uid="{4CC69F38-5325-4CA6-B711-684DC2ACC9CE}"/>
    <cellStyle name="Normal 21 2 11" xfId="26333" xr:uid="{2A7B6000-92F8-4B89-9787-70D77E17AA3C}"/>
    <cellStyle name="Normal 21 2 11 2" xfId="26334" xr:uid="{679FCAFF-6D7F-4C99-A4F2-3B1E9292C8A6}"/>
    <cellStyle name="Normal 21 2 11_Margen" xfId="43341" xr:uid="{1F8AA785-13E9-47C0-B64A-5025FFCF4F85}"/>
    <cellStyle name="Normal 21 2 12" xfId="26335" xr:uid="{32D219E2-3770-4083-A418-14A69FB8F5E9}"/>
    <cellStyle name="Normal 21 2 12 2" xfId="26336" xr:uid="{2E3B946A-A771-4216-9F7E-56E98C8CDA31}"/>
    <cellStyle name="Normal 21 2 12_Margen" xfId="43342" xr:uid="{B825EB63-58FE-4EC3-BD76-89D200AEB5B2}"/>
    <cellStyle name="Normal 21 2 13" xfId="26337" xr:uid="{F2380335-6427-464F-8D9C-E45104E98A1D}"/>
    <cellStyle name="Normal 21 2 13 2" xfId="26338" xr:uid="{07CA0C10-51C6-4182-82FB-D5C757CE0643}"/>
    <cellStyle name="Normal 21 2 13_Margen" xfId="43343" xr:uid="{8B8FD6FA-7572-40C7-B767-00E433D39024}"/>
    <cellStyle name="Normal 21 2 14" xfId="26339" xr:uid="{96087D36-783E-4923-9EC0-640C761F6B59}"/>
    <cellStyle name="Normal 21 2 14 2" xfId="26340" xr:uid="{6748278D-78B2-4A01-9C40-8415DF8ECAD9}"/>
    <cellStyle name="Normal 21 2 14_Margen" xfId="43344" xr:uid="{1F340475-5997-4DA0-B2AE-7A9AAC370D88}"/>
    <cellStyle name="Normal 21 2 15" xfId="26341" xr:uid="{0217DD04-5F05-4F4D-ABB9-E12956535A5B}"/>
    <cellStyle name="Normal 21 2 15 2" xfId="26342" xr:uid="{12B901FC-1A54-4285-8BBC-6DA55511D277}"/>
    <cellStyle name="Normal 21 2 15_Margen" xfId="43345" xr:uid="{E219FCC8-51DF-4431-88E3-6EBBF85832A9}"/>
    <cellStyle name="Normal 21 2 16" xfId="26343" xr:uid="{717228F7-F586-4BDC-8F4B-A46F3D828F9E}"/>
    <cellStyle name="Normal 21 2 16 2" xfId="26344" xr:uid="{12593058-FC3F-4561-AC75-4505B9C15564}"/>
    <cellStyle name="Normal 21 2 16_Margen" xfId="43346" xr:uid="{440F2AD9-0012-471B-84A0-3B32F8D87034}"/>
    <cellStyle name="Normal 21 2 17" xfId="26345" xr:uid="{824698CE-BAB1-4DCA-92C3-83AE06D38344}"/>
    <cellStyle name="Normal 21 2 17 2" xfId="26346" xr:uid="{34BE5FA1-EB08-4441-AC6A-1604DE6ACFF0}"/>
    <cellStyle name="Normal 21 2 17_Margen" xfId="43347" xr:uid="{146F96D7-905A-4911-A0B6-624187F4F829}"/>
    <cellStyle name="Normal 21 2 18" xfId="26347" xr:uid="{285E5DC6-7286-4CDF-BE3D-6C7C1DD0B835}"/>
    <cellStyle name="Normal 21 2 18 2" xfId="26348" xr:uid="{F831141C-3D63-4EAF-A6B4-84DD7E2C18EC}"/>
    <cellStyle name="Normal 21 2 18_Margen" xfId="43348" xr:uid="{0B0D2B99-2A02-4EB8-898C-F60041F83F03}"/>
    <cellStyle name="Normal 21 2 19" xfId="26349" xr:uid="{9E36073F-4F8C-4B29-88E7-FA357F02644A}"/>
    <cellStyle name="Normal 21 2 2" xfId="26350" xr:uid="{73B926B4-890A-4FE8-BDC7-124C1F65E29C}"/>
    <cellStyle name="Normal 21 2 2 2" xfId="26351" xr:uid="{1B35F153-809C-4BFA-B5FD-017EF64DA26E}"/>
    <cellStyle name="Normal 21 2 2 2 2" xfId="43349" xr:uid="{B317FAF3-9886-4075-8DDB-C85FAA31A798}"/>
    <cellStyle name="Normal 21 2 2 3" xfId="26352" xr:uid="{79919A98-8087-4A72-B63B-83A1B6ABFDF6}"/>
    <cellStyle name="Normal 21 2 2 3 2" xfId="43350" xr:uid="{A170684F-3303-4F33-B295-1F1FD040E4D5}"/>
    <cellStyle name="Normal 21 2 2 4" xfId="43351" xr:uid="{7605E5C4-D496-4C1B-A97E-7520CC6BD37F}"/>
    <cellStyle name="Normal 21 2 2_Margen" xfId="43352" xr:uid="{9C6DEFE9-B701-4FDD-BA40-C34E071D3803}"/>
    <cellStyle name="Normal 21 2 20" xfId="26353" xr:uid="{72C616D5-55D9-4352-A252-53BCD32345DA}"/>
    <cellStyle name="Normal 21 2 21" xfId="50011" xr:uid="{162E3E10-982E-4AA9-827A-08131CE52493}"/>
    <cellStyle name="Normal 21 2 22" xfId="51690" xr:uid="{F1868D5A-B06C-4114-A7F0-7BAF27E3C727}"/>
    <cellStyle name="Normal 21 2 3" xfId="26354" xr:uid="{38FD7A0D-9A2D-47F8-8195-61BD93D4F5B4}"/>
    <cellStyle name="Normal 21 2 3 2" xfId="26355" xr:uid="{C13DD357-A5E0-4DBF-B4AA-16FE5E670FFA}"/>
    <cellStyle name="Normal 21 2 3 2 2" xfId="50013" xr:uid="{034BEBE1-CD6C-4BC0-AA9E-6992E93D1AC2}"/>
    <cellStyle name="Normal 21 2 3 3" xfId="50012" xr:uid="{6EFEFBE1-62B1-416E-90C7-44B591D1E97D}"/>
    <cellStyle name="Normal 21 2 3_Margen" xfId="43353" xr:uid="{9044C8A3-CDCE-48DB-80FF-0153097D3C1A}"/>
    <cellStyle name="Normal 21 2 4" xfId="26356" xr:uid="{EF69D39F-9AC3-46BA-B20B-CD60338FBB1C}"/>
    <cellStyle name="Normal 21 2 4 2" xfId="26357" xr:uid="{451CC7E3-6399-44FE-AB3C-5AF1FF903080}"/>
    <cellStyle name="Normal 21 2 4 2 2" xfId="50015" xr:uid="{DB13EEA6-5247-4167-8466-7ADEA7791B88}"/>
    <cellStyle name="Normal 21 2 4 3" xfId="50014" xr:uid="{509D7A9E-5BBD-466D-8449-6F6A57AC9C15}"/>
    <cellStyle name="Normal 21 2 4_Margen" xfId="43354" xr:uid="{A0D2B77C-B987-4B5C-A7AD-F57B805B1453}"/>
    <cellStyle name="Normal 21 2 5" xfId="26358" xr:uid="{7AB9FB6D-6B6E-456C-AA4C-0B835BF88476}"/>
    <cellStyle name="Normal 21 2 5 2" xfId="26359" xr:uid="{8CFB0A9F-AC73-404F-88BE-1FD384376022}"/>
    <cellStyle name="Normal 21 2 5 3" xfId="50016" xr:uid="{E8C3A257-4A82-453D-AF17-757C687C3757}"/>
    <cellStyle name="Normal 21 2 5_Margen" xfId="43355" xr:uid="{30B8988A-F5B6-4D52-BE10-BF8DF81F4FAA}"/>
    <cellStyle name="Normal 21 2 6" xfId="26360" xr:uid="{95546E83-94FE-44A2-96B8-B16D963D13E7}"/>
    <cellStyle name="Normal 21 2 6 2" xfId="26361" xr:uid="{DC26AD26-CB5B-4109-A402-8DCBA73C6371}"/>
    <cellStyle name="Normal 21 2 6_Margen" xfId="43356" xr:uid="{D5DFD017-F509-4DC7-830E-7023157A6EDA}"/>
    <cellStyle name="Normal 21 2 7" xfId="26362" xr:uid="{22F3E0DD-7521-48A4-8312-273A235E2D5B}"/>
    <cellStyle name="Normal 21 2 7 2" xfId="26363" xr:uid="{794A69F4-F530-4544-B2AC-191B87CE8246}"/>
    <cellStyle name="Normal 21 2 7_Margen" xfId="43357" xr:uid="{761EDCDE-2A44-4A46-9300-26155C2BE9C3}"/>
    <cellStyle name="Normal 21 2 8" xfId="26364" xr:uid="{07469C0B-83D9-4A7F-BACB-A7401FE2BE70}"/>
    <cellStyle name="Normal 21 2 8 2" xfId="26365" xr:uid="{8B9D5712-D3C8-4FF1-9148-7FCF506A04D1}"/>
    <cellStyle name="Normal 21 2 8_Margen" xfId="43358" xr:uid="{203F2216-76E3-4490-A5E2-BF7749819C58}"/>
    <cellStyle name="Normal 21 2 9" xfId="26366" xr:uid="{8854CE45-74AC-47CD-B319-8FB3C690E421}"/>
    <cellStyle name="Normal 21 2 9 2" xfId="26367" xr:uid="{5A6501A5-5B59-49E6-A132-E4EAA0CF4A98}"/>
    <cellStyle name="Normal 21 2 9_Margen" xfId="43359" xr:uid="{43DA2972-71B2-4766-B7A3-8E08B556129B}"/>
    <cellStyle name="Normal 21 2_Hoja1" xfId="26368" xr:uid="{44511293-924D-4D43-B77B-DC1BACCBBF1E}"/>
    <cellStyle name="Normal 21 20" xfId="26369" xr:uid="{C6C20A24-2407-454B-A8C8-4C166447F4E4}"/>
    <cellStyle name="Normal 21 20 2" xfId="26370" xr:uid="{2E3AF552-87BA-421E-B19A-B3EF874151B5}"/>
    <cellStyle name="Normal 21 20_Margen" xfId="43360" xr:uid="{1B9D24D2-53F6-44FA-A5CB-90E1AD13A17B}"/>
    <cellStyle name="Normal 21 21" xfId="26371" xr:uid="{0BDDE01E-D8D7-409F-9BB1-10CA4F04DA74}"/>
    <cellStyle name="Normal 21 21 2" xfId="26372" xr:uid="{8DB628CC-DF6A-4E84-B008-3B0A443BD402}"/>
    <cellStyle name="Normal 21 21_Margen" xfId="43361" xr:uid="{E6EAC91C-5EA6-404C-9A0D-74DC2F570303}"/>
    <cellStyle name="Normal 21 22" xfId="26373" xr:uid="{5E73CC29-7089-4D45-992F-9287AD494F52}"/>
    <cellStyle name="Normal 21 22 2" xfId="26374" xr:uid="{28490756-FF5D-44E4-8DB9-19BCFEC56EC2}"/>
    <cellStyle name="Normal 21 22_Margen" xfId="43362" xr:uid="{C394453A-523B-4AF3-B0B5-D33AB04572B9}"/>
    <cellStyle name="Normal 21 23" xfId="26375" xr:uid="{4DA7F265-995E-4304-AC91-EA1A8582A3B2}"/>
    <cellStyle name="Normal 21 23 2" xfId="26376" xr:uid="{6BE2ACC4-DD55-4E8A-96F5-9B81741B9C0D}"/>
    <cellStyle name="Normal 21 23_Margen" xfId="43363" xr:uid="{89668334-9E08-4667-9A90-89D788F02941}"/>
    <cellStyle name="Normal 21 24" xfId="26377" xr:uid="{0B14B707-1CFF-493E-84C0-97B2E879925E}"/>
    <cellStyle name="Normal 21 24 2" xfId="26378" xr:uid="{47CF3C20-21E4-480B-A326-F1581E579850}"/>
    <cellStyle name="Normal 21 24_Margen" xfId="43364" xr:uid="{22D14B8F-D0A0-4A50-AC70-7F4D9F2A4372}"/>
    <cellStyle name="Normal 21 25" xfId="26379" xr:uid="{EC81327F-640F-4F27-88BD-3C1077066FC9}"/>
    <cellStyle name="Normal 21 25 2" xfId="26380" xr:uid="{63A9EDDC-86C2-4732-9A05-7F1FE524AF76}"/>
    <cellStyle name="Normal 21 25_Margen" xfId="43365" xr:uid="{18066D2D-9C42-44D5-AB7E-87E898465994}"/>
    <cellStyle name="Normal 21 26" xfId="26381" xr:uid="{0BA761C0-1099-47C5-9B73-731D4DF73684}"/>
    <cellStyle name="Normal 21 26 2" xfId="26382" xr:uid="{34D7BE57-64B4-4EB0-935B-F6EA07CFD90D}"/>
    <cellStyle name="Normal 21 26_Margen" xfId="43366" xr:uid="{64CF7DFE-5E9F-47F8-AC32-5094AA8455A3}"/>
    <cellStyle name="Normal 21 27" xfId="26383" xr:uid="{B875038C-F50D-4950-B67D-8F68C3D00072}"/>
    <cellStyle name="Normal 21 27 2" xfId="26384" xr:uid="{C570DA45-9CB7-4005-AB87-FF2695E28502}"/>
    <cellStyle name="Normal 21 27_Margen" xfId="43367" xr:uid="{4B65EA30-B203-44C6-A12F-37F418E05C81}"/>
    <cellStyle name="Normal 21 28" xfId="26385" xr:uid="{30984AD0-CDB6-4F91-9054-BE306DC83B81}"/>
    <cellStyle name="Normal 21 28 2" xfId="26386" xr:uid="{A3C4BFCA-262A-4A08-A5F6-E3EB70C09A84}"/>
    <cellStyle name="Normal 21 28_Margen" xfId="43368" xr:uid="{76EF7337-BBF7-4AB6-946D-93CC4BD3A106}"/>
    <cellStyle name="Normal 21 29" xfId="26387" xr:uid="{F71D4539-656F-4557-AAE5-5E214E18F7BF}"/>
    <cellStyle name="Normal 21 29 2" xfId="26388" xr:uid="{ADAF74AA-B539-4586-8675-C3F14AE3664E}"/>
    <cellStyle name="Normal 21 29_Margen" xfId="43369" xr:uid="{2659C2D6-0775-4FF5-90FE-D0BF69E84BE1}"/>
    <cellStyle name="Normal 21 3" xfId="26389" xr:uid="{FA409673-9986-4D59-869C-925A8A33D8AA}"/>
    <cellStyle name="Normal 21 3 10" xfId="26390" xr:uid="{94498F95-337D-4044-B5D8-9CC4609418A9}"/>
    <cellStyle name="Normal 21 3 10 2" xfId="26391" xr:uid="{EEB54B1D-DBC8-42C8-94FB-3D519D2B41C6}"/>
    <cellStyle name="Normal 21 3 10_Margen" xfId="43370" xr:uid="{BE3740C0-D5EC-476F-A2D6-FB3024665D4D}"/>
    <cellStyle name="Normal 21 3 11" xfId="26392" xr:uid="{EFEAD6C5-4FB8-4341-997D-D3DA98A679EC}"/>
    <cellStyle name="Normal 21 3 11 2" xfId="26393" xr:uid="{2BA22920-48FC-4AAB-AB4A-5052EA0D1614}"/>
    <cellStyle name="Normal 21 3 11_Margen" xfId="43371" xr:uid="{128E7B45-BA6B-4862-B80D-B235F36DCEF6}"/>
    <cellStyle name="Normal 21 3 12" xfId="26394" xr:uid="{EB9D26F1-EF1D-462D-9408-41C6806AC9C0}"/>
    <cellStyle name="Normal 21 3 12 2" xfId="26395" xr:uid="{D870271B-5B1E-42D3-A842-816A48D811C9}"/>
    <cellStyle name="Normal 21 3 12_Margen" xfId="43372" xr:uid="{ABBCC95F-F52D-485D-BF83-8AA9D062B1AB}"/>
    <cellStyle name="Normal 21 3 13" xfId="26396" xr:uid="{EC441251-4D9D-4BBD-96CE-B1CCEEB0664D}"/>
    <cellStyle name="Normal 21 3 13 2" xfId="26397" xr:uid="{0DE7D106-CBE7-423D-BEB6-CAED49DC7460}"/>
    <cellStyle name="Normal 21 3 13_Margen" xfId="43373" xr:uid="{D41D3EDF-FC63-422C-ADD6-D199318EE779}"/>
    <cellStyle name="Normal 21 3 14" xfId="26398" xr:uid="{D15A1935-58BE-4A68-A7F2-4627A57E4F85}"/>
    <cellStyle name="Normal 21 3 14 2" xfId="26399" xr:uid="{E49BD13A-91B7-431E-BF0F-0E3DC044DA69}"/>
    <cellStyle name="Normal 21 3 14_Margen" xfId="43374" xr:uid="{C83F4107-82B6-49B8-9E83-0B9BFBD68281}"/>
    <cellStyle name="Normal 21 3 15" xfId="26400" xr:uid="{ADD67768-4347-49DB-96C0-9AAA8169C38E}"/>
    <cellStyle name="Normal 21 3 15 2" xfId="26401" xr:uid="{133AA135-E18F-4497-88DB-6E1CE9879781}"/>
    <cellStyle name="Normal 21 3 15_Margen" xfId="43375" xr:uid="{306D3BE6-B452-4F19-BB0B-9359BED32F91}"/>
    <cellStyle name="Normal 21 3 16" xfId="26402" xr:uid="{88008E50-CD47-4292-9C0C-1A8B4D887481}"/>
    <cellStyle name="Normal 21 3 16 2" xfId="26403" xr:uid="{1B14868C-078A-4726-8A36-0C342BCA2BC5}"/>
    <cellStyle name="Normal 21 3 16_Margen" xfId="43376" xr:uid="{CAAACF39-0CE1-46A6-A655-4612063ADF22}"/>
    <cellStyle name="Normal 21 3 17" xfId="26404" xr:uid="{BB0119B1-B4CD-4889-8850-15A2BEF45B8E}"/>
    <cellStyle name="Normal 21 3 17 2" xfId="26405" xr:uid="{18BD29B8-E895-41DD-9C1D-99C6804EA87D}"/>
    <cellStyle name="Normal 21 3 17_Margen" xfId="43377" xr:uid="{68C026F0-C292-4EBD-AE40-F0490D9C8B21}"/>
    <cellStyle name="Normal 21 3 18" xfId="26406" xr:uid="{19FCD050-74C0-4BC0-95AB-B23C6F85B13B}"/>
    <cellStyle name="Normal 21 3 18 2" xfId="26407" xr:uid="{718B477C-54D2-4969-81CF-970516725115}"/>
    <cellStyle name="Normal 21 3 18_Margen" xfId="43378" xr:uid="{DCF4250E-1128-4F74-8E98-A8A943A99444}"/>
    <cellStyle name="Normal 21 3 19" xfId="26408" xr:uid="{7B2F82D1-0D89-48D5-9A4B-34665A176DE0}"/>
    <cellStyle name="Normal 21 3 2" xfId="26409" xr:uid="{C8F1F5AB-F5A6-42F5-B318-E01E01FF8AD9}"/>
    <cellStyle name="Normal 21 3 2 2" xfId="26410" xr:uid="{3ECE80EC-4368-4F53-9893-AEFD15F6FC49}"/>
    <cellStyle name="Normal 21 3 2 2 2" xfId="50018" xr:uid="{B415AEDD-1904-4C5C-8EBC-942BBEC35370}"/>
    <cellStyle name="Normal 21 3 2 3" xfId="26411" xr:uid="{6DE6A423-143D-4A25-A842-283784941F2A}"/>
    <cellStyle name="Normal 21 3 2 4" xfId="50017" xr:uid="{1AD8C7F6-2B3E-4E13-9121-D91F76BDE878}"/>
    <cellStyle name="Normal 21 3 2_Margen" xfId="43379" xr:uid="{945C3E4C-ED94-4D50-9CC8-1E2DB36C55EE}"/>
    <cellStyle name="Normal 21 3 20" xfId="26412" xr:uid="{774BEA95-EF8A-4ADA-8709-89749D478D17}"/>
    <cellStyle name="Normal 21 3 3" xfId="26413" xr:uid="{6BC4F0B7-B54F-4681-8CF8-E697F662A661}"/>
    <cellStyle name="Normal 21 3 3 2" xfId="26414" xr:uid="{1E6831C9-117B-44D6-949D-8FAFAF3E707D}"/>
    <cellStyle name="Normal 21 3 3 2 2" xfId="50020" xr:uid="{683BBA2B-72A0-452D-BD79-81C491E839D3}"/>
    <cellStyle name="Normal 21 3 3 3" xfId="50019" xr:uid="{42215871-527C-4D24-BB7E-28152E150E6E}"/>
    <cellStyle name="Normal 21 3 3_Margen" xfId="43380" xr:uid="{3A9F491A-9599-449D-AF50-1394A5C481F5}"/>
    <cellStyle name="Normal 21 3 4" xfId="26415" xr:uid="{1760D223-366D-45C8-AED3-1B83F3161C77}"/>
    <cellStyle name="Normal 21 3 4 2" xfId="26416" xr:uid="{14CE1AAE-029B-484D-B5D8-6E60E56A43EC}"/>
    <cellStyle name="Normal 21 3 4 3" xfId="50021" xr:uid="{3F1378EB-66CF-44DD-9B6E-7F6BD4062218}"/>
    <cellStyle name="Normal 21 3 4_Margen" xfId="43381" xr:uid="{25CCB97D-02B6-4FB2-B419-50EC4055DD9D}"/>
    <cellStyle name="Normal 21 3 5" xfId="26417" xr:uid="{E73668AD-5D41-4939-B34B-53D1FBD78E5F}"/>
    <cellStyle name="Normal 21 3 5 2" xfId="26418" xr:uid="{80F06759-7E20-4502-88D4-5B65A9B72D29}"/>
    <cellStyle name="Normal 21 3 5_Margen" xfId="43382" xr:uid="{9B1CBDC7-14DA-48C6-A42D-C5BEE0B23635}"/>
    <cellStyle name="Normal 21 3 6" xfId="26419" xr:uid="{AEC87398-80F7-439C-9788-3F2B3312E74C}"/>
    <cellStyle name="Normal 21 3 6 2" xfId="26420" xr:uid="{397CCAA7-1BDB-4540-B215-7AB5DA4D44D9}"/>
    <cellStyle name="Normal 21 3 6_Margen" xfId="43383" xr:uid="{0438F572-D905-4167-B094-E8A5B49FFAE8}"/>
    <cellStyle name="Normal 21 3 7" xfId="26421" xr:uid="{0C34E993-DD76-40A9-B39E-24F513D256B2}"/>
    <cellStyle name="Normal 21 3 7 2" xfId="26422" xr:uid="{DDBA0524-FB81-4E91-B341-302495A04A5E}"/>
    <cellStyle name="Normal 21 3 7_Margen" xfId="43384" xr:uid="{DF5652E2-6876-4A3A-AC4B-C225FD6C9A53}"/>
    <cellStyle name="Normal 21 3 8" xfId="26423" xr:uid="{02294766-E390-4EA5-BD7B-4284B2D05414}"/>
    <cellStyle name="Normal 21 3 8 2" xfId="26424" xr:uid="{85455805-AF09-4B8F-BE14-DE4ED28C3490}"/>
    <cellStyle name="Normal 21 3 8_Margen" xfId="43385" xr:uid="{A7BA6E92-B2C7-4015-AEDE-14E061486748}"/>
    <cellStyle name="Normal 21 3 9" xfId="26425" xr:uid="{BDEA1756-C0F2-4D41-95A6-3FE0126B63BE}"/>
    <cellStyle name="Normal 21 3 9 2" xfId="26426" xr:uid="{DD3FDDA5-DF71-48B8-A703-8862C13BB7FD}"/>
    <cellStyle name="Normal 21 3 9_Margen" xfId="43386" xr:uid="{313B604B-B680-493D-8435-EB9AF21C6AAA}"/>
    <cellStyle name="Normal 21 3_Hoja1" xfId="26427" xr:uid="{CE365076-A285-40B0-8240-11F052C28D0A}"/>
    <cellStyle name="Normal 21 30" xfId="26428" xr:uid="{20DC1072-0759-41E0-B7E0-936D28AE8B5F}"/>
    <cellStyle name="Normal 21 31" xfId="49072" xr:uid="{F1F4E774-CEFD-4A21-A9A8-D89CB7E23D2C}"/>
    <cellStyle name="Normal 21 32" xfId="48774" xr:uid="{58DFA21C-D1C2-47E5-B83F-9C78B0CEAC7C}"/>
    <cellStyle name="Normal 21 33" xfId="50010" xr:uid="{6893936E-B9AB-4833-AFBD-0452ACD42FC4}"/>
    <cellStyle name="Normal 21 34" xfId="51689" xr:uid="{30777D12-DECF-4912-9BA2-CB570DE141FF}"/>
    <cellStyle name="Normal 21 4" xfId="26429" xr:uid="{B9C59FB7-B4A1-426E-99F5-517174312AD1}"/>
    <cellStyle name="Normal 21 4 10" xfId="26430" xr:uid="{4C35AAE4-39B9-4F1D-B671-C3C9037CC20D}"/>
    <cellStyle name="Normal 21 4 10 2" xfId="26431" xr:uid="{78647D37-7434-4577-94E7-02752A5738B4}"/>
    <cellStyle name="Normal 21 4 10_Margen" xfId="43387" xr:uid="{61014943-F06B-441D-B291-87746EE783AF}"/>
    <cellStyle name="Normal 21 4 11" xfId="26432" xr:uid="{B5A44C18-7007-46B8-BAE7-6E33EEB41015}"/>
    <cellStyle name="Normal 21 4 11 2" xfId="26433" xr:uid="{8586732D-B347-4EE7-B38D-F29301704019}"/>
    <cellStyle name="Normal 21 4 11_Margen" xfId="43388" xr:uid="{DFEB0CE6-03B4-47A8-9F68-71645B54C871}"/>
    <cellStyle name="Normal 21 4 12" xfId="26434" xr:uid="{E3278CD0-12B5-416F-AF3C-22732DC15FEE}"/>
    <cellStyle name="Normal 21 4 12 2" xfId="26435" xr:uid="{0589A169-588F-4D70-9A2A-490784576210}"/>
    <cellStyle name="Normal 21 4 12_Margen" xfId="43389" xr:uid="{B8B155B9-ADE1-409C-A641-67965B4A8577}"/>
    <cellStyle name="Normal 21 4 13" xfId="26436" xr:uid="{4A306AAE-B3E3-436A-A0BC-4D876889A371}"/>
    <cellStyle name="Normal 21 4 13 2" xfId="26437" xr:uid="{D9129069-85EA-4439-ABA1-840BE8E1E19E}"/>
    <cellStyle name="Normal 21 4 13_Margen" xfId="43390" xr:uid="{A306399B-338F-4CCA-A49C-16BF4F2531FF}"/>
    <cellStyle name="Normal 21 4 14" xfId="26438" xr:uid="{7876CF1C-DE02-4C4E-849F-DCFBB7853604}"/>
    <cellStyle name="Normal 21 4 14 2" xfId="26439" xr:uid="{502E952D-1A41-4225-9FCC-0C9EA61A9BD7}"/>
    <cellStyle name="Normal 21 4 14_Margen" xfId="43391" xr:uid="{F2E676C3-6FEE-464A-B11A-25ACC1BB2CD1}"/>
    <cellStyle name="Normal 21 4 15" xfId="26440" xr:uid="{E28ADD7E-168C-4623-B156-1F01B1B08DD5}"/>
    <cellStyle name="Normal 21 4 15 2" xfId="26441" xr:uid="{77440E28-DF68-48E5-8BC7-8C90112BADFF}"/>
    <cellStyle name="Normal 21 4 15_Margen" xfId="43392" xr:uid="{C1F9921C-5589-4980-97D5-2BFF96943372}"/>
    <cellStyle name="Normal 21 4 16" xfId="26442" xr:uid="{204B0BD0-504A-4657-89EA-C1494B7F0D93}"/>
    <cellStyle name="Normal 21 4 16 2" xfId="26443" xr:uid="{B9640BA6-CEFB-40B2-B006-1968E07C689A}"/>
    <cellStyle name="Normal 21 4 16_Margen" xfId="43393" xr:uid="{99E2DFE0-99EB-4FFF-AF65-8CFCE54B6998}"/>
    <cellStyle name="Normal 21 4 17" xfId="26444" xr:uid="{932D9000-1A23-49FE-889A-D5C32C625ED7}"/>
    <cellStyle name="Normal 21 4 17 2" xfId="26445" xr:uid="{6DCC145A-6EB1-467E-9A07-0D83A902C78C}"/>
    <cellStyle name="Normal 21 4 17_Margen" xfId="43394" xr:uid="{6626DDAC-6964-4B21-B56B-DBD6B5341859}"/>
    <cellStyle name="Normal 21 4 18" xfId="26446" xr:uid="{73E86A62-84C5-4B22-9660-397812F84DDB}"/>
    <cellStyle name="Normal 21 4 18 2" xfId="26447" xr:uid="{8BC46DE3-3342-4E6F-9F7D-1A8C7724238E}"/>
    <cellStyle name="Normal 21 4 18_Margen" xfId="43395" xr:uid="{6BA8F8B9-D6CD-4F6C-8CF0-3B1515B7A18C}"/>
    <cellStyle name="Normal 21 4 19" xfId="26448" xr:uid="{1CEDDC4A-110B-4C81-B8F4-55C8112BF82F}"/>
    <cellStyle name="Normal 21 4 2" xfId="26449" xr:uid="{46111510-6758-4522-94D7-C7CE3529F5C6}"/>
    <cellStyle name="Normal 21 4 2 2" xfId="26450" xr:uid="{2583D04D-893C-4076-9FEB-6E71D5B61E10}"/>
    <cellStyle name="Normal 21 4 2 3" xfId="26451" xr:uid="{C86C889C-CC99-4795-9750-9BDF79BB4C16}"/>
    <cellStyle name="Normal 21 4 2 4" xfId="50023" xr:uid="{EFFB52A2-1764-41D8-84EC-AB9C22764D39}"/>
    <cellStyle name="Normal 21 4 2_Margen" xfId="43396" xr:uid="{BE7CEB8F-763F-4252-AB8B-6F5CF611C82E}"/>
    <cellStyle name="Normal 21 4 20" xfId="26452" xr:uid="{F6BC9DBE-4DAA-4706-9DC9-87DE8C39F8D8}"/>
    <cellStyle name="Normal 21 4 21" xfId="50022" xr:uid="{175AB233-B170-4286-9977-C95CF693D69C}"/>
    <cellStyle name="Normal 21 4 22" xfId="51700" xr:uid="{DDB435FB-0C14-45A7-BC8F-C9872A337D42}"/>
    <cellStyle name="Normal 21 4 3" xfId="26453" xr:uid="{A8730C96-1F3E-4562-A351-AAE0B89F076A}"/>
    <cellStyle name="Normal 21 4 3 2" xfId="26454" xr:uid="{A2A6D2C2-00F9-4A20-9C29-3802005416D9}"/>
    <cellStyle name="Normal 21 4 3_Margen" xfId="43397" xr:uid="{94D5D98B-2A90-4547-9C04-029067DEB13D}"/>
    <cellStyle name="Normal 21 4 4" xfId="26455" xr:uid="{791C345C-5A0F-42AF-A72F-53B7C1FFCDEE}"/>
    <cellStyle name="Normal 21 4 4 2" xfId="26456" xr:uid="{9C776EB5-DF90-4820-ADEA-BB624431E777}"/>
    <cellStyle name="Normal 21 4 4_Margen" xfId="43398" xr:uid="{04F032A5-F8E2-4C46-89AF-16783C6F0F1B}"/>
    <cellStyle name="Normal 21 4 5" xfId="26457" xr:uid="{E42B668B-5096-4A33-A991-C521A17EB892}"/>
    <cellStyle name="Normal 21 4 5 2" xfId="26458" xr:uid="{E7F6C819-C66A-4E0C-89F5-1EA7A3843336}"/>
    <cellStyle name="Normal 21 4 5_Margen" xfId="43399" xr:uid="{C96FCA86-D5B7-439F-88E5-26CC98CE79F2}"/>
    <cellStyle name="Normal 21 4 6" xfId="26459" xr:uid="{66371336-B233-4D17-8841-E4643482FF25}"/>
    <cellStyle name="Normal 21 4 6 2" xfId="26460" xr:uid="{3ED555AD-5E87-4C41-A09D-EF022328B62B}"/>
    <cellStyle name="Normal 21 4 6_Margen" xfId="43400" xr:uid="{2652AB7D-11A0-41D9-AED6-7AA62E48D5A4}"/>
    <cellStyle name="Normal 21 4 7" xfId="26461" xr:uid="{26EAE78F-9256-46BC-B2F2-472A3FC47B79}"/>
    <cellStyle name="Normal 21 4 7 2" xfId="26462" xr:uid="{B3A20C5C-BA88-4F7E-9117-246F0961E922}"/>
    <cellStyle name="Normal 21 4 7_Margen" xfId="43401" xr:uid="{14883A41-DF0A-4B58-B317-27DCD76A776C}"/>
    <cellStyle name="Normal 21 4 8" xfId="26463" xr:uid="{8872C2FD-56C4-4EBB-8CEF-68F970BB6F61}"/>
    <cellStyle name="Normal 21 4 8 2" xfId="26464" xr:uid="{CB6B38B6-DC70-4C91-94E8-4320300075DE}"/>
    <cellStyle name="Normal 21 4 8_Margen" xfId="43402" xr:uid="{F17A900A-763A-4EFD-972E-5D9E1BA30DC1}"/>
    <cellStyle name="Normal 21 4 9" xfId="26465" xr:uid="{FA253221-5121-45BD-AEAA-5104A8655756}"/>
    <cellStyle name="Normal 21 4 9 2" xfId="26466" xr:uid="{54741D71-F768-44AD-A512-0DB3310F9EED}"/>
    <cellStyle name="Normal 21 4 9_Margen" xfId="43403" xr:uid="{8348E4D0-2BC2-4460-B351-60B09914AC3C}"/>
    <cellStyle name="Normal 21 4_Hoja1" xfId="26467" xr:uid="{1DAC37C9-5757-435B-9428-03D8CFFAF2FE}"/>
    <cellStyle name="Normal 21 5" xfId="26468" xr:uid="{EBC90770-6A4B-409E-98A4-FCC67654DC08}"/>
    <cellStyle name="Normal 21 5 10" xfId="26469" xr:uid="{9474ECA1-835B-4200-A63B-460ADEAA9CE9}"/>
    <cellStyle name="Normal 21 5 10 2" xfId="26470" xr:uid="{8FE93400-C5F0-4AC7-A06B-D391541B90CA}"/>
    <cellStyle name="Normal 21 5 10_Margen" xfId="43404" xr:uid="{348A1AB4-C309-49F6-88C5-48B0CB8615F3}"/>
    <cellStyle name="Normal 21 5 11" xfId="26471" xr:uid="{37F371F4-DF26-4E3F-B69B-BACF859BF9C4}"/>
    <cellStyle name="Normal 21 5 11 2" xfId="26472" xr:uid="{2974359B-21B0-40B6-96A9-42FFB54EAC1A}"/>
    <cellStyle name="Normal 21 5 11_Margen" xfId="43405" xr:uid="{0C8F5496-7EA1-464D-8D93-E64EEA99269C}"/>
    <cellStyle name="Normal 21 5 12" xfId="26473" xr:uid="{C7B3DF84-C513-4FCB-8D47-4E1D5F96AF60}"/>
    <cellStyle name="Normal 21 5 12 2" xfId="26474" xr:uid="{8731E08A-6874-4905-BBCA-06B88406794B}"/>
    <cellStyle name="Normal 21 5 12_Margen" xfId="43406" xr:uid="{B9B86968-150A-4D92-B0C7-9ECF0251BAE9}"/>
    <cellStyle name="Normal 21 5 13" xfId="26475" xr:uid="{797E9279-F0CB-448F-B655-409F2875BA8B}"/>
    <cellStyle name="Normal 21 5 13 2" xfId="26476" xr:uid="{67954EF7-9DCA-4F1C-AB35-857436873270}"/>
    <cellStyle name="Normal 21 5 13_Margen" xfId="43407" xr:uid="{540959FC-50A1-44A8-B4BE-3830063AA196}"/>
    <cellStyle name="Normal 21 5 14" xfId="26477" xr:uid="{4A600996-06B3-4C21-89DA-130ECE26C6C1}"/>
    <cellStyle name="Normal 21 5 14 2" xfId="26478" xr:uid="{A013B928-DCBB-4DD4-993E-B075A7264F5F}"/>
    <cellStyle name="Normal 21 5 14_Margen" xfId="43408" xr:uid="{2F2633E2-3DEA-4DE0-814E-3E5680AE8659}"/>
    <cellStyle name="Normal 21 5 15" xfId="26479" xr:uid="{2267D6E6-B73C-43E2-BC4B-B33F4DA41AB6}"/>
    <cellStyle name="Normal 21 5 15 2" xfId="26480" xr:uid="{40DE674F-34CE-4968-8C2A-32A25C327CA8}"/>
    <cellStyle name="Normal 21 5 15_Margen" xfId="43409" xr:uid="{D2AB11CA-BC6B-465C-BEDA-C8FBE324290A}"/>
    <cellStyle name="Normal 21 5 16" xfId="26481" xr:uid="{6F19A30A-5F8A-4A5A-9863-EB157D42B868}"/>
    <cellStyle name="Normal 21 5 16 2" xfId="26482" xr:uid="{A6A391D2-19CC-46E7-98BA-2EBC9C9FA8DF}"/>
    <cellStyle name="Normal 21 5 16_Margen" xfId="43410" xr:uid="{C0F56145-224F-4AA0-9CB2-2AA1B4772270}"/>
    <cellStyle name="Normal 21 5 17" xfId="26483" xr:uid="{1F565F4B-C82D-4DEE-ABD6-602EB42FF923}"/>
    <cellStyle name="Normal 21 5 17 2" xfId="26484" xr:uid="{409D236E-5B2D-4385-8F09-43415A946849}"/>
    <cellStyle name="Normal 21 5 17_Margen" xfId="43411" xr:uid="{E27BAA54-6380-4282-9DDA-C966D81719CB}"/>
    <cellStyle name="Normal 21 5 18" xfId="26485" xr:uid="{3B5D2A48-1C86-471D-8E54-91038554B742}"/>
    <cellStyle name="Normal 21 5 18 2" xfId="26486" xr:uid="{32ABBE61-9C53-4A24-A32E-CCB3A8AE9086}"/>
    <cellStyle name="Normal 21 5 18_Margen" xfId="43412" xr:uid="{8D5E4F4D-80C0-45EA-9D2A-28BDF06D6255}"/>
    <cellStyle name="Normal 21 5 19" xfId="26487" xr:uid="{C0DA26A6-45D4-479A-BC76-7653408E3F74}"/>
    <cellStyle name="Normal 21 5 2" xfId="26488" xr:uid="{EBA338C7-E11A-44BF-9A47-0EED06577E94}"/>
    <cellStyle name="Normal 21 5 2 2" xfId="26489" xr:uid="{4483976A-45AC-4F77-82A5-0A547557E5CD}"/>
    <cellStyle name="Normal 21 5 2 3" xfId="50025" xr:uid="{0ABD9728-CC4C-4430-83FB-619C04ED5F50}"/>
    <cellStyle name="Normal 21 5 2_Margen" xfId="43413" xr:uid="{1F3A5994-6F39-4077-80EB-A5C1EABF9113}"/>
    <cellStyle name="Normal 21 5 20" xfId="26490" xr:uid="{B6EAB571-C964-46D6-8A48-520447B6C6CD}"/>
    <cellStyle name="Normal 21 5 21" xfId="50024" xr:uid="{2EEA4B3A-4282-43C8-B462-71FDF378FFD1}"/>
    <cellStyle name="Normal 21 5 22" xfId="51701" xr:uid="{A028A423-06B6-4EB3-995C-F1C2D8B2A2D5}"/>
    <cellStyle name="Normal 21 5 3" xfId="26491" xr:uid="{228549A8-590C-4E63-A769-974E0D6FDE03}"/>
    <cellStyle name="Normal 21 5 3 2" xfId="26492" xr:uid="{6844BF6C-F18C-4B83-A179-FFA6E3C133DC}"/>
    <cellStyle name="Normal 21 5 3_Margen" xfId="43414" xr:uid="{7243FFE4-53D3-43A8-910F-FC3EC8F7AE72}"/>
    <cellStyle name="Normal 21 5 4" xfId="26493" xr:uid="{3EA91A3B-FDD9-4D4A-9E28-5AAD23B2D878}"/>
    <cellStyle name="Normal 21 5 4 2" xfId="26494" xr:uid="{24E2358F-923C-470A-BD6E-B2B0FEC63790}"/>
    <cellStyle name="Normal 21 5 4_Margen" xfId="43415" xr:uid="{DE306ADA-5607-4A65-BF3A-90597F869ACB}"/>
    <cellStyle name="Normal 21 5 5" xfId="26495" xr:uid="{24BCEEB3-9C15-43C8-9736-BCA360473129}"/>
    <cellStyle name="Normal 21 5 5 2" xfId="26496" xr:uid="{CD6C73B1-AFA2-44E6-B439-B11EEA1746AD}"/>
    <cellStyle name="Normal 21 5 5_Margen" xfId="43416" xr:uid="{8AB48489-F8F5-4E4D-9F6D-D212040C3276}"/>
    <cellStyle name="Normal 21 5 6" xfId="26497" xr:uid="{8AFD0218-A34E-4DA3-8137-EFE7CFEB6256}"/>
    <cellStyle name="Normal 21 5 6 2" xfId="26498" xr:uid="{ACAF1E7F-4C12-4249-89D5-BF08AD9DB19F}"/>
    <cellStyle name="Normal 21 5 6_Margen" xfId="43417" xr:uid="{223109D9-6C0A-40B6-A05D-66F067EB55FE}"/>
    <cellStyle name="Normal 21 5 7" xfId="26499" xr:uid="{8B4C4673-BA70-4083-B37B-FDE7543DC4C0}"/>
    <cellStyle name="Normal 21 5 7 2" xfId="26500" xr:uid="{387DE93F-9E29-4ADF-82C1-43C3F358B45E}"/>
    <cellStyle name="Normal 21 5 7_Margen" xfId="43418" xr:uid="{56588563-A33F-4F01-8610-4EBE286488AD}"/>
    <cellStyle name="Normal 21 5 8" xfId="26501" xr:uid="{1E358A11-5BAF-4BF8-A5B1-81A653E0D728}"/>
    <cellStyle name="Normal 21 5 8 2" xfId="26502" xr:uid="{5283003D-58B1-4219-B050-99180D76ABE2}"/>
    <cellStyle name="Normal 21 5 8_Margen" xfId="43419" xr:uid="{61BF4685-40DE-47E6-BE86-FB0A40CCDA8E}"/>
    <cellStyle name="Normal 21 5 9" xfId="26503" xr:uid="{475F2D07-B04E-425C-B5AC-1ADF254FCD18}"/>
    <cellStyle name="Normal 21 5 9 2" xfId="26504" xr:uid="{C05E4A34-6FEE-43D8-8C36-30A5977DFDE3}"/>
    <cellStyle name="Normal 21 5 9_Margen" xfId="43420" xr:uid="{84302103-2D37-4E9A-9E57-0F98330C78FE}"/>
    <cellStyle name="Normal 21 5_Margen" xfId="43421" xr:uid="{4622144E-84AB-4B35-92FB-49F2CEBFD60F}"/>
    <cellStyle name="Normal 21 6" xfId="26505" xr:uid="{D0CBE25F-8C2B-4524-90AE-126B0ACA7AC2}"/>
    <cellStyle name="Normal 21 6 10" xfId="26506" xr:uid="{DD9AB139-9CD4-4902-82AF-C8913BF28877}"/>
    <cellStyle name="Normal 21 6 10 2" xfId="26507" xr:uid="{04465981-7BB9-469A-ABA2-20C1E99828E7}"/>
    <cellStyle name="Normal 21 6 10_Margen" xfId="43422" xr:uid="{6EEC03DB-E412-455F-A1C5-3F3EB4FA3F15}"/>
    <cellStyle name="Normal 21 6 11" xfId="26508" xr:uid="{3303D704-81D0-4378-9A2D-02D588EBA72C}"/>
    <cellStyle name="Normal 21 6 11 2" xfId="26509" xr:uid="{A9417D58-2967-4D41-AE6D-2107D820B6EE}"/>
    <cellStyle name="Normal 21 6 11_Margen" xfId="43423" xr:uid="{01954FA8-2863-43FC-B1E9-A9ED7717933A}"/>
    <cellStyle name="Normal 21 6 12" xfId="26510" xr:uid="{EB66532A-AC96-4309-BF39-2C10149F580A}"/>
    <cellStyle name="Normal 21 6 12 2" xfId="26511" xr:uid="{C1023836-E9EE-46DE-975D-1AC7D3804889}"/>
    <cellStyle name="Normal 21 6 12_Margen" xfId="43424" xr:uid="{4251D3C1-6EF7-45AF-9D81-D1C29C1851AD}"/>
    <cellStyle name="Normal 21 6 13" xfId="26512" xr:uid="{8B310BD9-648E-4A6A-9EB1-8ABCEEF2EE0B}"/>
    <cellStyle name="Normal 21 6 13 2" xfId="26513" xr:uid="{E2A05271-77DA-4732-B98F-2DE9EE05D580}"/>
    <cellStyle name="Normal 21 6 13_Margen" xfId="43425" xr:uid="{0EACB39C-947F-4666-8E3F-364911CE0819}"/>
    <cellStyle name="Normal 21 6 14" xfId="26514" xr:uid="{0C893C9B-D6DF-47B5-9362-86E7C9C0F052}"/>
    <cellStyle name="Normal 21 6 14 2" xfId="26515" xr:uid="{E36B46C0-BEBD-4A2C-BECF-386B74848285}"/>
    <cellStyle name="Normal 21 6 14_Margen" xfId="43426" xr:uid="{2F42BC45-B295-48BF-B941-C5FF2612A851}"/>
    <cellStyle name="Normal 21 6 15" xfId="26516" xr:uid="{146C7013-A8D8-4B82-9EF3-DFD034B1AD37}"/>
    <cellStyle name="Normal 21 6 15 2" xfId="26517" xr:uid="{9C252F8E-053D-42F8-9F5E-2B4771BD7B19}"/>
    <cellStyle name="Normal 21 6 15_Margen" xfId="43427" xr:uid="{A82FE8DA-41C9-4ECD-9911-39612F2A121F}"/>
    <cellStyle name="Normal 21 6 16" xfId="26518" xr:uid="{CB560A17-77DE-4BB8-8CE9-0C57AA70754F}"/>
    <cellStyle name="Normal 21 6 16 2" xfId="26519" xr:uid="{7E39EED0-45F8-4187-B9D5-8F148A2C5268}"/>
    <cellStyle name="Normal 21 6 16_Margen" xfId="43428" xr:uid="{74657D95-5567-486A-891E-A6C91D43B8BD}"/>
    <cellStyle name="Normal 21 6 17" xfId="26520" xr:uid="{50B4D77B-7081-45AF-AFF1-5D9EA87C6E05}"/>
    <cellStyle name="Normal 21 6 17 2" xfId="26521" xr:uid="{AB914190-C16F-49FF-9D9E-C759E20DDD25}"/>
    <cellStyle name="Normal 21 6 17_Margen" xfId="43429" xr:uid="{EA530A43-0530-48AA-981C-00AE1A71A0BD}"/>
    <cellStyle name="Normal 21 6 18" xfId="26522" xr:uid="{9A94BC2B-7743-4D88-B81C-90108910D73B}"/>
    <cellStyle name="Normal 21 6 18 2" xfId="26523" xr:uid="{2EF5EEAF-6A88-44BB-BE20-D7294AEC5301}"/>
    <cellStyle name="Normal 21 6 18_Margen" xfId="43430" xr:uid="{E05B2E41-E298-450E-AEF5-8123EF3B04AB}"/>
    <cellStyle name="Normal 21 6 19" xfId="26524" xr:uid="{5333AF6B-4ABF-4E31-A400-0719B9B22997}"/>
    <cellStyle name="Normal 21 6 2" xfId="26525" xr:uid="{91A5A023-4B2C-4BD6-8E01-4FF31D962E84}"/>
    <cellStyle name="Normal 21 6 2 2" xfId="26526" xr:uid="{513A40A8-92F7-4CFD-9928-C761429EC418}"/>
    <cellStyle name="Normal 21 6 2_Margen" xfId="43431" xr:uid="{CB845693-E9DC-4B28-BCAA-52955B9A29BF}"/>
    <cellStyle name="Normal 21 6 20" xfId="26527" xr:uid="{74299092-BDB2-46A0-A53E-FBEC046C234A}"/>
    <cellStyle name="Normal 21 6 21" xfId="50026" xr:uid="{9B7C4755-E677-4AA3-A3D3-F2A6167E0153}"/>
    <cellStyle name="Normal 21 6 22" xfId="51702" xr:uid="{E9773480-BF08-48F6-A265-57F2C36D2D8A}"/>
    <cellStyle name="Normal 21 6 3" xfId="26528" xr:uid="{7E0B2841-0CD0-42D2-8A83-77843F2FC1EB}"/>
    <cellStyle name="Normal 21 6 3 2" xfId="26529" xr:uid="{A95ED88D-6075-419E-9E0B-F6CA12D070DD}"/>
    <cellStyle name="Normal 21 6 3_Margen" xfId="43432" xr:uid="{97D16B96-ED80-49E8-A2AD-6F2F73024C88}"/>
    <cellStyle name="Normal 21 6 4" xfId="26530" xr:uid="{56D5BF18-1962-47C0-A8F0-FC4F287DCB47}"/>
    <cellStyle name="Normal 21 6 4 2" xfId="26531" xr:uid="{14DA330D-8853-4DAB-929D-CFDED9626187}"/>
    <cellStyle name="Normal 21 6 4_Margen" xfId="43433" xr:uid="{CF9C2C2C-7ACB-4FBE-AF23-FE7755EF6697}"/>
    <cellStyle name="Normal 21 6 5" xfId="26532" xr:uid="{7040B7F4-2D43-4C3D-923D-AD25ACE18297}"/>
    <cellStyle name="Normal 21 6 5 2" xfId="26533" xr:uid="{C87B0691-F98B-418D-8DEB-6D5DBD67DB90}"/>
    <cellStyle name="Normal 21 6 5_Margen" xfId="43434" xr:uid="{C93EFE6D-77A7-4BC0-85F8-36C1FA96FB4B}"/>
    <cellStyle name="Normal 21 6 6" xfId="26534" xr:uid="{7B5BE762-8030-4670-B885-B274B6D30DB5}"/>
    <cellStyle name="Normal 21 6 6 2" xfId="26535" xr:uid="{AFB92685-4D41-4E2E-A345-001C536B936A}"/>
    <cellStyle name="Normal 21 6 6_Margen" xfId="43435" xr:uid="{3C783EF3-255D-4BE7-93E3-473446D82F80}"/>
    <cellStyle name="Normal 21 6 7" xfId="26536" xr:uid="{1CE1DF17-AD82-40FB-ABB3-CF142D2AA9EC}"/>
    <cellStyle name="Normal 21 6 7 2" xfId="26537" xr:uid="{351DED60-5115-44C8-BDF7-8E28B72C15FE}"/>
    <cellStyle name="Normal 21 6 7_Margen" xfId="43436" xr:uid="{3E43BFC9-E827-4FCC-81CD-2B6A9F98553B}"/>
    <cellStyle name="Normal 21 6 8" xfId="26538" xr:uid="{3E3B7BFC-946F-47C5-9A4B-9411080D67D7}"/>
    <cellStyle name="Normal 21 6 8 2" xfId="26539" xr:uid="{2E1CD3EF-F1EB-4983-B26F-9EB9C92603D6}"/>
    <cellStyle name="Normal 21 6 8_Margen" xfId="43437" xr:uid="{21D7514F-262A-435F-A966-EDC0B09E83E9}"/>
    <cellStyle name="Normal 21 6 9" xfId="26540" xr:uid="{99EC2BD3-0D33-4827-BC5E-894D65BDA9B2}"/>
    <cellStyle name="Normal 21 6 9 2" xfId="26541" xr:uid="{8725DE70-C918-47B4-BC8A-2C79E2D2E1E6}"/>
    <cellStyle name="Normal 21 6 9_Margen" xfId="43438" xr:uid="{60078882-B742-496B-8699-CB1ADACB991A}"/>
    <cellStyle name="Normal 21 6_Margen" xfId="43439" xr:uid="{E7AA1BCA-ACD2-4F8F-B54D-53ABCCE4FE78}"/>
    <cellStyle name="Normal 21 7" xfId="26542" xr:uid="{883B6DBC-1F18-4AE2-906E-08B10F7FC209}"/>
    <cellStyle name="Normal 21 7 10" xfId="26543" xr:uid="{E703B7BF-C2F6-468A-B086-880EF800F07A}"/>
    <cellStyle name="Normal 21 7 10 2" xfId="26544" xr:uid="{98861512-A9F2-47D4-944F-D3228A84AAEF}"/>
    <cellStyle name="Normal 21 7 10_Margen" xfId="43440" xr:uid="{7FC2DE76-C01E-4175-9282-460F9995E849}"/>
    <cellStyle name="Normal 21 7 11" xfId="26545" xr:uid="{7B69FE58-470D-4E27-A8C0-1116EEFE1872}"/>
    <cellStyle name="Normal 21 7 11 2" xfId="26546" xr:uid="{9A76C446-D6C3-4F5D-A6DC-6B1F1CCADB29}"/>
    <cellStyle name="Normal 21 7 11_Margen" xfId="43441" xr:uid="{98D91AAC-754D-4357-A02C-D6D25487DFED}"/>
    <cellStyle name="Normal 21 7 12" xfId="26547" xr:uid="{675BF2CA-6B96-4BF1-ADD5-50D6235025FC}"/>
    <cellStyle name="Normal 21 7 12 2" xfId="26548" xr:uid="{B838DCEA-1FBA-4025-B7AC-060827D77C24}"/>
    <cellStyle name="Normal 21 7 12_Margen" xfId="43442" xr:uid="{FBB42DC7-D004-473C-99E6-FBDF6B4C6EBF}"/>
    <cellStyle name="Normal 21 7 13" xfId="26549" xr:uid="{F04D3D76-45E9-4065-B5AC-4DC4ECDC1C16}"/>
    <cellStyle name="Normal 21 7 13 2" xfId="26550" xr:uid="{BDC9E555-A02E-4207-965A-CECD24097794}"/>
    <cellStyle name="Normal 21 7 13_Margen" xfId="43443" xr:uid="{D7B4B569-C30B-45AC-9A57-FF3DF00DFC01}"/>
    <cellStyle name="Normal 21 7 14" xfId="26551" xr:uid="{7DC35E72-5110-4009-A741-6049704C86E5}"/>
    <cellStyle name="Normal 21 7 14 2" xfId="26552" xr:uid="{DE84873C-8260-4BA1-A075-7484BFA51112}"/>
    <cellStyle name="Normal 21 7 14_Margen" xfId="43444" xr:uid="{83C351D8-F6AD-4018-9412-FDAFE0B95D61}"/>
    <cellStyle name="Normal 21 7 15" xfId="26553" xr:uid="{BFBBECB4-DA73-4F95-94E9-77807345EFF3}"/>
    <cellStyle name="Normal 21 7 15 2" xfId="26554" xr:uid="{C72437CC-6AEE-483F-ADA7-0FF647E88006}"/>
    <cellStyle name="Normal 21 7 15_Margen" xfId="43445" xr:uid="{58A6A80C-F831-4307-9894-037F40778CC8}"/>
    <cellStyle name="Normal 21 7 16" xfId="26555" xr:uid="{E94299AB-1D6D-4C53-89A8-74E122BD7FF6}"/>
    <cellStyle name="Normal 21 7 16 2" xfId="26556" xr:uid="{2B494369-6342-4784-9367-841FE64E67C6}"/>
    <cellStyle name="Normal 21 7 16_Margen" xfId="43446" xr:uid="{11337363-3E31-4172-A0AB-E93298886DFE}"/>
    <cellStyle name="Normal 21 7 17" xfId="26557" xr:uid="{92575781-E1F6-44D0-9542-B6C5159F18D2}"/>
    <cellStyle name="Normal 21 7 17 2" xfId="26558" xr:uid="{0644A328-9180-4AD2-AC4F-B1F85CDE75D8}"/>
    <cellStyle name="Normal 21 7 17_Margen" xfId="43447" xr:uid="{A7ED0AD2-4684-47B6-B167-6C9A693A93DD}"/>
    <cellStyle name="Normal 21 7 18" xfId="26559" xr:uid="{18EE9B83-9634-4840-ACA0-E6C98BFEB025}"/>
    <cellStyle name="Normal 21 7 18 2" xfId="26560" xr:uid="{F84239D3-1122-44A5-915F-CF639B636F24}"/>
    <cellStyle name="Normal 21 7 18_Margen" xfId="43448" xr:uid="{7776850E-FC97-41CA-AEC4-8E47CAAFDC5D}"/>
    <cellStyle name="Normal 21 7 19" xfId="26561" xr:uid="{E1A00C58-E18D-4E1D-A7BD-BAF59802E2BA}"/>
    <cellStyle name="Normal 21 7 2" xfId="26562" xr:uid="{9A30057D-2740-4C4A-8EDC-DEF0ABB839D5}"/>
    <cellStyle name="Normal 21 7 2 2" xfId="26563" xr:uid="{C47B67D0-2CA1-40AA-85F9-05987FDC5747}"/>
    <cellStyle name="Normal 21 7 2_Margen" xfId="43449" xr:uid="{F91E47F5-354C-447A-9C72-144CEFE41138}"/>
    <cellStyle name="Normal 21 7 3" xfId="26564" xr:uid="{E771B0DF-0B3F-4BA9-8F00-B42E2D2841A7}"/>
    <cellStyle name="Normal 21 7 3 2" xfId="26565" xr:uid="{EEE5E20C-EECC-4C4A-B6D2-BCCF75E5DA90}"/>
    <cellStyle name="Normal 21 7 3_Margen" xfId="43450" xr:uid="{D8719DE8-4D0B-48E7-AE93-AD4E448660DC}"/>
    <cellStyle name="Normal 21 7 4" xfId="26566" xr:uid="{6BCBC11E-48E6-4390-BC5D-9FE853FB9458}"/>
    <cellStyle name="Normal 21 7 4 2" xfId="26567" xr:uid="{2498974A-44B5-49AF-A602-7AA5EE6602FC}"/>
    <cellStyle name="Normal 21 7 4_Margen" xfId="43451" xr:uid="{A0E57369-7C35-45C2-AF7D-0543E2881344}"/>
    <cellStyle name="Normal 21 7 5" xfId="26568" xr:uid="{2834720F-4222-4916-A606-957FC0D21E32}"/>
    <cellStyle name="Normal 21 7 5 2" xfId="26569" xr:uid="{CD61CC1E-A5E7-46A6-808E-448ECA1CD23D}"/>
    <cellStyle name="Normal 21 7 5_Margen" xfId="43452" xr:uid="{B037CA27-516D-4BE0-A0E1-ABF94F708976}"/>
    <cellStyle name="Normal 21 7 6" xfId="26570" xr:uid="{C0254AD1-64AC-4950-B479-00B1E380416D}"/>
    <cellStyle name="Normal 21 7 6 2" xfId="26571" xr:uid="{32E1FB0C-D847-4CAE-B3DF-EC88B095B183}"/>
    <cellStyle name="Normal 21 7 6_Margen" xfId="43453" xr:uid="{00CD357A-D569-43C9-ACDC-0D41F310BA41}"/>
    <cellStyle name="Normal 21 7 7" xfId="26572" xr:uid="{14D2689C-998B-4A77-9ED0-ECD7A7C84FAC}"/>
    <cellStyle name="Normal 21 7 7 2" xfId="26573" xr:uid="{30EBD205-8D02-4732-896F-B0E45A6D9DBB}"/>
    <cellStyle name="Normal 21 7 7_Margen" xfId="43454" xr:uid="{0D572896-462A-41D7-BEF2-CE98BFC41ACD}"/>
    <cellStyle name="Normal 21 7 8" xfId="26574" xr:uid="{46F3FB83-67CD-4613-8A9D-3E482C9464F9}"/>
    <cellStyle name="Normal 21 7 8 2" xfId="26575" xr:uid="{A4F769DB-3819-4970-A99B-336344A88AAD}"/>
    <cellStyle name="Normal 21 7 8_Margen" xfId="43455" xr:uid="{D55BB3E5-BC09-4CC2-8B9E-2BD7BCE6A79A}"/>
    <cellStyle name="Normal 21 7 9" xfId="26576" xr:uid="{2C1B35A3-01C8-465A-B7E7-7394838546E6}"/>
    <cellStyle name="Normal 21 7 9 2" xfId="26577" xr:uid="{A570709B-2F28-4973-B351-0D4D037D6372}"/>
    <cellStyle name="Normal 21 7 9_Margen" xfId="43456" xr:uid="{8531B899-EE60-47FB-A4C6-9C34AF79DD22}"/>
    <cellStyle name="Normal 21 7_Margen" xfId="43457" xr:uid="{E2F74C42-6D13-49DD-8F3A-7B65A8B06D19}"/>
    <cellStyle name="Normal 21 8" xfId="26578" xr:uid="{ACCC2D82-49FE-4D9E-83EE-E5D3F2E2D917}"/>
    <cellStyle name="Normal 21 8 10" xfId="26579" xr:uid="{F543EFC5-CEBA-4C69-B47E-54241BF81969}"/>
    <cellStyle name="Normal 21 8 10 2" xfId="26580" xr:uid="{0DE2C189-B54C-45A8-AC95-95438AA84246}"/>
    <cellStyle name="Normal 21 8 10_Margen" xfId="43458" xr:uid="{9887CA83-EC2C-49C2-B053-6CD795006BC1}"/>
    <cellStyle name="Normal 21 8 11" xfId="26581" xr:uid="{35F77B04-7360-4E9C-A8C2-42A3A20518E8}"/>
    <cellStyle name="Normal 21 8 11 2" xfId="26582" xr:uid="{BDD85F4B-5B09-4801-AC31-B1AF54DDC0A5}"/>
    <cellStyle name="Normal 21 8 11_Margen" xfId="43459" xr:uid="{129429A8-CBD7-4A74-9F95-EE4A4253EF78}"/>
    <cellStyle name="Normal 21 8 12" xfId="26583" xr:uid="{D689C13D-C12A-4CCF-A5B0-F4618BD4DB90}"/>
    <cellStyle name="Normal 21 8 12 2" xfId="26584" xr:uid="{C5B205AF-3A49-4991-9810-5429C90500F2}"/>
    <cellStyle name="Normal 21 8 12_Margen" xfId="43460" xr:uid="{2B54DA6D-0AAF-4511-BD74-0070EFE7995D}"/>
    <cellStyle name="Normal 21 8 13" xfId="26585" xr:uid="{16EBFBAD-1AB4-4978-9BC1-AF48D167D1D0}"/>
    <cellStyle name="Normal 21 8 13 2" xfId="26586" xr:uid="{EA85C84E-AD04-4780-B4E6-1DAEFF1CF581}"/>
    <cellStyle name="Normal 21 8 13_Margen" xfId="43461" xr:uid="{23DCC305-0BCF-4C22-9A72-4E2495D39D98}"/>
    <cellStyle name="Normal 21 8 14" xfId="26587" xr:uid="{3688F155-E10B-4FC6-8574-86D2CA45C612}"/>
    <cellStyle name="Normal 21 8 14 2" xfId="26588" xr:uid="{AB971701-6661-4AC5-B6A6-44902776C35B}"/>
    <cellStyle name="Normal 21 8 14_Margen" xfId="43462" xr:uid="{ED6AF64F-617C-4A8B-A6C5-8493A4E98B2D}"/>
    <cellStyle name="Normal 21 8 15" xfId="26589" xr:uid="{7029A8FC-D305-4F4C-97F9-8FE5F4D561E4}"/>
    <cellStyle name="Normal 21 8 15 2" xfId="26590" xr:uid="{1D9AA8AD-5A52-429C-B3D9-B07A2471708E}"/>
    <cellStyle name="Normal 21 8 15_Margen" xfId="43463" xr:uid="{A24E4CE3-E585-488F-8D4B-CF36E1E0962D}"/>
    <cellStyle name="Normal 21 8 16" xfId="26591" xr:uid="{C8F551A8-E99C-4F18-B188-D4EF6A0B32CF}"/>
    <cellStyle name="Normal 21 8 16 2" xfId="26592" xr:uid="{FDF05A28-3DCF-4700-ABA7-69ADA1F6AA13}"/>
    <cellStyle name="Normal 21 8 16_Margen" xfId="43464" xr:uid="{9A473AED-6D87-4544-BAA1-D91F6E97E26C}"/>
    <cellStyle name="Normal 21 8 17" xfId="26593" xr:uid="{8FC14C4F-6B2C-4FE3-8E16-03873D6C20BE}"/>
    <cellStyle name="Normal 21 8 17 2" xfId="26594" xr:uid="{C5386A90-8959-4096-BFD0-9DDADEE53C6C}"/>
    <cellStyle name="Normal 21 8 17_Margen" xfId="43465" xr:uid="{825B270A-4284-4758-8DCC-7C28D57DD0D2}"/>
    <cellStyle name="Normal 21 8 18" xfId="26595" xr:uid="{C15A4CDB-C58A-46C6-89AD-80F0FB68DBCC}"/>
    <cellStyle name="Normal 21 8 18 2" xfId="26596" xr:uid="{2FF95EF2-31C5-4F58-A233-7C04558813F2}"/>
    <cellStyle name="Normal 21 8 18_Margen" xfId="43466" xr:uid="{45B9A86E-B348-434C-95D0-AB3635DA18A1}"/>
    <cellStyle name="Normal 21 8 19" xfId="26597" xr:uid="{9F8C2FDF-408C-41D5-A423-65246E983B4B}"/>
    <cellStyle name="Normal 21 8 2" xfId="26598" xr:uid="{E3B5261F-9C2B-4878-8D72-3432ECCEC5E9}"/>
    <cellStyle name="Normal 21 8 2 2" xfId="26599" xr:uid="{0299409B-347F-49EF-88B7-3BE6171C843D}"/>
    <cellStyle name="Normal 21 8 2_Margen" xfId="43467" xr:uid="{F44BEF8E-AA4D-48A3-B6B0-14DCAA50ADF7}"/>
    <cellStyle name="Normal 21 8 3" xfId="26600" xr:uid="{73CC229F-712F-4EEB-8B0E-D02B19024708}"/>
    <cellStyle name="Normal 21 8 3 2" xfId="26601" xr:uid="{5121C466-7344-4620-8B04-EAC6F238B8DF}"/>
    <cellStyle name="Normal 21 8 3_Margen" xfId="43468" xr:uid="{E128627E-6F9F-4F4A-862A-B8A9726F71A4}"/>
    <cellStyle name="Normal 21 8 4" xfId="26602" xr:uid="{1D42E6CB-4A99-4E78-995F-FB53552E7E63}"/>
    <cellStyle name="Normal 21 8 4 2" xfId="26603" xr:uid="{11E4EA49-AE27-466F-826D-E7E9F00EC6E1}"/>
    <cellStyle name="Normal 21 8 4_Margen" xfId="43469" xr:uid="{7C326641-070C-4F83-8987-271C6287A88F}"/>
    <cellStyle name="Normal 21 8 5" xfId="26604" xr:uid="{DEA52205-229A-494A-8D73-1EBCC23EFF32}"/>
    <cellStyle name="Normal 21 8 5 2" xfId="26605" xr:uid="{087E1572-59FF-4A0D-A81F-7F268C5772B7}"/>
    <cellStyle name="Normal 21 8 5_Margen" xfId="43470" xr:uid="{BE024CFD-5ED0-4557-A2C7-923A318C5600}"/>
    <cellStyle name="Normal 21 8 6" xfId="26606" xr:uid="{850BBE4C-5CCA-4F34-B951-9362E360C9BD}"/>
    <cellStyle name="Normal 21 8 6 2" xfId="26607" xr:uid="{742976F1-17C0-47C7-A6C3-720A402B1E0C}"/>
    <cellStyle name="Normal 21 8 6_Margen" xfId="43471" xr:uid="{7049B898-1F41-4972-AF83-C6E7EF569C13}"/>
    <cellStyle name="Normal 21 8 7" xfId="26608" xr:uid="{36A0FAF7-0DE5-402B-990B-C1F5603C0D43}"/>
    <cellStyle name="Normal 21 8 7 2" xfId="26609" xr:uid="{5DA1FFC9-64CF-468D-8CDD-E2676D97E9CB}"/>
    <cellStyle name="Normal 21 8 7_Margen" xfId="43472" xr:uid="{1164B080-D522-4282-9167-6466C832576A}"/>
    <cellStyle name="Normal 21 8 8" xfId="26610" xr:uid="{61FC6114-3C8B-4AFA-99A8-DADC660EBF8F}"/>
    <cellStyle name="Normal 21 8 8 2" xfId="26611" xr:uid="{F459D8A9-AC12-4A26-B20E-855BEAF435A8}"/>
    <cellStyle name="Normal 21 8 8_Margen" xfId="43473" xr:uid="{A1AEAFB4-3ADC-4CC1-A67F-4355AF79A387}"/>
    <cellStyle name="Normal 21 8 9" xfId="26612" xr:uid="{A5EC8EB1-00E1-46C3-9F6F-EFCDAE89616F}"/>
    <cellStyle name="Normal 21 8 9 2" xfId="26613" xr:uid="{8ED572A9-F94C-4BF6-946D-EB48FE549A4B}"/>
    <cellStyle name="Normal 21 8 9_Margen" xfId="43474" xr:uid="{1C2A6EAA-7892-4E52-85DD-F6F24F866D5E}"/>
    <cellStyle name="Normal 21 8_Margen" xfId="43475" xr:uid="{49DADD74-804F-43B2-BDD0-2320918FEE67}"/>
    <cellStyle name="Normal 21 9" xfId="26614" xr:uid="{569B4A14-58D5-45D7-A657-00B847791070}"/>
    <cellStyle name="Normal 21 9 10" xfId="26615" xr:uid="{4129F7A0-54CD-4D47-8504-2326CBA9D10E}"/>
    <cellStyle name="Normal 21 9 10 2" xfId="26616" xr:uid="{24C616A8-6BE0-4FFB-A50A-65C367B06BAE}"/>
    <cellStyle name="Normal 21 9 10_Margen" xfId="43476" xr:uid="{403ED0A3-DC04-4536-9E11-D094C69C729C}"/>
    <cellStyle name="Normal 21 9 11" xfId="26617" xr:uid="{D45437CE-A616-4D8F-8599-AC77F0FBE11E}"/>
    <cellStyle name="Normal 21 9 11 2" xfId="26618" xr:uid="{EC8CB550-003D-46D0-A9E7-E8C0C28BA616}"/>
    <cellStyle name="Normal 21 9 11_Margen" xfId="43477" xr:uid="{BE70D1BD-AA34-4E27-961D-863BA8C00566}"/>
    <cellStyle name="Normal 21 9 12" xfId="26619" xr:uid="{6A970CDD-1BBB-466E-A396-3B2962CCC292}"/>
    <cellStyle name="Normal 21 9 12 2" xfId="26620" xr:uid="{19CFC6C1-48B2-4AE9-AECF-DB1803AA8E69}"/>
    <cellStyle name="Normal 21 9 12_Margen" xfId="43478" xr:uid="{390D02C2-1BB7-4C20-A03E-0FE889536112}"/>
    <cellStyle name="Normal 21 9 13" xfId="26621" xr:uid="{6C3B8642-20EE-45D4-9F5E-73B9EBCB569A}"/>
    <cellStyle name="Normal 21 9 13 2" xfId="26622" xr:uid="{49D265BA-052F-468F-85C5-B55DAEE9DCF7}"/>
    <cellStyle name="Normal 21 9 13_Margen" xfId="43479" xr:uid="{DCB3C92E-08F1-4C9B-B472-95A8C8D55B74}"/>
    <cellStyle name="Normal 21 9 14" xfId="26623" xr:uid="{F5782A24-3B0A-42CF-BC02-B3D9B1C2D59C}"/>
    <cellStyle name="Normal 21 9 14 2" xfId="26624" xr:uid="{0437BCD7-6E8E-48EF-8A11-0073DCB742A4}"/>
    <cellStyle name="Normal 21 9 14_Margen" xfId="43480" xr:uid="{8AFEC867-92E8-4D82-B8AD-0B0C78438B31}"/>
    <cellStyle name="Normal 21 9 15" xfId="26625" xr:uid="{201415E1-2828-4388-A518-EDBA40A2EF44}"/>
    <cellStyle name="Normal 21 9 15 2" xfId="26626" xr:uid="{9761C025-BFE1-42D5-87C3-6C67E1AB6EE7}"/>
    <cellStyle name="Normal 21 9 15_Margen" xfId="43481" xr:uid="{C7D8ED68-F2FB-454B-9F9A-4DD08E73F1DE}"/>
    <cellStyle name="Normal 21 9 16" xfId="26627" xr:uid="{3EAD42FC-7D15-4631-B620-C3FA441D98E5}"/>
    <cellStyle name="Normal 21 9 16 2" xfId="26628" xr:uid="{2B7896DF-CD54-450D-9AAE-913FD067EF41}"/>
    <cellStyle name="Normal 21 9 16_Margen" xfId="43482" xr:uid="{DE635388-70FF-493B-A011-7BCCB195EB7E}"/>
    <cellStyle name="Normal 21 9 17" xfId="26629" xr:uid="{B1E49D66-180B-4E11-A840-735E6071A7C0}"/>
    <cellStyle name="Normal 21 9 17 2" xfId="26630" xr:uid="{1C70B716-E2A6-4555-8317-4CF6DD9BD5E5}"/>
    <cellStyle name="Normal 21 9 17_Margen" xfId="43483" xr:uid="{58B6714C-DFF0-4149-9613-E03D51F61D64}"/>
    <cellStyle name="Normal 21 9 18" xfId="26631" xr:uid="{F11A8132-1A1F-4C65-B406-4A75A72F1ACC}"/>
    <cellStyle name="Normal 21 9 18 2" xfId="26632" xr:uid="{21CB63B1-08AB-4736-96C6-46B5B6D1A9F4}"/>
    <cellStyle name="Normal 21 9 18_Margen" xfId="43484" xr:uid="{D3AE4EDC-27B9-402F-B96C-26E262047341}"/>
    <cellStyle name="Normal 21 9 19" xfId="26633" xr:uid="{29A21C8D-9541-4F60-8D76-C2A40C874310}"/>
    <cellStyle name="Normal 21 9 2" xfId="26634" xr:uid="{BAC503CE-8B31-45DE-937F-3850DE92B49C}"/>
    <cellStyle name="Normal 21 9 2 2" xfId="26635" xr:uid="{74CD1D6D-27FE-4A6C-B43E-68869B018CC8}"/>
    <cellStyle name="Normal 21 9 2_Margen" xfId="43485" xr:uid="{C0F0BA35-CFD8-419E-87C8-38E87E6145C2}"/>
    <cellStyle name="Normal 21 9 3" xfId="26636" xr:uid="{C891A432-6CE3-4F5E-BFFB-101F549F8C6B}"/>
    <cellStyle name="Normal 21 9 3 2" xfId="26637" xr:uid="{D9483DD6-15FC-4923-8EFD-915683CC3239}"/>
    <cellStyle name="Normal 21 9 3_Margen" xfId="43486" xr:uid="{4C2F1563-42CC-4941-9430-11511054D3A7}"/>
    <cellStyle name="Normal 21 9 4" xfId="26638" xr:uid="{3FF97439-5E44-47C7-807A-A1BC66E817CA}"/>
    <cellStyle name="Normal 21 9 4 2" xfId="26639" xr:uid="{2965DDC1-37A2-437C-B12E-C1A3267A916F}"/>
    <cellStyle name="Normal 21 9 4_Margen" xfId="43487" xr:uid="{C06DBCA2-7A5E-4A9F-A610-2D38617FE793}"/>
    <cellStyle name="Normal 21 9 5" xfId="26640" xr:uid="{E77C9B34-4FAE-4A86-BCBB-E41B0E0F76D0}"/>
    <cellStyle name="Normal 21 9 5 2" xfId="26641" xr:uid="{8825EC8B-E786-4D84-A27B-27C778F2CC3C}"/>
    <cellStyle name="Normal 21 9 5_Margen" xfId="43488" xr:uid="{8ED924CF-882D-4DC7-8C6D-60BDCDA26B07}"/>
    <cellStyle name="Normal 21 9 6" xfId="26642" xr:uid="{13AA00CC-34D5-4727-84BE-AA4BD2A07929}"/>
    <cellStyle name="Normal 21 9 6 2" xfId="26643" xr:uid="{304E4F16-6ECE-4700-ACCC-34A0B06E6B3E}"/>
    <cellStyle name="Normal 21 9 6_Margen" xfId="43489" xr:uid="{DA8BA68F-9EDB-43A0-B842-7C4B37914743}"/>
    <cellStyle name="Normal 21 9 7" xfId="26644" xr:uid="{FB8779AA-629D-4A6A-A06B-CD5A9865994D}"/>
    <cellStyle name="Normal 21 9 7 2" xfId="26645" xr:uid="{379F3A5E-5DAB-4159-83BB-3BB89693A9CA}"/>
    <cellStyle name="Normal 21 9 7_Margen" xfId="43490" xr:uid="{FF27D2A5-E34F-46C7-8D6F-2DE13F8637EE}"/>
    <cellStyle name="Normal 21 9 8" xfId="26646" xr:uid="{BB2E3996-3E71-4F87-B2D9-6E22B7BF12C0}"/>
    <cellStyle name="Normal 21 9 8 2" xfId="26647" xr:uid="{52E6D8CC-6D38-4023-84F7-39B4A0498EC6}"/>
    <cellStyle name="Normal 21 9 8_Margen" xfId="43491" xr:uid="{7A9F17AF-2771-40B8-BA3F-31371C723C30}"/>
    <cellStyle name="Normal 21 9 9" xfId="26648" xr:uid="{5B5952C1-63A4-4445-93B4-9A7B8F5E2441}"/>
    <cellStyle name="Normal 21 9 9 2" xfId="26649" xr:uid="{3DCE6259-47A5-442C-A4DA-976D81BFBBDD}"/>
    <cellStyle name="Normal 21 9 9_Margen" xfId="43492" xr:uid="{B2D19B54-91CD-46F5-9284-05B243ABA319}"/>
    <cellStyle name="Normal 21 9_Margen" xfId="43493" xr:uid="{B00B9B2E-2E44-47E8-847B-BA1E49D331FF}"/>
    <cellStyle name="Normal 21_Hoja1" xfId="26650" xr:uid="{0EE309A2-7B16-4F69-813C-9258BBC72C5D}"/>
    <cellStyle name="Normal 210" xfId="2658" xr:uid="{C3875783-3772-43A9-AF33-C50F0C82D5FD}"/>
    <cellStyle name="Normal 210 2" xfId="26651" xr:uid="{32DF8AC2-C3F2-456D-B3BF-E40D50665B4D}"/>
    <cellStyle name="Normal 210 3" xfId="50027" xr:uid="{1E515DBA-2C2B-465E-A058-4638EA855F0A}"/>
    <cellStyle name="Normal 210_Margen" xfId="43494" xr:uid="{09CE2667-D12A-440D-BA8C-B35F392B3D2C}"/>
    <cellStyle name="Normal 211" xfId="2659" xr:uid="{AE9CEFED-5762-4A27-B082-E700B8C513B9}"/>
    <cellStyle name="Normal 211 2" xfId="26652" xr:uid="{B768D986-D390-4FFD-A533-CF1CACCAC300}"/>
    <cellStyle name="Normal 211 3" xfId="50028" xr:uid="{AF7719C0-EEDF-4BE6-9357-303BAACB3C94}"/>
    <cellStyle name="Normal 211_Margen" xfId="43495" xr:uid="{E69A9731-412B-4F17-9A60-4DE2354DA91F}"/>
    <cellStyle name="Normal 212" xfId="2660" xr:uid="{623F7A38-3CA0-41D3-96E3-991AEB46EE1A}"/>
    <cellStyle name="Normal 212 2" xfId="2661" xr:uid="{4F8520EF-B202-4C11-BB84-512249C07213}"/>
    <cellStyle name="Normal 212 3" xfId="2662" xr:uid="{39BFF245-3184-4E33-B65D-1A94EB7743A4}"/>
    <cellStyle name="Normal 212 4" xfId="50029" xr:uid="{ED47A61F-DAE6-403D-A9E9-47A8ED7AF2C2}"/>
    <cellStyle name="Normal 212_Margen" xfId="43496" xr:uid="{CBA196E6-66DB-4F74-BA3A-9760EB1070A5}"/>
    <cellStyle name="Normal 213" xfId="2663" xr:uid="{72A79AA4-A6CD-4C68-8180-8E82DD1502CF}"/>
    <cellStyle name="Normal 213 2" xfId="2664" xr:uid="{FB5E84C7-F60F-4D5A-9390-7DCC9D5A9F21}"/>
    <cellStyle name="Normal 213 3" xfId="2665" xr:uid="{6B3126FF-E0FE-4D7F-8120-92C833E024DE}"/>
    <cellStyle name="Normal 213 4" xfId="50030" xr:uid="{5CB31285-6A13-4940-8C35-6E4D4C5F7CB5}"/>
    <cellStyle name="Normal 213_Margen" xfId="43497" xr:uid="{D6D73858-CE0D-4846-88CE-10F61CB9FE6B}"/>
    <cellStyle name="Normal 214" xfId="2666" xr:uid="{4FB8A4C2-FE96-406A-9A07-AB6844A70331}"/>
    <cellStyle name="Normal 214 2" xfId="26653" xr:uid="{A52B79D8-5FA8-422A-B246-3C52ACCF0D75}"/>
    <cellStyle name="Normal 214 3" xfId="50031" xr:uid="{AB71C71B-D724-4FF8-A24F-CBE93BF112E2}"/>
    <cellStyle name="Normal 214_Margen" xfId="43498" xr:uid="{CE308C49-9568-4FD3-9BC0-1AC25E90FBCD}"/>
    <cellStyle name="Normal 215" xfId="2667" xr:uid="{71EB7337-3A25-4C27-BE42-E4D074F16E55}"/>
    <cellStyle name="Normal 215 2" xfId="2668" xr:uid="{687380CA-539E-467B-A3A8-5C6791791D87}"/>
    <cellStyle name="Normal 215 3" xfId="2669" xr:uid="{AFEF4D44-F9B8-4238-8A84-A48F73ADA8BA}"/>
    <cellStyle name="Normal 215 4" xfId="2670" xr:uid="{2C664BF1-DB5F-4C77-9923-B0EEE4DCB32C}"/>
    <cellStyle name="Normal 215 5" xfId="2671" xr:uid="{7C1E3B19-2F10-48EA-B5D1-EB338C685037}"/>
    <cellStyle name="Normal 215 6" xfId="2672" xr:uid="{E8F7ED94-1B2B-41F0-A494-806305C9ACB0}"/>
    <cellStyle name="Normal 215 7" xfId="50032" xr:uid="{A8B1AF23-D414-4F06-8D51-1E757266CDFE}"/>
    <cellStyle name="Normal 215_Margen" xfId="43499" xr:uid="{DC1BE311-64C8-454E-8A82-C37FE61A5F98}"/>
    <cellStyle name="Normal 216" xfId="2673" xr:uid="{9650C58B-A5D6-4E3F-9439-A2CDBA34E7D2}"/>
    <cellStyle name="Normal 216 2" xfId="26654" xr:uid="{61896451-CCEC-403F-BA19-1F85444BBA34}"/>
    <cellStyle name="Normal 216 3" xfId="50033" xr:uid="{16BD19B1-502D-4811-B12C-C03E2D80F294}"/>
    <cellStyle name="Normal 216_Margen" xfId="43500" xr:uid="{CEE8EC24-4F02-445D-92E3-19BCFA9C1FFC}"/>
    <cellStyle name="Normal 217" xfId="2674" xr:uid="{003F6874-5C63-4D26-97DD-790380ED7789}"/>
    <cellStyle name="Normal 217 2" xfId="26655" xr:uid="{B02365AF-4E20-48FD-A677-9B3E2D3A0D1A}"/>
    <cellStyle name="Normal 217 3" xfId="50034" xr:uid="{6A435200-CC38-4469-B2D8-1808A59ABA29}"/>
    <cellStyle name="Normal 217_Margen" xfId="43501" xr:uid="{DDC11927-839B-4301-BE83-A3FBEE95D672}"/>
    <cellStyle name="Normal 218" xfId="2675" xr:uid="{786D74FD-D2AD-430E-B807-378CB565F39E}"/>
    <cellStyle name="Normal 218 2" xfId="26656" xr:uid="{D0DB28DF-D0C7-4E37-94C0-5FCE386777B1}"/>
    <cellStyle name="Normal 218 3" xfId="50035" xr:uid="{981E5B48-1011-4AF1-BCC0-DD13F571711B}"/>
    <cellStyle name="Normal 218_Margen" xfId="43502" xr:uid="{3DA4B5D7-C0FF-4B5A-9761-0DBF9A5F1EEE}"/>
    <cellStyle name="Normal 219" xfId="2676" xr:uid="{3AADE3B8-B3A1-4119-96B5-C18D9C825982}"/>
    <cellStyle name="Normal 219 2" xfId="26657" xr:uid="{F4776810-EEB3-41D2-959A-6B20E790E46E}"/>
    <cellStyle name="Normal 219 3" xfId="50036" xr:uid="{A462D9A1-8076-4E3C-A7CD-3D4EE9F6EB93}"/>
    <cellStyle name="Normal 219_Margen" xfId="43503" xr:uid="{D6B92641-934B-4171-8536-26D30EDF85FA}"/>
    <cellStyle name="Normal 22" xfId="2677" xr:uid="{8228ED11-018D-462B-84D0-2D871C8C5281}"/>
    <cellStyle name="Normal 22 10" xfId="2678" xr:uid="{B8E82A39-707D-4A12-ADF8-0015B139AC58}"/>
    <cellStyle name="Normal 22 10 10" xfId="26658" xr:uid="{AFE3312D-B9EB-4D1D-8301-37D30C149963}"/>
    <cellStyle name="Normal 22 10 10 2" xfId="26659" xr:uid="{FFB86575-DD96-4D8C-8FC9-97269B2F8360}"/>
    <cellStyle name="Normal 22 10 10_Margen" xfId="43504" xr:uid="{8193BA70-816A-47AC-9159-6D7A2FE37E49}"/>
    <cellStyle name="Normal 22 10 11" xfId="26660" xr:uid="{CD2336B8-0538-4150-9993-754E73D7F167}"/>
    <cellStyle name="Normal 22 10 11 2" xfId="26661" xr:uid="{9B697E4E-04EF-4F98-A829-88B98DEE5645}"/>
    <cellStyle name="Normal 22 10 11_Margen" xfId="43505" xr:uid="{832D0F01-2E4F-40A7-8848-CDAA2E1A80CF}"/>
    <cellStyle name="Normal 22 10 12" xfId="26662" xr:uid="{C607A392-38C6-4640-9FC0-520F73180CCD}"/>
    <cellStyle name="Normal 22 10 12 2" xfId="26663" xr:uid="{51307931-FCC1-42AD-AF97-9ED9B25B50C1}"/>
    <cellStyle name="Normal 22 10 12_Margen" xfId="43506" xr:uid="{94EFB4C6-8976-42A0-988D-FBBE1660F21E}"/>
    <cellStyle name="Normal 22 10 13" xfId="26664" xr:uid="{A0EC6089-5462-4AB0-97B4-F5FD1EB133A1}"/>
    <cellStyle name="Normal 22 10 13 2" xfId="26665" xr:uid="{F293E8F2-58E0-45D6-BD92-1485ABC7FAF9}"/>
    <cellStyle name="Normal 22 10 13_Margen" xfId="43507" xr:uid="{E71C799B-7C90-4F55-B460-BAC3F0D8D620}"/>
    <cellStyle name="Normal 22 10 14" xfId="26666" xr:uid="{AEF9C0B7-908C-4D0B-A0E3-04A424E7BD7F}"/>
    <cellStyle name="Normal 22 10 14 2" xfId="26667" xr:uid="{CC46311C-D746-481E-BAAD-EAA8C08261D7}"/>
    <cellStyle name="Normal 22 10 14_Margen" xfId="43508" xr:uid="{8B9CD44C-68D3-4CB2-9AAB-8C203FEFE7AA}"/>
    <cellStyle name="Normal 22 10 15" xfId="26668" xr:uid="{84F40C19-8123-48B1-A3D8-248F3DBCE883}"/>
    <cellStyle name="Normal 22 10 15 2" xfId="26669" xr:uid="{F67C5955-9A30-44F5-BDA4-96A6F0662710}"/>
    <cellStyle name="Normal 22 10 15_Margen" xfId="43509" xr:uid="{984E7F9F-4D63-45D5-9541-A219D3E0C8CD}"/>
    <cellStyle name="Normal 22 10 16" xfId="26670" xr:uid="{43A8C0ED-FEC4-47E9-BB01-F748BC9FADC5}"/>
    <cellStyle name="Normal 22 10 16 2" xfId="26671" xr:uid="{730F1BAC-385E-4528-9B03-40FD61370A56}"/>
    <cellStyle name="Normal 22 10 16_Margen" xfId="43510" xr:uid="{1730460D-A844-4968-97A5-FC0F3D71EF19}"/>
    <cellStyle name="Normal 22 10 17" xfId="26672" xr:uid="{E7D6E279-4C9A-4942-985C-04DCB133D199}"/>
    <cellStyle name="Normal 22 10 17 2" xfId="26673" xr:uid="{282C78AC-BC29-41A8-B93A-2C872D80D7B9}"/>
    <cellStyle name="Normal 22 10 17_Margen" xfId="43511" xr:uid="{6270B916-6FBB-4C36-B532-F8BFAB9B5BA4}"/>
    <cellStyle name="Normal 22 10 18" xfId="26674" xr:uid="{12398D8E-F936-40E4-857A-66D9B1EF829C}"/>
    <cellStyle name="Normal 22 10 18 2" xfId="26675" xr:uid="{0E68DC77-224E-417F-86F4-5859D6A19271}"/>
    <cellStyle name="Normal 22 10 18_Margen" xfId="43512" xr:uid="{7A355154-BDD2-4941-AF7A-6FDED84D9192}"/>
    <cellStyle name="Normal 22 10 19" xfId="26676" xr:uid="{072A084F-C1EA-49AB-9740-69A003DAA559}"/>
    <cellStyle name="Normal 22 10 2" xfId="26677" xr:uid="{89F17A89-3AAD-4769-98EC-84E7D6E177E5}"/>
    <cellStyle name="Normal 22 10 2 2" xfId="26678" xr:uid="{FDAEF227-EAF0-43E6-AB1C-05F9706826B6}"/>
    <cellStyle name="Normal 22 10 2_Margen" xfId="43513" xr:uid="{4D10FC41-3083-42CE-A174-2B878DA4E1FF}"/>
    <cellStyle name="Normal 22 10 3" xfId="26679" xr:uid="{F02D7874-7DF8-4A93-832E-9E5ECCCA913C}"/>
    <cellStyle name="Normal 22 10 3 2" xfId="26680" xr:uid="{11F94700-93AD-48C8-8A67-D5C5AB42AA74}"/>
    <cellStyle name="Normal 22 10 3_Margen" xfId="43514" xr:uid="{9A8AA2C5-8488-4327-8432-5353A416365B}"/>
    <cellStyle name="Normal 22 10 4" xfId="26681" xr:uid="{BC691625-8979-4727-A9AD-7D5743F31A75}"/>
    <cellStyle name="Normal 22 10 4 2" xfId="26682" xr:uid="{0FAE12E7-EB73-4832-AC09-2817C7FF5770}"/>
    <cellStyle name="Normal 22 10 4_Margen" xfId="43515" xr:uid="{685F642A-C878-444A-AD7D-5191A9C326D0}"/>
    <cellStyle name="Normal 22 10 5" xfId="26683" xr:uid="{943D6DE1-E543-4A42-8DA1-F26117D14411}"/>
    <cellStyle name="Normal 22 10 5 2" xfId="26684" xr:uid="{8D8E628F-DE84-4797-B711-E6006F9BB626}"/>
    <cellStyle name="Normal 22 10 5_Margen" xfId="43516" xr:uid="{854CC981-40D2-4AE9-BA9D-3E6D286747B4}"/>
    <cellStyle name="Normal 22 10 6" xfId="26685" xr:uid="{97ACD1EA-97C9-4860-B53E-0199A6C9F4C7}"/>
    <cellStyle name="Normal 22 10 6 2" xfId="26686" xr:uid="{8F483D3E-C927-411C-8E42-36DDFBF41562}"/>
    <cellStyle name="Normal 22 10 6_Margen" xfId="43517" xr:uid="{79B3F0D4-2773-46CE-AD46-10F09AB7BF3E}"/>
    <cellStyle name="Normal 22 10 7" xfId="26687" xr:uid="{041B6260-B0F4-4502-971D-96CF2327C3F6}"/>
    <cellStyle name="Normal 22 10 7 2" xfId="26688" xr:uid="{45F9288B-B3EB-4F85-A969-BD8F12892111}"/>
    <cellStyle name="Normal 22 10 7_Margen" xfId="43518" xr:uid="{F2477E32-FF56-4C23-8959-05791BA34E0B}"/>
    <cellStyle name="Normal 22 10 8" xfId="26689" xr:uid="{B3A46474-42A3-4A44-B3E1-5119FD8A7D5A}"/>
    <cellStyle name="Normal 22 10 8 2" xfId="26690" xr:uid="{71F1DC44-4F28-4085-BD8C-AB4BF4D576F5}"/>
    <cellStyle name="Normal 22 10 8_Margen" xfId="43519" xr:uid="{F9C46C9A-A035-4BF4-AB45-ECF8EBED0285}"/>
    <cellStyle name="Normal 22 10 9" xfId="26691" xr:uid="{936F8C76-4015-4FA9-A1ED-00A3B01316FD}"/>
    <cellStyle name="Normal 22 10 9 2" xfId="26692" xr:uid="{CED0A95C-7C47-4B55-99AB-6C3D2BE6DA59}"/>
    <cellStyle name="Normal 22 10 9_Margen" xfId="43520" xr:uid="{C529B770-20DA-463B-B73B-6136F97571F1}"/>
    <cellStyle name="Normal 22 10_Margen" xfId="43521" xr:uid="{44F8454C-49AD-4E13-9CA2-1EDAFBC1C194}"/>
    <cellStyle name="Normal 22 11" xfId="2679" xr:uid="{7D1E4BCC-FF0C-4603-A1D0-B066FE78109D}"/>
    <cellStyle name="Normal 22 11 10" xfId="26693" xr:uid="{50562666-F42A-4ABB-A4A5-2E0711F062F7}"/>
    <cellStyle name="Normal 22 11 10 2" xfId="26694" xr:uid="{45A0F4BF-332E-4759-A6E6-926147515501}"/>
    <cellStyle name="Normal 22 11 10_Margen" xfId="43522" xr:uid="{2D633423-EB6E-4665-82B5-FC9F8D7A2E8C}"/>
    <cellStyle name="Normal 22 11 11" xfId="26695" xr:uid="{284D2CCB-E36A-4ED4-A036-324CF1E732BF}"/>
    <cellStyle name="Normal 22 11 11 2" xfId="26696" xr:uid="{8CA8189B-43ED-45BA-B171-B901038931D4}"/>
    <cellStyle name="Normal 22 11 11_Margen" xfId="43523" xr:uid="{4F03B38D-8D8C-42CE-99B9-FF473BBEECF4}"/>
    <cellStyle name="Normal 22 11 12" xfId="26697" xr:uid="{2882B9AE-9B97-4E08-830E-92FD65359159}"/>
    <cellStyle name="Normal 22 11 12 2" xfId="26698" xr:uid="{4BCDC701-7F8D-47D9-B8B3-FA905674E82B}"/>
    <cellStyle name="Normal 22 11 12_Margen" xfId="43524" xr:uid="{D9B35392-F830-4DCD-91A3-B863E8D0BD3A}"/>
    <cellStyle name="Normal 22 11 13" xfId="26699" xr:uid="{87664312-CA90-4EBF-9292-1D06ECB80706}"/>
    <cellStyle name="Normal 22 11 13 2" xfId="26700" xr:uid="{C8C62D64-FA03-4B7A-821A-FB4CE820E99D}"/>
    <cellStyle name="Normal 22 11 13_Margen" xfId="43525" xr:uid="{DD1ECDB2-261D-4609-AB86-E100753E0D8E}"/>
    <cellStyle name="Normal 22 11 14" xfId="26701" xr:uid="{FE76C755-0195-487B-80A2-2625CB30A270}"/>
    <cellStyle name="Normal 22 11 14 2" xfId="26702" xr:uid="{5BA39163-15C4-4045-9502-9F80790E00B1}"/>
    <cellStyle name="Normal 22 11 14_Margen" xfId="43526" xr:uid="{01AA9EBA-8DF6-4CAB-AD44-202365428F1C}"/>
    <cellStyle name="Normal 22 11 15" xfId="26703" xr:uid="{A014084F-312B-442B-8832-B64BDB2EB672}"/>
    <cellStyle name="Normal 22 11 15 2" xfId="26704" xr:uid="{D400ADF1-3396-45AF-A534-7616857A322A}"/>
    <cellStyle name="Normal 22 11 15_Margen" xfId="43527" xr:uid="{A8F8A5FA-B548-49B7-BF06-DD968AA9F2C0}"/>
    <cellStyle name="Normal 22 11 16" xfId="26705" xr:uid="{0D38E0EE-3B38-4817-819A-BAE6C42A22AE}"/>
    <cellStyle name="Normal 22 11 16 2" xfId="26706" xr:uid="{31752502-6AEF-47D9-9A5D-C5EC6FD5DF30}"/>
    <cellStyle name="Normal 22 11 16_Margen" xfId="43528" xr:uid="{D6B42B75-13D1-4F18-B62D-59051F52A306}"/>
    <cellStyle name="Normal 22 11 17" xfId="26707" xr:uid="{4EA56B88-A0D5-4B02-970D-5C0E21ECE5F9}"/>
    <cellStyle name="Normal 22 11 17 2" xfId="26708" xr:uid="{32D69A0D-2A59-4D8F-9271-0BA2DDB5150A}"/>
    <cellStyle name="Normal 22 11 17_Margen" xfId="43529" xr:uid="{18AC0799-319D-4E1A-9C33-7719647B4625}"/>
    <cellStyle name="Normal 22 11 18" xfId="26709" xr:uid="{0C1FF53C-9FDA-433E-819C-38E3A311C6E1}"/>
    <cellStyle name="Normal 22 11 18 2" xfId="26710" xr:uid="{D1CA3AEE-FBF6-4CF6-A23B-3BF41A082FCC}"/>
    <cellStyle name="Normal 22 11 18_Margen" xfId="43530" xr:uid="{8B2BBBD1-99C6-43B6-934F-B365A2BE11CC}"/>
    <cellStyle name="Normal 22 11 19" xfId="26711" xr:uid="{AEB22ABD-19BB-45D4-AE59-FD63D1D30D4F}"/>
    <cellStyle name="Normal 22 11 2" xfId="26712" xr:uid="{06ADE231-A629-49CA-A941-B37242D5FD18}"/>
    <cellStyle name="Normal 22 11 2 2" xfId="26713" xr:uid="{1C819996-0535-43D0-BD45-0235BE7CE907}"/>
    <cellStyle name="Normal 22 11 2_Margen" xfId="43531" xr:uid="{392BD375-C75B-439E-9CF5-ECBFAC9A840A}"/>
    <cellStyle name="Normal 22 11 3" xfId="26714" xr:uid="{97D5E14B-6253-4FF8-A581-DAE80A3CADDE}"/>
    <cellStyle name="Normal 22 11 3 2" xfId="26715" xr:uid="{A1993AC1-00BB-4BFD-91C9-E9025C008B2A}"/>
    <cellStyle name="Normal 22 11 3_Margen" xfId="43532" xr:uid="{F7FD3581-8A9E-4A62-A573-9EDF31F4636A}"/>
    <cellStyle name="Normal 22 11 4" xfId="26716" xr:uid="{D032F559-02D4-4668-B890-C1EB62FF7EFD}"/>
    <cellStyle name="Normal 22 11 4 2" xfId="26717" xr:uid="{928CBD6D-0AE3-46E6-A087-6A449FC795AC}"/>
    <cellStyle name="Normal 22 11 4_Margen" xfId="43533" xr:uid="{C7F45709-9F82-4C7D-86A7-C8DCE8C73B66}"/>
    <cellStyle name="Normal 22 11 5" xfId="26718" xr:uid="{6E9E96E9-3E65-497C-B769-BE9E0B64C82D}"/>
    <cellStyle name="Normal 22 11 5 2" xfId="26719" xr:uid="{CF89A91C-B1BB-434A-9CF5-7B7F8DE1775A}"/>
    <cellStyle name="Normal 22 11 5_Margen" xfId="43534" xr:uid="{12618490-67C9-4DD0-AB63-CCCB3A5E8B7F}"/>
    <cellStyle name="Normal 22 11 6" xfId="26720" xr:uid="{33BDCBC1-3465-4E78-BB1C-9130DD5C3433}"/>
    <cellStyle name="Normal 22 11 6 2" xfId="26721" xr:uid="{E78C3D4C-B785-4FC7-B6B6-25D34B28F822}"/>
    <cellStyle name="Normal 22 11 6_Margen" xfId="43535" xr:uid="{22788945-0BFA-4376-B8B6-22F13043B17F}"/>
    <cellStyle name="Normal 22 11 7" xfId="26722" xr:uid="{CC7D8FCA-D905-4580-9224-638E5DB27858}"/>
    <cellStyle name="Normal 22 11 7 2" xfId="26723" xr:uid="{42D0C048-4B56-43A0-8BCB-5CBCC1DCF976}"/>
    <cellStyle name="Normal 22 11 7_Margen" xfId="43536" xr:uid="{895F1493-9B5E-41B3-8F18-A5D971CF3719}"/>
    <cellStyle name="Normal 22 11 8" xfId="26724" xr:uid="{876DB0B9-13BE-4A68-8A65-C1090E6A98B5}"/>
    <cellStyle name="Normal 22 11 8 2" xfId="26725" xr:uid="{460B9499-C81A-4DCB-90BB-80F2AD394B4A}"/>
    <cellStyle name="Normal 22 11 8_Margen" xfId="43537" xr:uid="{C3096266-25EB-410A-A333-8AB2E0E98111}"/>
    <cellStyle name="Normal 22 11 9" xfId="26726" xr:uid="{5A271358-59EF-4244-91A2-51247B895BCA}"/>
    <cellStyle name="Normal 22 11 9 2" xfId="26727" xr:uid="{1F399DC6-A847-4921-8854-54950DFDAB0A}"/>
    <cellStyle name="Normal 22 11 9_Margen" xfId="43538" xr:uid="{4D4847B2-B219-492F-B481-A32F52DAF73E}"/>
    <cellStyle name="Normal 22 11_Margen" xfId="43539" xr:uid="{3B080B3B-0391-444A-B1F1-E0F669772240}"/>
    <cellStyle name="Normal 22 12" xfId="2680" xr:uid="{BEC609D0-4B2B-4D80-8DFC-6A3D72AE5A19}"/>
    <cellStyle name="Normal 22 12 2" xfId="26728" xr:uid="{7B979DFB-EE26-4A8C-8150-9DC6042872C1}"/>
    <cellStyle name="Normal 22 12_Margen" xfId="43540" xr:uid="{83F331FE-0670-4407-BF19-F8E059B7DD6C}"/>
    <cellStyle name="Normal 22 13" xfId="2681" xr:uid="{0322576B-ADBE-4BB0-AE2A-F99BAE709224}"/>
    <cellStyle name="Normal 22 13 2" xfId="26729" xr:uid="{557FD189-45DE-4C7A-9502-CD9CCC54FC51}"/>
    <cellStyle name="Normal 22 13_Margen" xfId="43541" xr:uid="{E28E2DFE-1318-4B3D-B652-4C5C75CB4071}"/>
    <cellStyle name="Normal 22 14" xfId="2682" xr:uid="{C3B65401-CCE2-42F5-9370-8B5BCFD59FF6}"/>
    <cellStyle name="Normal 22 14 2" xfId="26730" xr:uid="{9E126260-BE4C-48D2-A261-32C9E86EACE1}"/>
    <cellStyle name="Normal 22 14_Margen" xfId="43542" xr:uid="{D49AFB15-AFD7-474E-9F68-62A29AE7CB16}"/>
    <cellStyle name="Normal 22 15" xfId="2683" xr:uid="{1BCD1FA5-45AF-4890-A918-D73E86B66FF2}"/>
    <cellStyle name="Normal 22 15 2" xfId="26731" xr:uid="{981237C1-6CD3-41CA-B4F8-CB7AA7790397}"/>
    <cellStyle name="Normal 22 15_Margen" xfId="43543" xr:uid="{C0E27A86-5C07-456D-9EA0-EB2E304AAC49}"/>
    <cellStyle name="Normal 22 16" xfId="2684" xr:uid="{3D8C7417-9AD1-46B6-B7BC-911916E820CD}"/>
    <cellStyle name="Normal 22 16 2" xfId="26732" xr:uid="{50D64E59-FA92-46C8-867C-C39FF26944A3}"/>
    <cellStyle name="Normal 22 16_Margen" xfId="43544" xr:uid="{33896924-9470-43A4-A880-F98D0F79080A}"/>
    <cellStyle name="Normal 22 17" xfId="2685" xr:uid="{CC34D608-DD0E-4731-AFD7-E2A4A911B22F}"/>
    <cellStyle name="Normal 22 17 2" xfId="26733" xr:uid="{E3D4CA68-42EB-4680-89FB-0265F43B2096}"/>
    <cellStyle name="Normal 22 17_Margen" xfId="43545" xr:uid="{2E7CB52F-88A1-4E5F-B0CC-A62FF471F8FB}"/>
    <cellStyle name="Normal 22 18" xfId="2686" xr:uid="{FD364700-5311-46D7-A0C7-0C689CD7D48A}"/>
    <cellStyle name="Normal 22 18 2" xfId="26734" xr:uid="{E3B5935F-49A3-4A45-9FCB-8E89C28D5107}"/>
    <cellStyle name="Normal 22 18_Margen" xfId="43546" xr:uid="{0D06E894-B114-4AB3-BF93-0D5BD0E666A6}"/>
    <cellStyle name="Normal 22 19" xfId="26735" xr:uid="{F0ADF107-4D51-49D9-BBB5-48325E898872}"/>
    <cellStyle name="Normal 22 19 2" xfId="26736" xr:uid="{B0180456-F33D-48F2-928B-C08AC211BC15}"/>
    <cellStyle name="Normal 22 19_Margen" xfId="43547" xr:uid="{D10218CF-39E0-4BDF-AEC1-C441E074A2CE}"/>
    <cellStyle name="Normal 22 2" xfId="2687" xr:uid="{44D99F6B-302F-42F0-810F-AAF108B932F2}"/>
    <cellStyle name="Normal 22 2 10" xfId="26737" xr:uid="{0AAC5A2B-21BD-47A7-87C9-50944830BC23}"/>
    <cellStyle name="Normal 22 2 10 2" xfId="26738" xr:uid="{0E3D4EE6-AE5F-4773-887F-4216479B64E2}"/>
    <cellStyle name="Normal 22 2 10_Margen" xfId="43548" xr:uid="{89F9F59E-FF33-4DB5-A50B-6084215FD5C7}"/>
    <cellStyle name="Normal 22 2 11" xfId="26739" xr:uid="{0ED1508C-231C-4C9F-B802-F82FC041C993}"/>
    <cellStyle name="Normal 22 2 11 2" xfId="26740" xr:uid="{5E317C49-52A0-4FC5-9887-2E5F2C1A2F19}"/>
    <cellStyle name="Normal 22 2 11_Margen" xfId="43549" xr:uid="{01EC1FF0-89CC-408C-8ABB-EDF1ACCFBE44}"/>
    <cellStyle name="Normal 22 2 12" xfId="26741" xr:uid="{28502BFD-7FF5-4A0B-8DE6-475CFB4FEE3A}"/>
    <cellStyle name="Normal 22 2 12 2" xfId="26742" xr:uid="{E19B93D3-FD33-4F3A-B1EF-F2FFF57EB385}"/>
    <cellStyle name="Normal 22 2 12_Margen" xfId="43550" xr:uid="{3EB90E42-1246-41B3-918B-7CCD25CD1A4D}"/>
    <cellStyle name="Normal 22 2 13" xfId="26743" xr:uid="{574D38AE-1878-4611-AB57-EB4AED37AC85}"/>
    <cellStyle name="Normal 22 2 13 2" xfId="26744" xr:uid="{E586192E-D841-4899-891F-A76B7F869B4A}"/>
    <cellStyle name="Normal 22 2 13_Margen" xfId="43551" xr:uid="{55ABFB9C-34A9-42BE-A915-9CB5A1E4B4A4}"/>
    <cellStyle name="Normal 22 2 14" xfId="26745" xr:uid="{173D25C8-A51B-476F-B31C-D93B03E3778A}"/>
    <cellStyle name="Normal 22 2 14 2" xfId="26746" xr:uid="{98889578-5D52-4CF0-9B85-E206E350B556}"/>
    <cellStyle name="Normal 22 2 14_Margen" xfId="43552" xr:uid="{43FE604F-B18D-4C63-A03A-8B071C3C3B70}"/>
    <cellStyle name="Normal 22 2 15" xfId="26747" xr:uid="{D57A38BB-E276-45D1-B7F1-D90ECAFFCF75}"/>
    <cellStyle name="Normal 22 2 15 2" xfId="26748" xr:uid="{69E5AB5C-6195-4D75-BA8D-A684F8D15EA0}"/>
    <cellStyle name="Normal 22 2 15_Margen" xfId="43553" xr:uid="{A93DF7F0-D416-45DB-AAAF-39396361A805}"/>
    <cellStyle name="Normal 22 2 16" xfId="26749" xr:uid="{9F5F3AE3-0D66-4C92-90B1-1C86BF1CB2F5}"/>
    <cellStyle name="Normal 22 2 16 2" xfId="26750" xr:uid="{0D1552AA-7345-4ACA-A5F4-FDAC558EE046}"/>
    <cellStyle name="Normal 22 2 16_Margen" xfId="43554" xr:uid="{F7ED93A7-8CAB-4DFE-B4D9-0FC80E84E2D8}"/>
    <cellStyle name="Normal 22 2 17" xfId="26751" xr:uid="{2F4BEC52-38BA-48B9-ABF8-7673546E96C6}"/>
    <cellStyle name="Normal 22 2 17 2" xfId="26752" xr:uid="{AF33EF7D-63CD-4328-94E4-B202FC651B0D}"/>
    <cellStyle name="Normal 22 2 17_Margen" xfId="43555" xr:uid="{A3F8B71F-DD50-4074-B89C-483247869582}"/>
    <cellStyle name="Normal 22 2 18" xfId="26753" xr:uid="{AE2B41EA-3015-412B-B53D-0260CC43C857}"/>
    <cellStyle name="Normal 22 2 18 2" xfId="26754" xr:uid="{A9902621-5D66-4278-B03B-EA714FEEE932}"/>
    <cellStyle name="Normal 22 2 18_Margen" xfId="43556" xr:uid="{797B0218-066C-45A9-AC19-9EFD07660854}"/>
    <cellStyle name="Normal 22 2 19" xfId="26755" xr:uid="{DD9BD1B2-19AD-4D38-966A-A8CEA337592A}"/>
    <cellStyle name="Normal 22 2 2" xfId="26756" xr:uid="{79145561-84EE-48B9-859C-6B1ECE33CE75}"/>
    <cellStyle name="Normal 22 2 2 2" xfId="26757" xr:uid="{4B44620C-A606-4B6C-B744-6ED4FC0177CC}"/>
    <cellStyle name="Normal 22 2 2 2 2" xfId="43557" xr:uid="{6B2D2E4C-8D3C-4648-80F8-125F21743AC4}"/>
    <cellStyle name="Normal 22 2 2 3" xfId="43558" xr:uid="{8691C100-4C08-47D8-845F-EDC776174A67}"/>
    <cellStyle name="Normal 22 2 2 3 2" xfId="43559" xr:uid="{BDFA9739-2F0F-48F9-BA0F-659408FBD3D5}"/>
    <cellStyle name="Normal 22 2 2 4" xfId="43560" xr:uid="{34749D3F-3BD9-4605-93D8-40957D9BA93C}"/>
    <cellStyle name="Normal 22 2 2_Margen" xfId="43561" xr:uid="{4694E831-1A69-4131-BE01-C4A8C384A2FB}"/>
    <cellStyle name="Normal 22 2 20" xfId="26758" xr:uid="{83113992-26AA-4E5E-87D6-1BE1CE37EE5D}"/>
    <cellStyle name="Normal 22 2 21" xfId="49073" xr:uid="{0813044D-C45F-40E7-8E15-CC179C5790DB}"/>
    <cellStyle name="Normal 22 2 22" xfId="48770" xr:uid="{EEF7ED61-1DD8-4B31-B0CE-F2468BA1D256}"/>
    <cellStyle name="Normal 22 2 23" xfId="50038" xr:uid="{B76F1722-C7FC-41AF-A36B-BCF5822BC17B}"/>
    <cellStyle name="Normal 22 2 24" xfId="49664" xr:uid="{6105DEEB-7586-4CCC-BD05-3D91D61DE5E5}"/>
    <cellStyle name="Normal 22 2 3" xfId="26759" xr:uid="{331852AD-5600-4A9C-B67E-A7760B05A1C2}"/>
    <cellStyle name="Normal 22 2 3 2" xfId="26760" xr:uid="{B0CE1591-0CBE-4413-9AFB-7EA87814D9A7}"/>
    <cellStyle name="Normal 22 2 3 2 2" xfId="50040" xr:uid="{FDA1F96C-3310-4B8B-A998-055E458E4E85}"/>
    <cellStyle name="Normal 22 2 3 3" xfId="50039" xr:uid="{8789EB44-DFCA-48BB-9B98-620B102CA1CD}"/>
    <cellStyle name="Normal 22 2 3_Margen" xfId="43562" xr:uid="{63977B92-019C-4B82-B952-3EC1A48EC4B8}"/>
    <cellStyle name="Normal 22 2 4" xfId="26761" xr:uid="{5A5EE6F5-AE8E-4220-B737-C0ECFE6BE11B}"/>
    <cellStyle name="Normal 22 2 4 2" xfId="26762" xr:uid="{C34E06C3-8880-411C-B275-ED49E6BF233A}"/>
    <cellStyle name="Normal 22 2 4 2 2" xfId="50042" xr:uid="{86211365-B81D-48BC-AEB3-8833F6C8049F}"/>
    <cellStyle name="Normal 22 2 4 3" xfId="50041" xr:uid="{927F9627-0C99-49B3-A52A-E487EF6DBE0B}"/>
    <cellStyle name="Normal 22 2 4_Margen" xfId="43563" xr:uid="{220BD415-11A0-4032-8952-AEBE0925EB35}"/>
    <cellStyle name="Normal 22 2 5" xfId="26763" xr:uid="{2070F193-8FE2-4B6C-A6BF-B218FEF01C59}"/>
    <cellStyle name="Normal 22 2 5 2" xfId="26764" xr:uid="{017B9333-6DD8-4828-952A-A0BAD8667AF6}"/>
    <cellStyle name="Normal 22 2 5 3" xfId="50043" xr:uid="{E95D2B05-2DD6-47E6-B773-199F7824BF35}"/>
    <cellStyle name="Normal 22 2 5_Margen" xfId="43564" xr:uid="{D649445C-79EC-4311-9BF4-84A2621D59AC}"/>
    <cellStyle name="Normal 22 2 6" xfId="26765" xr:uid="{FFC26102-8663-4F36-B498-CE43BE68DD2E}"/>
    <cellStyle name="Normal 22 2 6 2" xfId="26766" xr:uid="{1E2B545A-90B3-47E9-9965-8504911CF464}"/>
    <cellStyle name="Normal 22 2 6_Margen" xfId="43565" xr:uid="{80D5449B-3641-4954-9C19-7EAE258B5D54}"/>
    <cellStyle name="Normal 22 2 7" xfId="26767" xr:uid="{46641357-ADB8-4BE4-AB76-F191422C5244}"/>
    <cellStyle name="Normal 22 2 7 2" xfId="26768" xr:uid="{6E960BE7-9EC4-4CD5-963A-FF7479E25307}"/>
    <cellStyle name="Normal 22 2 7_Margen" xfId="43566" xr:uid="{B9F78CAB-619E-4315-895C-910F19E15BC6}"/>
    <cellStyle name="Normal 22 2 8" xfId="26769" xr:uid="{2545A479-1C00-4E5F-AA48-A3F8C76E6DAE}"/>
    <cellStyle name="Normal 22 2 8 2" xfId="26770" xr:uid="{479FCA61-6374-4667-860A-62CEA6AABA58}"/>
    <cellStyle name="Normal 22 2 8_Margen" xfId="43567" xr:uid="{F4A914F6-22FA-4B8F-8A2F-A58F8141AE81}"/>
    <cellStyle name="Normal 22 2 9" xfId="26771" xr:uid="{EB549182-5DF9-4BD4-B68E-FA0683E2C7A3}"/>
    <cellStyle name="Normal 22 2 9 2" xfId="26772" xr:uid="{16CDE3EE-76A8-4461-BB23-AC21E359917A}"/>
    <cellStyle name="Normal 22 2 9_Margen" xfId="43568" xr:uid="{DC558EF9-6172-4D86-BE84-197CE4D59415}"/>
    <cellStyle name="Normal 22 2_Margen" xfId="43569" xr:uid="{E3FCB618-5AB5-4F36-96B8-F0555189CB1C}"/>
    <cellStyle name="Normal 22 20" xfId="26773" xr:uid="{C6924F61-30F8-4723-BE51-0B08C7AEEE75}"/>
    <cellStyle name="Normal 22 20 2" xfId="26774" xr:uid="{AA2ADB7B-1266-4029-A2E9-2ADEE1F2EF4C}"/>
    <cellStyle name="Normal 22 20_Margen" xfId="43570" xr:uid="{A7A4611C-7D4F-4294-860A-45EF8D0DA795}"/>
    <cellStyle name="Normal 22 21" xfId="26775" xr:uid="{F8925BA3-C0AD-4E22-90C6-A2FF894478CA}"/>
    <cellStyle name="Normal 22 21 2" xfId="26776" xr:uid="{5D6BBD5B-8F5C-4B4E-8C4D-F6533E82F3AA}"/>
    <cellStyle name="Normal 22 21_Margen" xfId="43571" xr:uid="{897BCC6F-9DFA-41D1-AEA2-795491E0A0C5}"/>
    <cellStyle name="Normal 22 22" xfId="26777" xr:uid="{AF1516A0-C60E-4DC5-B678-EFE8C1FA9A80}"/>
    <cellStyle name="Normal 22 22 2" xfId="26778" xr:uid="{5BE96CB1-0788-402E-9830-6ECD8A341DD7}"/>
    <cellStyle name="Normal 22 22_Margen" xfId="43572" xr:uid="{87CC314B-3710-4A79-94C2-7CCEC4AC36A7}"/>
    <cellStyle name="Normal 22 23" xfId="26779" xr:uid="{8FE42F40-B5BB-43C5-91AB-649165DFF4A8}"/>
    <cellStyle name="Normal 22 23 2" xfId="26780" xr:uid="{7AD0858E-8EC7-454C-AFDD-F4440F186A13}"/>
    <cellStyle name="Normal 22 23_Margen" xfId="43573" xr:uid="{24BCD211-0FA0-4403-A81E-5FC1732D6269}"/>
    <cellStyle name="Normal 22 24" xfId="26781" xr:uid="{BB27DAD5-B860-4956-A554-96403B35016B}"/>
    <cellStyle name="Normal 22 24 2" xfId="26782" xr:uid="{3916884F-BD6C-4BB1-9542-7A7FF3B2E75F}"/>
    <cellStyle name="Normal 22 24_Margen" xfId="43574" xr:uid="{BFEB1EF9-6695-44E6-9296-81F0AB497FF1}"/>
    <cellStyle name="Normal 22 25" xfId="26783" xr:uid="{CD8BCFCD-7255-4D16-9D62-5543A89F8DEC}"/>
    <cellStyle name="Normal 22 25 2" xfId="26784" xr:uid="{D0FCDC1B-C6CC-458E-8C5F-A92E66AA3FD8}"/>
    <cellStyle name="Normal 22 25_Margen" xfId="43575" xr:uid="{F02AC9EB-0181-4F57-9ECA-E694AD89C001}"/>
    <cellStyle name="Normal 22 26" xfId="26785" xr:uid="{A7897792-E5C1-4398-BA62-30C453C7BA46}"/>
    <cellStyle name="Normal 22 26 2" xfId="26786" xr:uid="{FF8D461C-B6A2-4AAB-9417-2E6D7F3706A3}"/>
    <cellStyle name="Normal 22 26_Margen" xfId="43576" xr:uid="{E10A6815-2416-4A79-8EFA-DDEA3613AE92}"/>
    <cellStyle name="Normal 22 27" xfId="26787" xr:uid="{2A438128-7B0D-402B-A03C-3F530201A901}"/>
    <cellStyle name="Normal 22 27 2" xfId="26788" xr:uid="{6AFB1B91-B585-4367-8FE7-D3029021390F}"/>
    <cellStyle name="Normal 22 27_Margen" xfId="43577" xr:uid="{36A712DA-6417-4D4E-A36D-98C355D9745A}"/>
    <cellStyle name="Normal 22 28" xfId="26789" xr:uid="{2138B3F7-2795-450A-95D8-1BF54560639B}"/>
    <cellStyle name="Normal 22 28 2" xfId="26790" xr:uid="{5B4A2742-709A-4530-8F0C-F7912587EAB7}"/>
    <cellStyle name="Normal 22 28_Margen" xfId="43578" xr:uid="{DAE9AF36-7E68-40A6-89C1-077F5301ADF7}"/>
    <cellStyle name="Normal 22 29" xfId="26791" xr:uid="{76E2A80C-E3BF-460D-A17E-0374F2E57029}"/>
    <cellStyle name="Normal 22 29 2" xfId="26792" xr:uid="{B8CA448D-A7C3-4876-8AC2-124CF5E6C6CF}"/>
    <cellStyle name="Normal 22 29_Margen" xfId="43579" xr:uid="{120BCEE5-C2D8-4C17-B119-3B5B2756C736}"/>
    <cellStyle name="Normal 22 3" xfId="2688" xr:uid="{DAE24AD0-8B4C-43CF-A4C3-42059C5079D3}"/>
    <cellStyle name="Normal 22 3 10" xfId="26793" xr:uid="{BE9AF594-E486-467B-92A2-36322980C6C6}"/>
    <cellStyle name="Normal 22 3 10 2" xfId="26794" xr:uid="{0BBF3900-A610-4B91-A0FA-4057BF705309}"/>
    <cellStyle name="Normal 22 3 10_Margen" xfId="43580" xr:uid="{FABB78E1-A234-4D2B-B390-A910DE075CA1}"/>
    <cellStyle name="Normal 22 3 11" xfId="26795" xr:uid="{2E43DDFA-A5EA-4BDA-A8C6-E921D750B1BF}"/>
    <cellStyle name="Normal 22 3 11 2" xfId="26796" xr:uid="{D65302C3-31C9-4B30-91CC-E96F48F64FC2}"/>
    <cellStyle name="Normal 22 3 11_Margen" xfId="43581" xr:uid="{6E525B1D-2DD8-496A-BCBC-020ADB246391}"/>
    <cellStyle name="Normal 22 3 12" xfId="26797" xr:uid="{9A73998D-A5BA-4F2E-92B0-86C840D1DFDF}"/>
    <cellStyle name="Normal 22 3 12 2" xfId="26798" xr:uid="{13ACD801-5A5F-438F-B2F2-AB8E53B80580}"/>
    <cellStyle name="Normal 22 3 12_Margen" xfId="43582" xr:uid="{FFD05FFC-550F-4D47-8BC5-E8FEAFD6AC8E}"/>
    <cellStyle name="Normal 22 3 13" xfId="26799" xr:uid="{CF4F716A-B4F2-4DFA-869A-DC97FA758392}"/>
    <cellStyle name="Normal 22 3 13 2" xfId="26800" xr:uid="{3116E808-F772-4953-8C90-02949B444F4A}"/>
    <cellStyle name="Normal 22 3 13_Margen" xfId="43583" xr:uid="{8822C8E0-E14B-4A49-84AC-31E8EBC4B71A}"/>
    <cellStyle name="Normal 22 3 14" xfId="26801" xr:uid="{E06D0BE9-3319-4E10-8F26-00E5B688B7D4}"/>
    <cellStyle name="Normal 22 3 14 2" xfId="26802" xr:uid="{99706B53-F66A-49C6-BC5C-07F1C886A957}"/>
    <cellStyle name="Normal 22 3 14_Margen" xfId="43584" xr:uid="{B05BFB00-A226-425D-BD44-F612301730C4}"/>
    <cellStyle name="Normal 22 3 15" xfId="26803" xr:uid="{F3384054-F228-4692-997E-C920A49D96A5}"/>
    <cellStyle name="Normal 22 3 15 2" xfId="26804" xr:uid="{18A66FAF-46B6-42D7-824E-8B5B790BF1C5}"/>
    <cellStyle name="Normal 22 3 15_Margen" xfId="43585" xr:uid="{87E254C4-4EB0-4700-93FF-685DE1CE92A7}"/>
    <cellStyle name="Normal 22 3 16" xfId="26805" xr:uid="{31B4CADC-6151-4915-B31A-D52333D9D5FC}"/>
    <cellStyle name="Normal 22 3 16 2" xfId="26806" xr:uid="{0E9FE609-274A-44A4-B68B-0D1FCA6342A9}"/>
    <cellStyle name="Normal 22 3 16_Margen" xfId="43586" xr:uid="{7D343B8D-71AB-4197-851D-3AF0D659C09C}"/>
    <cellStyle name="Normal 22 3 17" xfId="26807" xr:uid="{412A8F0E-10A5-4D7E-BBD5-C4AF6C93D955}"/>
    <cellStyle name="Normal 22 3 17 2" xfId="26808" xr:uid="{F079BACE-CC07-46D2-838E-9F2C0E0142F6}"/>
    <cellStyle name="Normal 22 3 17_Margen" xfId="43587" xr:uid="{08B2DD64-93CD-4B8B-8E95-FA3D8D63C195}"/>
    <cellStyle name="Normal 22 3 18" xfId="26809" xr:uid="{75F1E952-EBB9-4210-85C8-8BAFD0730AB4}"/>
    <cellStyle name="Normal 22 3 18 2" xfId="26810" xr:uid="{FA64FC0F-583D-4F2D-A311-1E7779DE188B}"/>
    <cellStyle name="Normal 22 3 18_Margen" xfId="43588" xr:uid="{47933A7A-BB79-4B22-AAAA-9EA3A01B1ABC}"/>
    <cellStyle name="Normal 22 3 19" xfId="26811" xr:uid="{D96E89D8-9633-4035-9568-942ECED4F093}"/>
    <cellStyle name="Normal 22 3 2" xfId="26812" xr:uid="{DA956AC7-3D19-47A0-BA71-FB8D915E25E5}"/>
    <cellStyle name="Normal 22 3 2 2" xfId="26813" xr:uid="{8E038939-803E-4377-85CD-5865DEC7BBA5}"/>
    <cellStyle name="Normal 22 3 2_Margen" xfId="43589" xr:uid="{A3337B41-429C-4BE8-B8D6-6FFEC6989817}"/>
    <cellStyle name="Normal 22 3 20" xfId="26814" xr:uid="{B1B19D89-AB57-4468-BC61-761EE4A56FAE}"/>
    <cellStyle name="Normal 22 3 21" xfId="49074" xr:uid="{C3CDC82F-A073-432A-A729-32A4720D6A39}"/>
    <cellStyle name="Normal 22 3 22" xfId="48769" xr:uid="{988F875A-D279-48CB-BF9F-AECA5B8DF31B}"/>
    <cellStyle name="Normal 22 3 23" xfId="50044" xr:uid="{0779BB47-59AA-4179-BB78-4C6E619B6494}"/>
    <cellStyle name="Normal 22 3 24" xfId="49661" xr:uid="{E04B132F-01B2-43D6-8097-405BC39023B7}"/>
    <cellStyle name="Normal 22 3 3" xfId="26815" xr:uid="{92480CCF-8F9F-4A5A-9AAE-CA81022DF045}"/>
    <cellStyle name="Normal 22 3 3 2" xfId="26816" xr:uid="{69DEFD7D-1326-4635-A9DA-05016E044E4F}"/>
    <cellStyle name="Normal 22 3 3 3" xfId="50045" xr:uid="{F17EFB06-40AB-4760-9E16-9C24DA566259}"/>
    <cellStyle name="Normal 22 3 3_Margen" xfId="43590" xr:uid="{DFBF678F-024B-4F93-A0D9-7A1DC88B99E2}"/>
    <cellStyle name="Normal 22 3 4" xfId="26817" xr:uid="{A6DEDB9F-DAE9-4F62-81AC-E30914C781B8}"/>
    <cellStyle name="Normal 22 3 4 2" xfId="26818" xr:uid="{E45BCFE7-D39D-49DA-A62E-35CE653E96FA}"/>
    <cellStyle name="Normal 22 3 4_Margen" xfId="43591" xr:uid="{90BFCDAB-96E9-4199-982C-53F7798E957C}"/>
    <cellStyle name="Normal 22 3 5" xfId="26819" xr:uid="{BC1DB569-23EB-475A-A386-63EB31BA74F8}"/>
    <cellStyle name="Normal 22 3 5 2" xfId="26820" xr:uid="{6FFA4FBE-851E-4C8B-A733-E91C1B349182}"/>
    <cellStyle name="Normal 22 3 5_Margen" xfId="43592" xr:uid="{3B1A85D5-B26E-4637-BE6E-16DBEA2BD481}"/>
    <cellStyle name="Normal 22 3 6" xfId="26821" xr:uid="{B870FD89-E651-422C-8719-6B226AD660CA}"/>
    <cellStyle name="Normal 22 3 6 2" xfId="26822" xr:uid="{8F749D1A-9FDA-4287-A4BA-B3CFC57D0E1F}"/>
    <cellStyle name="Normal 22 3 6_Margen" xfId="43593" xr:uid="{B7556F21-1ABC-4366-86B7-412316AF4D35}"/>
    <cellStyle name="Normal 22 3 7" xfId="26823" xr:uid="{2B6D4E16-1823-488E-A9CB-33DCA59F7ADD}"/>
    <cellStyle name="Normal 22 3 7 2" xfId="26824" xr:uid="{9D0831D5-5695-4958-997E-7A3E352E8527}"/>
    <cellStyle name="Normal 22 3 7_Margen" xfId="43594" xr:uid="{1A436216-76FD-4F9C-80B0-F184107D2080}"/>
    <cellStyle name="Normal 22 3 8" xfId="26825" xr:uid="{6364FF85-AB5D-4E3F-A1F9-23D9FD536078}"/>
    <cellStyle name="Normal 22 3 8 2" xfId="26826" xr:uid="{75355D4A-4254-4D2E-A547-94D2F4D21E5E}"/>
    <cellStyle name="Normal 22 3 8_Margen" xfId="43595" xr:uid="{0868A15F-4C33-4743-B099-80A11E5AB9D2}"/>
    <cellStyle name="Normal 22 3 9" xfId="26827" xr:uid="{6B54916F-F09E-4B4B-87F0-F53C51DA1D1A}"/>
    <cellStyle name="Normal 22 3 9 2" xfId="26828" xr:uid="{99BBBE8A-ACD5-49B9-A226-16B390C542A6}"/>
    <cellStyle name="Normal 22 3 9_Margen" xfId="43596" xr:uid="{5E260C7F-56F9-46CE-8477-37B7EA749114}"/>
    <cellStyle name="Normal 22 3_Margen" xfId="43597" xr:uid="{648012AF-10FA-4FFC-9334-EA981B3EF1A8}"/>
    <cellStyle name="Normal 22 30" xfId="26829" xr:uid="{F964D163-6B74-4DE7-A8E6-51D24BD69E1E}"/>
    <cellStyle name="Normal 22 31" xfId="50037" xr:uid="{15AB3A62-7098-4E6A-8555-7C6FD36C78EE}"/>
    <cellStyle name="Normal 22 32" xfId="50486" xr:uid="{F04E6E57-CD38-4FF8-B2DC-7EF61F7EF8C9}"/>
    <cellStyle name="Normal 22 4" xfId="2689" xr:uid="{E6B606B6-078A-4472-9878-7491ACAA70EA}"/>
    <cellStyle name="Normal 22 4 10" xfId="26830" xr:uid="{8E5F4132-9174-4C89-9B5B-3A30958B313C}"/>
    <cellStyle name="Normal 22 4 10 2" xfId="26831" xr:uid="{91C35BFB-1BD8-4D95-9FE7-D550505A7B38}"/>
    <cellStyle name="Normal 22 4 10_Margen" xfId="43598" xr:uid="{3AC22922-C59D-4B72-8079-4408A3045282}"/>
    <cellStyle name="Normal 22 4 11" xfId="26832" xr:uid="{1ACEE224-2E51-4E15-98FB-237C210BA449}"/>
    <cellStyle name="Normal 22 4 11 2" xfId="26833" xr:uid="{20A96378-0586-4281-B713-74A21443D313}"/>
    <cellStyle name="Normal 22 4 11_Margen" xfId="43599" xr:uid="{95D17394-74B2-4134-9B26-0B19768971E9}"/>
    <cellStyle name="Normal 22 4 12" xfId="26834" xr:uid="{814A9920-E0ED-4C66-9F2D-35B52B6FF783}"/>
    <cellStyle name="Normal 22 4 12 2" xfId="26835" xr:uid="{00D54E71-BD4D-426B-BA59-A6628F46CDA4}"/>
    <cellStyle name="Normal 22 4 12_Margen" xfId="43600" xr:uid="{4C7A3424-FD5F-4B2C-8D8D-69C575B5D598}"/>
    <cellStyle name="Normal 22 4 13" xfId="26836" xr:uid="{7F507901-F450-41FC-86AB-E4311D74B1D2}"/>
    <cellStyle name="Normal 22 4 13 2" xfId="26837" xr:uid="{13D3B0F3-1F88-4118-8B99-15C15C8E9096}"/>
    <cellStyle name="Normal 22 4 13_Margen" xfId="43601" xr:uid="{DF71363F-70A2-43C5-911B-4C32650E9446}"/>
    <cellStyle name="Normal 22 4 14" xfId="26838" xr:uid="{42DED712-A6E1-487A-A9E4-F6FF764D3FFB}"/>
    <cellStyle name="Normal 22 4 14 2" xfId="26839" xr:uid="{210430F4-4699-4C5A-9549-C5B53D074CA5}"/>
    <cellStyle name="Normal 22 4 14_Margen" xfId="43602" xr:uid="{13F69D17-9E4A-48F3-B49E-DEBECD6F0BF2}"/>
    <cellStyle name="Normal 22 4 15" xfId="26840" xr:uid="{F22112E9-FD01-40E4-84F6-75FFB43C7E45}"/>
    <cellStyle name="Normal 22 4 15 2" xfId="26841" xr:uid="{7B4CCF11-59BE-4956-B362-42E064B3EF87}"/>
    <cellStyle name="Normal 22 4 15_Margen" xfId="43603" xr:uid="{47825D91-9AC6-4B3A-9F0F-CBF47F047994}"/>
    <cellStyle name="Normal 22 4 16" xfId="26842" xr:uid="{E365A67A-D711-4A17-BFF2-D93F3DE3E7CE}"/>
    <cellStyle name="Normal 22 4 16 2" xfId="26843" xr:uid="{B78AFB35-1FB5-4509-BC0C-B44041ED09D3}"/>
    <cellStyle name="Normal 22 4 16_Margen" xfId="43604" xr:uid="{176897E7-0D5B-4A9A-A848-9DAF41D838E2}"/>
    <cellStyle name="Normal 22 4 17" xfId="26844" xr:uid="{D9D4BCA5-53F6-4CCA-831E-70C4F081FD13}"/>
    <cellStyle name="Normal 22 4 17 2" xfId="26845" xr:uid="{C1B15485-0E4B-440B-BF85-A42295660360}"/>
    <cellStyle name="Normal 22 4 17_Margen" xfId="43605" xr:uid="{AD49DA1A-EC27-45C7-B789-BBA730AB5A0F}"/>
    <cellStyle name="Normal 22 4 18" xfId="26846" xr:uid="{D3FA60DB-B57B-44B8-844C-407EA290CD0A}"/>
    <cellStyle name="Normal 22 4 18 2" xfId="26847" xr:uid="{386E6758-733E-4D82-80C8-AF86A0B21A4A}"/>
    <cellStyle name="Normal 22 4 18_Margen" xfId="43606" xr:uid="{24295621-1D2C-49D3-A845-1D240E98CFB6}"/>
    <cellStyle name="Normal 22 4 19" xfId="26848" xr:uid="{12A6609A-90B3-4243-AF91-FEEEFC466DA3}"/>
    <cellStyle name="Normal 22 4 2" xfId="26849" xr:uid="{09D6EB35-334C-4CBB-A0B7-AD47918E9924}"/>
    <cellStyle name="Normal 22 4 2 2" xfId="26850" xr:uid="{9C5B169F-0FC1-4BF1-91C3-51A734DDB033}"/>
    <cellStyle name="Normal 22 4 2 2 2" xfId="50048" xr:uid="{BD053360-7BB4-4E71-A916-116125328584}"/>
    <cellStyle name="Normal 22 4 2 3" xfId="50047" xr:uid="{45C7D6B7-C105-4D9A-A461-43EF43A3287B}"/>
    <cellStyle name="Normal 22 4 2_Margen" xfId="43607" xr:uid="{035A56F6-8A6E-45D7-877D-61E53A3E9961}"/>
    <cellStyle name="Normal 22 4 20" xfId="26851" xr:uid="{9C5D38D2-67D4-480B-A0C9-0627EC997BFE}"/>
    <cellStyle name="Normal 22 4 21" xfId="50046" xr:uid="{70E85391-0F4A-4840-B567-CD14F710F70F}"/>
    <cellStyle name="Normal 22 4 22" xfId="51708" xr:uid="{0B8BE058-0BDE-4557-A788-1DEFA3169DC6}"/>
    <cellStyle name="Normal 22 4 3" xfId="26852" xr:uid="{11B9CC01-0025-4940-A8E0-86BD6A4B651F}"/>
    <cellStyle name="Normal 22 4 3 2" xfId="26853" xr:uid="{9FE0F153-36B6-4094-AE1B-5C5CA8534E50}"/>
    <cellStyle name="Normal 22 4 3 2 2" xfId="50050" xr:uid="{4DEAFA5D-A1F0-4349-B3AF-B96BBAB26010}"/>
    <cellStyle name="Normal 22 4 3 3" xfId="50049" xr:uid="{4EEE3C0A-6DC5-4046-B2C9-5AF070987A98}"/>
    <cellStyle name="Normal 22 4 3_Margen" xfId="43608" xr:uid="{588957E5-C86C-46EA-845F-3DB0793E4DC3}"/>
    <cellStyle name="Normal 22 4 4" xfId="26854" xr:uid="{EB98B4AE-EFDE-44DE-860A-F78F7C034A57}"/>
    <cellStyle name="Normal 22 4 4 2" xfId="26855" xr:uid="{501821DB-ADFF-42E9-BAA9-FAC18D317EF7}"/>
    <cellStyle name="Normal 22 4 4 3" xfId="50051" xr:uid="{D3205494-EE86-48F2-A138-D200A123DAB6}"/>
    <cellStyle name="Normal 22 4 4_Margen" xfId="43609" xr:uid="{BA51DC0A-3A9B-49F4-BC81-F52F63B97B4B}"/>
    <cellStyle name="Normal 22 4 5" xfId="26856" xr:uid="{9BC0F683-D1DF-4B4D-9F2A-28F5B2271E77}"/>
    <cellStyle name="Normal 22 4 5 2" xfId="26857" xr:uid="{71D08E16-80C2-409E-A1C9-093CE2F7D6D5}"/>
    <cellStyle name="Normal 22 4 5_Margen" xfId="43610" xr:uid="{C244BD98-B315-4356-B4FB-1BE889B8D146}"/>
    <cellStyle name="Normal 22 4 6" xfId="26858" xr:uid="{B6AF18B4-0496-4BB6-9E58-5F32E72F8EA7}"/>
    <cellStyle name="Normal 22 4 6 2" xfId="26859" xr:uid="{BB712C93-217C-4C64-98ED-D5C7C93DA7F8}"/>
    <cellStyle name="Normal 22 4 6_Margen" xfId="43611" xr:uid="{99DC229B-A77A-44A1-9666-0A26D8866366}"/>
    <cellStyle name="Normal 22 4 7" xfId="26860" xr:uid="{D7C1A524-2CE4-4AB8-8F88-14886FE55667}"/>
    <cellStyle name="Normal 22 4 7 2" xfId="26861" xr:uid="{CD716790-35F4-48BB-992C-50EF920D7C47}"/>
    <cellStyle name="Normal 22 4 7_Margen" xfId="43612" xr:uid="{E2F2F0B0-BEFF-4334-B3B7-804DDEABDA5C}"/>
    <cellStyle name="Normal 22 4 8" xfId="26862" xr:uid="{EC158A15-9BD3-4ED7-AF6B-982C10F3EC29}"/>
    <cellStyle name="Normal 22 4 8 2" xfId="26863" xr:uid="{B9BA38A5-F471-4712-A766-8F0E5878EED6}"/>
    <cellStyle name="Normal 22 4 8_Margen" xfId="43613" xr:uid="{5935A87A-2A5F-411B-8388-4B801132CA0D}"/>
    <cellStyle name="Normal 22 4 9" xfId="26864" xr:uid="{6DD15E51-9F82-45E9-91D2-8055465CC4FC}"/>
    <cellStyle name="Normal 22 4 9 2" xfId="26865" xr:uid="{8B441A79-9FEA-4359-972D-692C7DCBEBC2}"/>
    <cellStyle name="Normal 22 4 9_Margen" xfId="43614" xr:uid="{FD73D61A-82F3-494F-BF6C-8EC5743B53E8}"/>
    <cellStyle name="Normal 22 4_Margen" xfId="43615" xr:uid="{2FE5C9CA-1506-4F8E-9D0F-65C7D3B152EE}"/>
    <cellStyle name="Normal 22 5" xfId="2690" xr:uid="{8F895F7A-B6D2-4C91-A10D-213122943F25}"/>
    <cellStyle name="Normal 22 5 10" xfId="26866" xr:uid="{1FAAC195-94AA-4E52-84BA-0DCC1B2546FE}"/>
    <cellStyle name="Normal 22 5 10 2" xfId="26867" xr:uid="{3412EF25-9F4E-4982-8BF5-D6E67D11E7F8}"/>
    <cellStyle name="Normal 22 5 10_Margen" xfId="43616" xr:uid="{4757DC14-8BF4-453B-A880-C0C3ADC03AEC}"/>
    <cellStyle name="Normal 22 5 11" xfId="26868" xr:uid="{78FD6729-731A-4916-83D7-AFEA67254B35}"/>
    <cellStyle name="Normal 22 5 11 2" xfId="26869" xr:uid="{B949BD39-9CA7-4DFB-843D-0E687003F9AD}"/>
    <cellStyle name="Normal 22 5 11_Margen" xfId="43617" xr:uid="{1885695D-1E8F-4FAE-A3CB-CC694006182D}"/>
    <cellStyle name="Normal 22 5 12" xfId="26870" xr:uid="{D24A5F13-46BF-457D-8868-3560ECCC3BCA}"/>
    <cellStyle name="Normal 22 5 12 2" xfId="26871" xr:uid="{FB4CC9D9-8BF2-43CA-BF42-0F45134EDC0F}"/>
    <cellStyle name="Normal 22 5 12_Margen" xfId="43618" xr:uid="{C78B66EF-1C9D-4AD1-B4AE-C1A3517DA845}"/>
    <cellStyle name="Normal 22 5 13" xfId="26872" xr:uid="{D9C78E2D-A0F6-4B82-9EC7-6E49FB52D0C4}"/>
    <cellStyle name="Normal 22 5 13 2" xfId="26873" xr:uid="{6D8E543B-4D8E-423D-BFF6-22788757C40C}"/>
    <cellStyle name="Normal 22 5 13_Margen" xfId="43619" xr:uid="{68E097A6-57B1-4599-9788-A8BC02AC4B0E}"/>
    <cellStyle name="Normal 22 5 14" xfId="26874" xr:uid="{6C01303E-2284-47A2-8736-7A7E4B4F3B17}"/>
    <cellStyle name="Normal 22 5 14 2" xfId="26875" xr:uid="{FD1E63AA-B174-4B9F-8D28-38F4AE480DC5}"/>
    <cellStyle name="Normal 22 5 14_Margen" xfId="43620" xr:uid="{E2F6B8E3-861B-412D-80F9-2B45DA82C9E8}"/>
    <cellStyle name="Normal 22 5 15" xfId="26876" xr:uid="{AF535986-B040-4B77-AC06-5B623DE094DB}"/>
    <cellStyle name="Normal 22 5 15 2" xfId="26877" xr:uid="{397AFCDB-35EF-4E25-AABB-E656D0E7F7B5}"/>
    <cellStyle name="Normal 22 5 15_Margen" xfId="43621" xr:uid="{CC4386E3-684C-4B0F-BDBA-AD43D49D4B5D}"/>
    <cellStyle name="Normal 22 5 16" xfId="26878" xr:uid="{7EB6ACB7-EAC2-40C8-8955-31A0BAA7FDCA}"/>
    <cellStyle name="Normal 22 5 16 2" xfId="26879" xr:uid="{65816750-082E-458A-BB4B-67417B689ECE}"/>
    <cellStyle name="Normal 22 5 16_Margen" xfId="43622" xr:uid="{CFCE500E-400A-45C4-912F-2EAF462AFF9F}"/>
    <cellStyle name="Normal 22 5 17" xfId="26880" xr:uid="{FF6916FC-7138-487A-A236-DF1BE14C707B}"/>
    <cellStyle name="Normal 22 5 17 2" xfId="26881" xr:uid="{9CC624FF-C7FC-4B60-80DE-11A83D8DD163}"/>
    <cellStyle name="Normal 22 5 17_Margen" xfId="43623" xr:uid="{8990E5A5-661A-407B-A812-9659EB9E5A22}"/>
    <cellStyle name="Normal 22 5 18" xfId="26882" xr:uid="{4EDAB2C3-F50D-4CA7-BF52-4AA89ECA7729}"/>
    <cellStyle name="Normal 22 5 18 2" xfId="26883" xr:uid="{6F850C60-8432-4A60-9C91-C4A7580A41E2}"/>
    <cellStyle name="Normal 22 5 18_Margen" xfId="43624" xr:uid="{5CDA91E3-321F-4BE7-A535-926819A837B5}"/>
    <cellStyle name="Normal 22 5 19" xfId="26884" xr:uid="{347A7694-0351-4A74-BBEE-7AA4C77971DA}"/>
    <cellStyle name="Normal 22 5 2" xfId="26885" xr:uid="{6174F750-E189-4F16-8B48-3474918897FD}"/>
    <cellStyle name="Normal 22 5 2 2" xfId="26886" xr:uid="{1F427A5D-9E60-44B1-9B1F-842340E0F35C}"/>
    <cellStyle name="Normal 22 5 2 3" xfId="50053" xr:uid="{F39A0CD1-ADF4-4390-8A35-B34BAEF99638}"/>
    <cellStyle name="Normal 22 5 2_Margen" xfId="43625" xr:uid="{9CC18384-AAB0-4D4C-A239-0985B9097F54}"/>
    <cellStyle name="Normal 22 5 20" xfId="26887" xr:uid="{66A8D400-3FE7-443C-9BDE-68D8DAF3957F}"/>
    <cellStyle name="Normal 22 5 21" xfId="50052" xr:uid="{0DB9B170-79D8-40E6-A3AF-847B6731FB5F}"/>
    <cellStyle name="Normal 22 5 22" xfId="51711" xr:uid="{06223E57-85D0-4C2A-98B3-EB0BDD78690F}"/>
    <cellStyle name="Normal 22 5 3" xfId="26888" xr:uid="{D89C7204-B121-4501-AC1F-53D076B53FC0}"/>
    <cellStyle name="Normal 22 5 3 2" xfId="26889" xr:uid="{5903CEED-88C5-42FF-AA14-E21155942DC4}"/>
    <cellStyle name="Normal 22 5 3_Margen" xfId="43626" xr:uid="{20CBD869-47D8-4CA4-B39F-2A81D39266D5}"/>
    <cellStyle name="Normal 22 5 4" xfId="26890" xr:uid="{D7D01A52-DF89-4AD3-A8D1-9B3F72F6ECA6}"/>
    <cellStyle name="Normal 22 5 4 2" xfId="26891" xr:uid="{3B396752-A116-4300-9C17-E7D91ED3B2C5}"/>
    <cellStyle name="Normal 22 5 4_Margen" xfId="43627" xr:uid="{B402A430-71B3-4563-B510-48695D2C1CDC}"/>
    <cellStyle name="Normal 22 5 5" xfId="26892" xr:uid="{FE6F5CC8-AFB1-42E6-80B8-2B3C1FE45B05}"/>
    <cellStyle name="Normal 22 5 5 2" xfId="26893" xr:uid="{7035B25E-1200-4922-B6DF-BDE6A008291B}"/>
    <cellStyle name="Normal 22 5 5_Margen" xfId="43628" xr:uid="{0EBFF51A-CE55-44DF-B81A-75727F303B10}"/>
    <cellStyle name="Normal 22 5 6" xfId="26894" xr:uid="{5CED0351-4D15-466E-B476-4B92D679DDA6}"/>
    <cellStyle name="Normal 22 5 6 2" xfId="26895" xr:uid="{E05ED3E4-1A46-42E3-8CC5-2C18FBE7A76D}"/>
    <cellStyle name="Normal 22 5 6_Margen" xfId="43629" xr:uid="{C3EEDB9B-4FDC-4615-B295-DDA298E316B7}"/>
    <cellStyle name="Normal 22 5 7" xfId="26896" xr:uid="{B5B98048-D850-479F-A064-D1D65075F70A}"/>
    <cellStyle name="Normal 22 5 7 2" xfId="26897" xr:uid="{6CED3A05-A3C6-4EC7-9866-C629318FBA3B}"/>
    <cellStyle name="Normal 22 5 7_Margen" xfId="43630" xr:uid="{7698D462-B974-421E-AE57-A2F4D31FD90A}"/>
    <cellStyle name="Normal 22 5 8" xfId="26898" xr:uid="{0BA4D583-582E-46DE-81D6-0E2EA30D7F89}"/>
    <cellStyle name="Normal 22 5 8 2" xfId="26899" xr:uid="{D275C735-4040-4135-97A0-8029D064B231}"/>
    <cellStyle name="Normal 22 5 8_Margen" xfId="43631" xr:uid="{12F505BA-E969-49EC-934B-F7BC356D8AAE}"/>
    <cellStyle name="Normal 22 5 9" xfId="26900" xr:uid="{B4C3A15A-2902-41A3-B467-761A64E8D4F8}"/>
    <cellStyle name="Normal 22 5 9 2" xfId="26901" xr:uid="{4230F72D-E1FA-49BA-96D3-A3BCEDFA730A}"/>
    <cellStyle name="Normal 22 5 9_Margen" xfId="43632" xr:uid="{79782D4E-4BAE-4F55-B453-DD9CF3504141}"/>
    <cellStyle name="Normal 22 5_Margen" xfId="43633" xr:uid="{0C636D17-DD5A-48DF-A6C9-8EC599164220}"/>
    <cellStyle name="Normal 22 6" xfId="2691" xr:uid="{DB1D8E91-4DAA-4E87-8DDD-B36A2912B27C}"/>
    <cellStyle name="Normal 22 6 10" xfId="26902" xr:uid="{4C85C132-FA4A-4770-AE66-8C0C03C92AD6}"/>
    <cellStyle name="Normal 22 6 10 2" xfId="26903" xr:uid="{1C6AC992-4399-4975-8027-53B1A7850765}"/>
    <cellStyle name="Normal 22 6 10_Margen" xfId="43634" xr:uid="{77F09CB7-55AE-4B20-B1E6-2403C139C323}"/>
    <cellStyle name="Normal 22 6 11" xfId="26904" xr:uid="{EA35A147-30EF-444D-B405-3CE3FE6CC00F}"/>
    <cellStyle name="Normal 22 6 11 2" xfId="26905" xr:uid="{B50C5C79-8B6D-4665-B2A8-83A6257A6132}"/>
    <cellStyle name="Normal 22 6 11_Margen" xfId="43635" xr:uid="{6016434C-6E04-4DA7-BA86-B151FCA41317}"/>
    <cellStyle name="Normal 22 6 12" xfId="26906" xr:uid="{F280041F-E914-4A64-B471-55FB448A93D4}"/>
    <cellStyle name="Normal 22 6 12 2" xfId="26907" xr:uid="{C72B5EA9-0CEB-41FE-85C4-29343CA95D8D}"/>
    <cellStyle name="Normal 22 6 12_Margen" xfId="43636" xr:uid="{B91CC92E-D1A9-4820-BE87-BD8014B4E0A8}"/>
    <cellStyle name="Normal 22 6 13" xfId="26908" xr:uid="{7BDC4E42-0C11-4892-88B3-7DAC5EAB220C}"/>
    <cellStyle name="Normal 22 6 13 2" xfId="26909" xr:uid="{4F4567D0-0830-4A1F-8A55-35CC60989106}"/>
    <cellStyle name="Normal 22 6 13_Margen" xfId="43637" xr:uid="{C2B0A575-3F8A-4A8A-91EE-2B77B297EF90}"/>
    <cellStyle name="Normal 22 6 14" xfId="26910" xr:uid="{4ED41728-5EB6-4113-96D1-48A7718B44C3}"/>
    <cellStyle name="Normal 22 6 14 2" xfId="26911" xr:uid="{DAE5B5E3-9034-4348-99EE-77C9809F57C8}"/>
    <cellStyle name="Normal 22 6 14_Margen" xfId="43638" xr:uid="{69D9DBDD-82D3-40EA-98F3-9721DEED57A7}"/>
    <cellStyle name="Normal 22 6 15" xfId="26912" xr:uid="{7C7870C7-74C8-4B80-BF2A-2A8B5A3C5331}"/>
    <cellStyle name="Normal 22 6 15 2" xfId="26913" xr:uid="{F26DF06A-C1AE-486A-BBC8-E0B295A7AA3D}"/>
    <cellStyle name="Normal 22 6 15_Margen" xfId="43639" xr:uid="{EE666E6C-D77F-48EB-8C74-0B097E4AC007}"/>
    <cellStyle name="Normal 22 6 16" xfId="26914" xr:uid="{99A9D6D0-21E9-4DF7-AFF4-CB6D7B2EC2FC}"/>
    <cellStyle name="Normal 22 6 16 2" xfId="26915" xr:uid="{919A4A93-EBB8-4AB8-A840-61D922139345}"/>
    <cellStyle name="Normal 22 6 16_Margen" xfId="43640" xr:uid="{D538079A-CFFC-44E5-9A31-0070AC91F835}"/>
    <cellStyle name="Normal 22 6 17" xfId="26916" xr:uid="{A0FF826C-A0FD-44A6-8CB1-4DB19565C5A4}"/>
    <cellStyle name="Normal 22 6 17 2" xfId="26917" xr:uid="{EE8497B6-A754-471B-9462-4DCADC53FEC5}"/>
    <cellStyle name="Normal 22 6 17_Margen" xfId="43641" xr:uid="{8A5F59C9-9303-40A0-AE82-4EEADCC18F0A}"/>
    <cellStyle name="Normal 22 6 18" xfId="26918" xr:uid="{53A9D034-BD0F-44AA-A79F-4E806C2FD6D7}"/>
    <cellStyle name="Normal 22 6 18 2" xfId="26919" xr:uid="{18F26CFF-FB46-4651-B4BF-76783FC0E581}"/>
    <cellStyle name="Normal 22 6 18_Margen" xfId="43642" xr:uid="{6FFD7D67-C67E-4D02-9A91-E4ADBAAC099F}"/>
    <cellStyle name="Normal 22 6 19" xfId="26920" xr:uid="{EDECA4B5-E230-47F5-B899-AD03A54B9D62}"/>
    <cellStyle name="Normal 22 6 2" xfId="26921" xr:uid="{20730985-44C8-40F7-A0D8-E66C0C82478F}"/>
    <cellStyle name="Normal 22 6 2 2" xfId="26922" xr:uid="{7DBC0AE2-DFBE-4E80-BC97-5ECD7619678F}"/>
    <cellStyle name="Normal 22 6 2 3" xfId="50055" xr:uid="{28B91C16-D52C-4A8B-A022-061A507C6487}"/>
    <cellStyle name="Normal 22 6 2_Margen" xfId="43643" xr:uid="{1AABC56B-58BF-4974-8BCE-F80B00084622}"/>
    <cellStyle name="Normal 22 6 20" xfId="50054" xr:uid="{EFFA4839-C8B6-4DF2-9CBB-AF7844306273}"/>
    <cellStyle name="Normal 22 6 21" xfId="51712" xr:uid="{D5342390-0D95-40BF-AA42-D6CBEDEAE4DF}"/>
    <cellStyle name="Normal 22 6 3" xfId="26923" xr:uid="{2657044A-8D18-4E16-B375-09A26E451162}"/>
    <cellStyle name="Normal 22 6 3 2" xfId="26924" xr:uid="{F9BA80D3-9E50-4B06-BC87-EE3A9932EEBD}"/>
    <cellStyle name="Normal 22 6 3_Margen" xfId="43644" xr:uid="{AA987167-79A5-466B-873F-6FEE585AECDF}"/>
    <cellStyle name="Normal 22 6 4" xfId="26925" xr:uid="{58B1FDE3-06AD-41B9-AA2F-86219FD63EEE}"/>
    <cellStyle name="Normal 22 6 4 2" xfId="26926" xr:uid="{DD328723-50F2-4EFA-81F7-40DF5C88689A}"/>
    <cellStyle name="Normal 22 6 4_Margen" xfId="43645" xr:uid="{33C83C51-F75F-4428-A811-71E485721DE4}"/>
    <cellStyle name="Normal 22 6 5" xfId="26927" xr:uid="{BE74F167-B6C3-4826-B0D9-F21CC2956E27}"/>
    <cellStyle name="Normal 22 6 5 2" xfId="26928" xr:uid="{6A89A266-3E19-4D7A-95B8-53D42D3292F0}"/>
    <cellStyle name="Normal 22 6 5_Margen" xfId="43646" xr:uid="{CCB00687-DEB1-430E-BAB0-DF10B92A20BB}"/>
    <cellStyle name="Normal 22 6 6" xfId="26929" xr:uid="{66650D7B-D40D-4491-A3D6-26A9C302B247}"/>
    <cellStyle name="Normal 22 6 6 2" xfId="26930" xr:uid="{0647D5EF-ADC9-4F56-A579-0A3027AA1DC2}"/>
    <cellStyle name="Normal 22 6 6_Margen" xfId="43647" xr:uid="{D25843F6-CF49-460F-9D2A-1787716D6106}"/>
    <cellStyle name="Normal 22 6 7" xfId="26931" xr:uid="{16B992D5-B7AB-431E-A354-009A37D2011B}"/>
    <cellStyle name="Normal 22 6 7 2" xfId="26932" xr:uid="{8654179D-4035-440B-B00E-9C2735CE9075}"/>
    <cellStyle name="Normal 22 6 7_Margen" xfId="43648" xr:uid="{E0EC748E-A147-4DFE-A6AF-BF6B053DE0A0}"/>
    <cellStyle name="Normal 22 6 8" xfId="26933" xr:uid="{44FEC00F-C1B5-4E65-85F6-16A6DF8632B6}"/>
    <cellStyle name="Normal 22 6 8 2" xfId="26934" xr:uid="{C7989705-4073-4958-8A69-9151825C2F7D}"/>
    <cellStyle name="Normal 22 6 8_Margen" xfId="43649" xr:uid="{3D7C1E00-F50B-43EB-B0E0-7B17830F004A}"/>
    <cellStyle name="Normal 22 6 9" xfId="26935" xr:uid="{FD93F514-AC09-4E74-88B7-460CAAC3DF65}"/>
    <cellStyle name="Normal 22 6 9 2" xfId="26936" xr:uid="{C6B68989-6FD7-40B6-8302-CBE0BB148FF5}"/>
    <cellStyle name="Normal 22 6 9_Margen" xfId="43650" xr:uid="{58251F23-DB81-4033-A14F-28E6330FB499}"/>
    <cellStyle name="Normal 22 6_Margen" xfId="43651" xr:uid="{5FA0BE4D-0599-4B21-9ACB-47C8CCD902C0}"/>
    <cellStyle name="Normal 22 7" xfId="2692" xr:uid="{63314FCE-C14F-4C01-9695-A76335E89F14}"/>
    <cellStyle name="Normal 22 7 10" xfId="26937" xr:uid="{D09E14DC-778B-4939-B75F-441F96177D4D}"/>
    <cellStyle name="Normal 22 7 10 2" xfId="26938" xr:uid="{2095E602-6BD0-4434-9AFC-1EFF851625D4}"/>
    <cellStyle name="Normal 22 7 10_Margen" xfId="43652" xr:uid="{CDB3C3AD-9FB4-4729-A3C7-16030A7C7C99}"/>
    <cellStyle name="Normal 22 7 11" xfId="26939" xr:uid="{310B3F5F-E864-4D0C-A5BB-4551A84EDD01}"/>
    <cellStyle name="Normal 22 7 11 2" xfId="26940" xr:uid="{69269D72-BFC8-46D1-8BA6-B6EF22EFEBAE}"/>
    <cellStyle name="Normal 22 7 11_Margen" xfId="43653" xr:uid="{1A062371-8F67-470F-9289-1A9DD1851374}"/>
    <cellStyle name="Normal 22 7 12" xfId="26941" xr:uid="{1248A8F1-CCB4-4A71-8C2E-F9C8B459A9A7}"/>
    <cellStyle name="Normal 22 7 12 2" xfId="26942" xr:uid="{AA2D8C26-4075-49DB-9393-76DE87097DF6}"/>
    <cellStyle name="Normal 22 7 12_Margen" xfId="43654" xr:uid="{662656A3-D0FE-42D5-81B0-791916AD28EC}"/>
    <cellStyle name="Normal 22 7 13" xfId="26943" xr:uid="{A882BC42-9BFA-465F-B4E8-CE61D30232B4}"/>
    <cellStyle name="Normal 22 7 13 2" xfId="26944" xr:uid="{DC49B3D2-3FA2-4D6C-867E-B81A31552ABF}"/>
    <cellStyle name="Normal 22 7 13_Margen" xfId="43655" xr:uid="{4CF773F4-ADB8-433F-888A-353EBB428BA1}"/>
    <cellStyle name="Normal 22 7 14" xfId="26945" xr:uid="{FFD96039-96D4-4D7C-8D39-753EAD7ACAE0}"/>
    <cellStyle name="Normal 22 7 14 2" xfId="26946" xr:uid="{934259FC-026E-4FA4-AC97-9966D190B376}"/>
    <cellStyle name="Normal 22 7 14_Margen" xfId="43656" xr:uid="{B5A5981B-A97D-4A49-856D-9423DA2C2AAC}"/>
    <cellStyle name="Normal 22 7 15" xfId="26947" xr:uid="{8DE274A1-0080-42E5-8129-83EE9BC1A232}"/>
    <cellStyle name="Normal 22 7 15 2" xfId="26948" xr:uid="{3885A528-05C7-4790-A97C-84C5D42D7E25}"/>
    <cellStyle name="Normal 22 7 15_Margen" xfId="43657" xr:uid="{D24BE275-C747-4857-9944-D6BBF9722967}"/>
    <cellStyle name="Normal 22 7 16" xfId="26949" xr:uid="{215C941B-4992-4507-88D5-2819C32BA2EE}"/>
    <cellStyle name="Normal 22 7 16 2" xfId="26950" xr:uid="{5161C530-F129-475A-9495-818D1E63D39B}"/>
    <cellStyle name="Normal 22 7 16_Margen" xfId="43658" xr:uid="{F2A02A9F-8E38-4CE4-852B-005F97273372}"/>
    <cellStyle name="Normal 22 7 17" xfId="26951" xr:uid="{BD38F88B-2169-4532-9C00-8A9D7063ACB0}"/>
    <cellStyle name="Normal 22 7 17 2" xfId="26952" xr:uid="{D38C1635-8F19-4D90-AEFE-C43A9F2DEC63}"/>
    <cellStyle name="Normal 22 7 17_Margen" xfId="43659" xr:uid="{E13EDC90-BEC4-4155-A5A5-C2CB30DAD506}"/>
    <cellStyle name="Normal 22 7 18" xfId="26953" xr:uid="{A085FACA-85C2-4D8C-9B05-4D4EEC76F38C}"/>
    <cellStyle name="Normal 22 7 18 2" xfId="26954" xr:uid="{B20EA63B-E92A-4793-A5E9-91CFBA9B06C1}"/>
    <cellStyle name="Normal 22 7 18_Margen" xfId="43660" xr:uid="{F851BEAB-FE19-4BB4-8194-C851BDA24F7D}"/>
    <cellStyle name="Normal 22 7 19" xfId="26955" xr:uid="{0DFB6617-F409-4DCD-BD94-72CA95359AA0}"/>
    <cellStyle name="Normal 22 7 2" xfId="26956" xr:uid="{5121191F-55B9-4BDE-B2D1-68F0D724968A}"/>
    <cellStyle name="Normal 22 7 2 2" xfId="26957" xr:uid="{97ACE3B8-9265-4408-9B35-D29AC336B4DA}"/>
    <cellStyle name="Normal 22 7 2_Margen" xfId="43661" xr:uid="{FF5BD7B3-39B1-44DB-8683-24FF581830AD}"/>
    <cellStyle name="Normal 22 7 20" xfId="50056" xr:uid="{75F76165-51B6-409F-A1D6-44C977019550}"/>
    <cellStyle name="Normal 22 7 21" xfId="51713" xr:uid="{104A7BF8-8B64-41B9-9D78-1F61C27D2E43}"/>
    <cellStyle name="Normal 22 7 3" xfId="26958" xr:uid="{80CAC0FA-2F99-41FE-A0D3-F1987AD5A2D4}"/>
    <cellStyle name="Normal 22 7 3 2" xfId="26959" xr:uid="{481A780D-B9CE-4642-A3FA-681BB385E6A5}"/>
    <cellStyle name="Normal 22 7 3_Margen" xfId="43662" xr:uid="{B175DFFE-2636-4D61-AB44-4B1882521A23}"/>
    <cellStyle name="Normal 22 7 4" xfId="26960" xr:uid="{ABDB01BB-10C2-489D-9A2E-3477DBA64BAC}"/>
    <cellStyle name="Normal 22 7 4 2" xfId="26961" xr:uid="{4571B8F5-410B-42B9-9BF1-173084F4032B}"/>
    <cellStyle name="Normal 22 7 4_Margen" xfId="43663" xr:uid="{17A19E09-52AF-4778-91AE-B8B5DF22B3E0}"/>
    <cellStyle name="Normal 22 7 5" xfId="26962" xr:uid="{4CF2B394-7897-466E-ADE2-A844946C46CD}"/>
    <cellStyle name="Normal 22 7 5 2" xfId="26963" xr:uid="{8A386EDF-5B66-4094-A2C6-F406803DB7AB}"/>
    <cellStyle name="Normal 22 7 5_Margen" xfId="43664" xr:uid="{274276B9-6E38-45D3-8366-F5D7D026CAE9}"/>
    <cellStyle name="Normal 22 7 6" xfId="26964" xr:uid="{411A80C9-2C09-4DC5-8B76-3EE81D98B77E}"/>
    <cellStyle name="Normal 22 7 6 2" xfId="26965" xr:uid="{9BBADED0-F1D6-4C9B-B05A-1656D03E0AEB}"/>
    <cellStyle name="Normal 22 7 6_Margen" xfId="43665" xr:uid="{43B5AF58-59E0-474B-98C8-6DCE40FC7AEF}"/>
    <cellStyle name="Normal 22 7 7" xfId="26966" xr:uid="{E627CB91-34DF-433D-BEB3-A082457F3273}"/>
    <cellStyle name="Normal 22 7 7 2" xfId="26967" xr:uid="{21AF1A13-210E-48F7-B60E-4D054F45F4C9}"/>
    <cellStyle name="Normal 22 7 7_Margen" xfId="43666" xr:uid="{C9D14D82-6F73-43EF-B462-A03E69152684}"/>
    <cellStyle name="Normal 22 7 8" xfId="26968" xr:uid="{6F84931F-FE52-47AA-9D3D-103444C67E1F}"/>
    <cellStyle name="Normal 22 7 8 2" xfId="26969" xr:uid="{0928D934-77D9-4173-B732-6B8E89879306}"/>
    <cellStyle name="Normal 22 7 8_Margen" xfId="43667" xr:uid="{4D6698C8-BF4D-4D70-B9E3-5CEE6F001B93}"/>
    <cellStyle name="Normal 22 7 9" xfId="26970" xr:uid="{46409E91-7592-4ACE-9880-A69BA63F365C}"/>
    <cellStyle name="Normal 22 7 9 2" xfId="26971" xr:uid="{EF0DCBA1-95B0-4E5C-8F75-28A7032EDFD9}"/>
    <cellStyle name="Normal 22 7 9_Margen" xfId="43668" xr:uid="{6252F07E-C243-473F-948D-E1DD8A5F72C8}"/>
    <cellStyle name="Normal 22 7_Margen" xfId="43669" xr:uid="{356E4882-7F94-41A6-ACF1-6F833EE35AB0}"/>
    <cellStyle name="Normal 22 8" xfId="2693" xr:uid="{ED5E083A-5637-4BEC-8C5A-1A58C8369FE2}"/>
    <cellStyle name="Normal 22 8 10" xfId="26972" xr:uid="{DCC155F5-1EB5-4A88-A483-4C1AE895B73F}"/>
    <cellStyle name="Normal 22 8 10 2" xfId="26973" xr:uid="{4F7FD459-83C2-45AC-8B6B-EC1C1F5D31E3}"/>
    <cellStyle name="Normal 22 8 10_Margen" xfId="43670" xr:uid="{E56F6A91-2187-4BAC-A3DD-6012067BF7CA}"/>
    <cellStyle name="Normal 22 8 11" xfId="26974" xr:uid="{CD915467-BE70-488D-A5C4-67B4B0B8A3E1}"/>
    <cellStyle name="Normal 22 8 11 2" xfId="26975" xr:uid="{76A76246-CEFA-4C0F-B0F3-9A8DB2EE1E12}"/>
    <cellStyle name="Normal 22 8 11_Margen" xfId="43671" xr:uid="{0960BBA2-5A14-4701-983E-DBBCB9C6D391}"/>
    <cellStyle name="Normal 22 8 12" xfId="26976" xr:uid="{D97B8CFF-7D05-41EA-AA4D-B2DFCF9CFC01}"/>
    <cellStyle name="Normal 22 8 12 2" xfId="26977" xr:uid="{2047540B-D46A-4696-B894-F763861330AD}"/>
    <cellStyle name="Normal 22 8 12_Margen" xfId="43672" xr:uid="{BF3A456B-9280-4EDF-AEC8-8786E8978437}"/>
    <cellStyle name="Normal 22 8 13" xfId="26978" xr:uid="{94BB4C45-25F1-43A3-B8B0-9CA3BB11EFC4}"/>
    <cellStyle name="Normal 22 8 13 2" xfId="26979" xr:uid="{210F48C8-CC28-4E15-9897-6CD358659D0F}"/>
    <cellStyle name="Normal 22 8 13_Margen" xfId="43673" xr:uid="{47AACE12-7154-49FE-9456-97FED389DA9E}"/>
    <cellStyle name="Normal 22 8 14" xfId="26980" xr:uid="{5EB9512B-03F7-48A1-BA02-E59E9D913E99}"/>
    <cellStyle name="Normal 22 8 14 2" xfId="26981" xr:uid="{DC6820FF-8FC4-43F2-82D6-DC154A5960C0}"/>
    <cellStyle name="Normal 22 8 14_Margen" xfId="43674" xr:uid="{F59AB9DF-794C-427A-9A30-1A57B8136833}"/>
    <cellStyle name="Normal 22 8 15" xfId="26982" xr:uid="{AE174490-AD01-41CA-BD90-C74B7FC92A2B}"/>
    <cellStyle name="Normal 22 8 15 2" xfId="26983" xr:uid="{CA5BC8A7-8F59-4216-9749-95D771253085}"/>
    <cellStyle name="Normal 22 8 15_Margen" xfId="43675" xr:uid="{EE3C98CE-E2CB-4C3D-9181-4CFA8F91F443}"/>
    <cellStyle name="Normal 22 8 16" xfId="26984" xr:uid="{57D07DA5-7BC2-43A6-BDC1-C3DE41A9EDA6}"/>
    <cellStyle name="Normal 22 8 16 2" xfId="26985" xr:uid="{438429E3-3CE9-47FB-A219-3A925E389E13}"/>
    <cellStyle name="Normal 22 8 16_Margen" xfId="43676" xr:uid="{EA3311B0-04A1-4442-9CCF-D42A45E3E0D7}"/>
    <cellStyle name="Normal 22 8 17" xfId="26986" xr:uid="{C59FBCDD-E337-4799-896A-1EDD478FA7B0}"/>
    <cellStyle name="Normal 22 8 17 2" xfId="26987" xr:uid="{D919779B-A6AA-4844-9FA8-B9CEB8CD81F8}"/>
    <cellStyle name="Normal 22 8 17_Margen" xfId="43677" xr:uid="{F7537A66-FECB-4BEA-8538-D36F10858901}"/>
    <cellStyle name="Normal 22 8 18" xfId="26988" xr:uid="{D22078F5-3EA9-4747-9FA5-92BA4D159106}"/>
    <cellStyle name="Normal 22 8 18 2" xfId="26989" xr:uid="{E7F67073-F288-4BEF-A27B-B4E3C35EF206}"/>
    <cellStyle name="Normal 22 8 18_Margen" xfId="43678" xr:uid="{FD95EF33-3FA1-4ABB-A6F8-7346DE934E80}"/>
    <cellStyle name="Normal 22 8 19" xfId="26990" xr:uid="{D772E923-508E-47FE-AE41-BB7B3D62E972}"/>
    <cellStyle name="Normal 22 8 2" xfId="26991" xr:uid="{79605B35-C082-485D-A07E-2C1DB71621E8}"/>
    <cellStyle name="Normal 22 8 2 2" xfId="26992" xr:uid="{D5D125F2-53D5-4FA2-ABBB-ADF1E9410514}"/>
    <cellStyle name="Normal 22 8 2_Margen" xfId="43679" xr:uid="{C262E0C0-C25D-40B0-B111-6AEA834DEF1F}"/>
    <cellStyle name="Normal 22 8 3" xfId="26993" xr:uid="{0C058977-9276-449C-A414-283809311415}"/>
    <cellStyle name="Normal 22 8 3 2" xfId="26994" xr:uid="{F16D4530-4261-4DE2-9795-926095DF50F4}"/>
    <cellStyle name="Normal 22 8 3_Margen" xfId="43680" xr:uid="{EF6D890D-B373-4B1E-914A-6DC051195008}"/>
    <cellStyle name="Normal 22 8 4" xfId="26995" xr:uid="{2061DA15-0482-49F5-8B80-71538991E4ED}"/>
    <cellStyle name="Normal 22 8 4 2" xfId="26996" xr:uid="{CA313A50-B177-40CD-9DF2-2FFFA2C38A21}"/>
    <cellStyle name="Normal 22 8 4_Margen" xfId="43681" xr:uid="{15FD57C0-AC87-4A0A-A0F5-6B875EAEF3C9}"/>
    <cellStyle name="Normal 22 8 5" xfId="26997" xr:uid="{418B06F2-88F1-48F8-BEAD-B59599A055D6}"/>
    <cellStyle name="Normal 22 8 5 2" xfId="26998" xr:uid="{85F75918-E7B4-4CAB-88C7-10ADD94F2DEC}"/>
    <cellStyle name="Normal 22 8 5_Margen" xfId="43682" xr:uid="{EED49206-4396-45FB-BE71-7FFD4430E5CB}"/>
    <cellStyle name="Normal 22 8 6" xfId="26999" xr:uid="{39EE9C38-EB81-42D3-92FE-D5CA967963FF}"/>
    <cellStyle name="Normal 22 8 6 2" xfId="27000" xr:uid="{D68DA0C5-35BC-4F35-B4D5-93FB84D54380}"/>
    <cellStyle name="Normal 22 8 6_Margen" xfId="43683" xr:uid="{BE2A1084-F7F2-44A2-8314-721B6C196354}"/>
    <cellStyle name="Normal 22 8 7" xfId="27001" xr:uid="{2E9134B7-1DA4-4531-9E77-800EEC54C56B}"/>
    <cellStyle name="Normal 22 8 7 2" xfId="27002" xr:uid="{0C920DB6-DA3D-4201-A46C-548AB07C2952}"/>
    <cellStyle name="Normal 22 8 7_Margen" xfId="43684" xr:uid="{4D51A512-AF22-4B60-942F-F63E7CA9B3BF}"/>
    <cellStyle name="Normal 22 8 8" xfId="27003" xr:uid="{BA45D2C0-499D-4DA1-933D-03FD01BAD9E1}"/>
    <cellStyle name="Normal 22 8 8 2" xfId="27004" xr:uid="{481F95E6-E70C-4979-B848-DDD8429A736F}"/>
    <cellStyle name="Normal 22 8 8_Margen" xfId="43685" xr:uid="{AA6ED4B6-B094-4283-9C0E-C263D2E30393}"/>
    <cellStyle name="Normal 22 8 9" xfId="27005" xr:uid="{89E2D217-9195-4365-90C6-51E0C9B42E58}"/>
    <cellStyle name="Normal 22 8 9 2" xfId="27006" xr:uid="{50AF5E45-01AA-413E-882B-3CBC52AE8E70}"/>
    <cellStyle name="Normal 22 8 9_Margen" xfId="43686" xr:uid="{9CEE9EDC-C1F3-4C12-B415-459A1604087B}"/>
    <cellStyle name="Normal 22 8_Margen" xfId="43687" xr:uid="{F3A849B4-820C-4D71-B378-3F48637DA940}"/>
    <cellStyle name="Normal 22 9" xfId="2694" xr:uid="{EAD486AD-807C-455B-AF3B-128ABB177B76}"/>
    <cellStyle name="Normal 22 9 10" xfId="27007" xr:uid="{6B3A3FB0-61C0-471E-94E3-CC44B5801395}"/>
    <cellStyle name="Normal 22 9 10 2" xfId="27008" xr:uid="{4CC9B867-93C5-48ED-A8FC-1A7945AFFC3B}"/>
    <cellStyle name="Normal 22 9 10_Margen" xfId="43688" xr:uid="{EFD72830-574E-4699-B2D4-F7FA94748F1F}"/>
    <cellStyle name="Normal 22 9 11" xfId="27009" xr:uid="{AEFD38A9-BF7E-4169-BD80-DC2E4A1BE6D8}"/>
    <cellStyle name="Normal 22 9 11 2" xfId="27010" xr:uid="{0F5B7156-F9CE-4025-AAA9-987840981063}"/>
    <cellStyle name="Normal 22 9 11_Margen" xfId="43689" xr:uid="{3E25E44D-F187-4C4E-8D2C-7BFD770AF205}"/>
    <cellStyle name="Normal 22 9 12" xfId="27011" xr:uid="{F6F308CA-2849-4481-A3A2-A51DD92F684C}"/>
    <cellStyle name="Normal 22 9 12 2" xfId="27012" xr:uid="{66D1F5BF-E601-4315-98E6-5A56088CA066}"/>
    <cellStyle name="Normal 22 9 12_Margen" xfId="43690" xr:uid="{4A2D2437-6530-4847-BC7A-63FC938984D3}"/>
    <cellStyle name="Normal 22 9 13" xfId="27013" xr:uid="{E72AD130-6367-4C4E-8DB0-6DC5EB8EB2A9}"/>
    <cellStyle name="Normal 22 9 13 2" xfId="27014" xr:uid="{C6540BD2-4038-42E7-B701-95C08D351897}"/>
    <cellStyle name="Normal 22 9 13_Margen" xfId="43691" xr:uid="{08EAC2FC-AD6F-4F2C-B092-CD8EFD5B75E0}"/>
    <cellStyle name="Normal 22 9 14" xfId="27015" xr:uid="{3F9CD41F-8FCE-40A7-82F5-2B154BE5DC7B}"/>
    <cellStyle name="Normal 22 9 14 2" xfId="27016" xr:uid="{F4BC91EA-A32B-4EEA-B9D4-5224E97D97BD}"/>
    <cellStyle name="Normal 22 9 14_Margen" xfId="43692" xr:uid="{0308A841-136B-46CD-8979-86EA41FDAF08}"/>
    <cellStyle name="Normal 22 9 15" xfId="27017" xr:uid="{F7F6A035-B736-4A4A-97CD-74B6AC8D6E22}"/>
    <cellStyle name="Normal 22 9 15 2" xfId="27018" xr:uid="{CAFBF4F4-148E-4085-9CE8-9192F6FB841F}"/>
    <cellStyle name="Normal 22 9 15_Margen" xfId="43693" xr:uid="{67AD652B-DD36-4434-90A6-D857619E2B04}"/>
    <cellStyle name="Normal 22 9 16" xfId="27019" xr:uid="{E9493624-EE0E-449F-A8D7-8D0EB9BA48F2}"/>
    <cellStyle name="Normal 22 9 16 2" xfId="27020" xr:uid="{7CF5D0C2-9317-4CC6-A21F-03F62BD4B1A2}"/>
    <cellStyle name="Normal 22 9 16_Margen" xfId="43694" xr:uid="{994B10A4-8A51-4689-A856-BDB25AF2D0A3}"/>
    <cellStyle name="Normal 22 9 17" xfId="27021" xr:uid="{D767CCC6-669A-4203-A940-AFD850E0DE0A}"/>
    <cellStyle name="Normal 22 9 17 2" xfId="27022" xr:uid="{590AC811-1FE9-4FB0-A0E7-862EBA9A7A14}"/>
    <cellStyle name="Normal 22 9 17_Margen" xfId="43695" xr:uid="{29F7947B-C607-4224-BDBD-2E76C866DBB6}"/>
    <cellStyle name="Normal 22 9 18" xfId="27023" xr:uid="{52B23A54-015D-4F02-B5F0-7650C857267D}"/>
    <cellStyle name="Normal 22 9 18 2" xfId="27024" xr:uid="{26D8C929-314B-4DE1-B6C2-630810F9AED1}"/>
    <cellStyle name="Normal 22 9 18_Margen" xfId="43696" xr:uid="{276EF19D-EA4B-4D56-8E46-A4288D573BA1}"/>
    <cellStyle name="Normal 22 9 19" xfId="27025" xr:uid="{9D020D1A-D414-4F4E-B13C-392D0D839286}"/>
    <cellStyle name="Normal 22 9 2" xfId="27026" xr:uid="{C68349BF-8BDE-4E19-897C-C8E955A0BF63}"/>
    <cellStyle name="Normal 22 9 2 2" xfId="27027" xr:uid="{AB4B0D02-9781-44BD-9DFD-0B478768E353}"/>
    <cellStyle name="Normal 22 9 2_Margen" xfId="43697" xr:uid="{E5CF4044-B718-4666-BACF-7FA1A1C9DF17}"/>
    <cellStyle name="Normal 22 9 3" xfId="27028" xr:uid="{17B18F8C-724E-4B2F-B196-45AD165BDFC5}"/>
    <cellStyle name="Normal 22 9 3 2" xfId="27029" xr:uid="{BA71F51D-F542-42B0-8040-F81CEB0FBDB4}"/>
    <cellStyle name="Normal 22 9 3_Margen" xfId="43698" xr:uid="{99E2AB7B-6F84-4B1A-B79E-957246BAEC0C}"/>
    <cellStyle name="Normal 22 9 4" xfId="27030" xr:uid="{902BED1B-4936-49BD-B7E3-F3B20ADA928C}"/>
    <cellStyle name="Normal 22 9 4 2" xfId="27031" xr:uid="{92482B79-A47B-43C4-A5A9-4B94655647B9}"/>
    <cellStyle name="Normal 22 9 4_Margen" xfId="43699" xr:uid="{23E9A662-8981-4508-B867-3DC15578BACB}"/>
    <cellStyle name="Normal 22 9 5" xfId="27032" xr:uid="{FFEC5153-7B7C-41F4-8557-850174EB4488}"/>
    <cellStyle name="Normal 22 9 5 2" xfId="27033" xr:uid="{9C209C7E-2F78-46EB-A4BF-C9C69513DE59}"/>
    <cellStyle name="Normal 22 9 5_Margen" xfId="43700" xr:uid="{49524D1B-4808-4F42-B879-A6BE6360E7B8}"/>
    <cellStyle name="Normal 22 9 6" xfId="27034" xr:uid="{334F2753-97F9-4015-AF38-21E724BA3C1A}"/>
    <cellStyle name="Normal 22 9 6 2" xfId="27035" xr:uid="{D4DA1820-533D-4866-B4AB-50DF746FF2E9}"/>
    <cellStyle name="Normal 22 9 6_Margen" xfId="43701" xr:uid="{74310167-1F90-4367-B147-E930923134F1}"/>
    <cellStyle name="Normal 22 9 7" xfId="27036" xr:uid="{EB173AE3-E72B-42B9-9D06-C1590AC158B1}"/>
    <cellStyle name="Normal 22 9 7 2" xfId="27037" xr:uid="{B3FDCB81-F049-493C-AEA9-5CB421C22165}"/>
    <cellStyle name="Normal 22 9 7_Margen" xfId="43702" xr:uid="{4B6A6A2B-5B77-42D6-B954-3AD3CA70321B}"/>
    <cellStyle name="Normal 22 9 8" xfId="27038" xr:uid="{60B6246C-8879-404B-9E44-5CEFF77C2B25}"/>
    <cellStyle name="Normal 22 9 8 2" xfId="27039" xr:uid="{B2788126-8536-409E-B4A1-57367A8A522F}"/>
    <cellStyle name="Normal 22 9 8_Margen" xfId="43703" xr:uid="{A622A0CF-F259-4799-BD28-E4321C15A7C2}"/>
    <cellStyle name="Normal 22 9 9" xfId="27040" xr:uid="{116C38B3-F7CA-4A69-9B9B-20ECAC02F183}"/>
    <cellStyle name="Normal 22 9 9 2" xfId="27041" xr:uid="{E245BE7D-2EC5-4496-A2E3-912A64742D1D}"/>
    <cellStyle name="Normal 22 9 9_Margen" xfId="43704" xr:uid="{2F4E6ECC-6188-42AA-B9E1-2B799EB4772C}"/>
    <cellStyle name="Normal 22 9_Margen" xfId="43705" xr:uid="{962F1823-AE5D-49A9-A6CD-F1FE8B1102CD}"/>
    <cellStyle name="Normal 22_Hoja1" xfId="27042" xr:uid="{B92D9E3C-9AE3-435E-BEBA-A65A40BB92A3}"/>
    <cellStyle name="Normal 220" xfId="2695" xr:uid="{E2A77253-FFE3-46E7-83A1-48FB1796010D}"/>
    <cellStyle name="Normal 220 2" xfId="27043" xr:uid="{01881C4F-0D64-40F3-9F02-24878D7147CE}"/>
    <cellStyle name="Normal 220 3" xfId="50057" xr:uid="{572192D6-75A9-41F9-AFE2-FFB34FEDFB36}"/>
    <cellStyle name="Normal 220_Margen" xfId="43706" xr:uid="{1A53EE06-EF44-4314-96E2-BFD18CCF5021}"/>
    <cellStyle name="Normal 221" xfId="2696" xr:uid="{FB611DD6-03B7-41EC-894B-D3FB45023D66}"/>
    <cellStyle name="Normal 221 2" xfId="27044" xr:uid="{3B726203-912E-465A-8FB1-D3A29729C9A2}"/>
    <cellStyle name="Normal 221 3" xfId="50058" xr:uid="{A113E3ED-A118-4958-90F3-ED8E0547E45E}"/>
    <cellStyle name="Normal 221_Margen" xfId="43707" xr:uid="{1C87D619-FFA5-4CCE-A142-05D249F089F3}"/>
    <cellStyle name="Normal 222" xfId="2697" xr:uid="{2B5212DC-59A4-4B8C-A9D3-67561CE1587C}"/>
    <cellStyle name="Normal 222 2" xfId="27045" xr:uid="{81496EE6-949C-4F5E-A25D-040F694413DB}"/>
    <cellStyle name="Normal 222 3" xfId="50059" xr:uid="{24DA3BFA-66F0-4508-86A8-3797CECE5761}"/>
    <cellStyle name="Normal 222_Margen" xfId="43708" xr:uid="{2E22B9F3-6570-4CF5-9E3E-71323CAB3B9C}"/>
    <cellStyle name="Normal 223" xfId="2698" xr:uid="{39FFFD2B-EE74-49B8-9CE3-D0D9DBB94A65}"/>
    <cellStyle name="Normal 223 2" xfId="27046" xr:uid="{6A4D6D9D-AA56-447E-8840-A6AEE82DB1B0}"/>
    <cellStyle name="Normal 223 3" xfId="50060" xr:uid="{1274D82C-638B-48CC-8005-1976D6687E13}"/>
    <cellStyle name="Normal 223_Margen" xfId="43709" xr:uid="{49808526-5BC9-4AEC-9013-1BE2EA202D96}"/>
    <cellStyle name="Normal 224" xfId="2699" xr:uid="{A4080453-1941-4D21-B04D-4A29B7679657}"/>
    <cellStyle name="Normal 224 2" xfId="27047" xr:uid="{465FC815-796C-4062-B198-C0A75008C2F3}"/>
    <cellStyle name="Normal 224 3" xfId="50061" xr:uid="{8D56A876-E927-4C40-8E94-314C8340726E}"/>
    <cellStyle name="Normal 224_Margen" xfId="43710" xr:uid="{11A6202D-31A5-4E17-9EBE-9F1F0F449E08}"/>
    <cellStyle name="Normal 225" xfId="2700" xr:uid="{9674B41E-1795-4A2F-AEF2-8DAE01B7F23A}"/>
    <cellStyle name="Normal 225 2" xfId="27048" xr:uid="{7511C01B-446D-4523-BB55-27400D42C5A4}"/>
    <cellStyle name="Normal 225 3" xfId="50062" xr:uid="{0CBC0113-2269-4E1A-AE73-5246BC0951AA}"/>
    <cellStyle name="Normal 225_Margen" xfId="43711" xr:uid="{73A6DA9B-9B27-4C87-AD68-33DD698EC689}"/>
    <cellStyle name="Normal 226" xfId="2701" xr:uid="{2531D0F6-C093-4357-9E11-D39179DC0DFB}"/>
    <cellStyle name="Normal 226 2" xfId="27049" xr:uid="{518494AF-DD49-4B65-A78C-F707B3FE5DB4}"/>
    <cellStyle name="Normal 226 3" xfId="50063" xr:uid="{E36142E7-6B7A-445F-B8AA-059519BB1157}"/>
    <cellStyle name="Normal 226_Margen" xfId="43712" xr:uid="{E64D88C5-9BDD-4AAF-AD6C-4FBD3C241C9D}"/>
    <cellStyle name="Normal 227" xfId="2702" xr:uid="{C9E8B2AB-5F1A-434B-ADA1-18C429A5A2D0}"/>
    <cellStyle name="Normal 227 2" xfId="27050" xr:uid="{13E04EB9-3BA4-429D-B6EE-780E75B3BD65}"/>
    <cellStyle name="Normal 227 3" xfId="50064" xr:uid="{39D16331-F650-4FCA-88A3-D073713C84C2}"/>
    <cellStyle name="Normal 227_Margen" xfId="43713" xr:uid="{19D51E4D-F85C-44C2-8EE4-E186AE51B04E}"/>
    <cellStyle name="Normal 228" xfId="2703" xr:uid="{11A56218-7D36-4BF9-A0D4-5833A6022954}"/>
    <cellStyle name="Normal 228 2" xfId="27051" xr:uid="{986DCB58-B40E-4A74-8875-FA07D056186F}"/>
    <cellStyle name="Normal 228 3" xfId="50065" xr:uid="{624ACBBD-C710-4B6B-A594-B45CC28605F1}"/>
    <cellStyle name="Normal 228_Margen" xfId="43714" xr:uid="{FC499B0E-23C0-4ABB-B925-7016A5BE86B6}"/>
    <cellStyle name="Normal 229" xfId="2704" xr:uid="{87D345B1-1DB8-4795-8056-38E0D8C375D8}"/>
    <cellStyle name="Normal 229 2" xfId="27052" xr:uid="{055EE352-1E60-496B-B4FD-A7208F5FC95E}"/>
    <cellStyle name="Normal 229 3" xfId="50066" xr:uid="{310D4A80-BFB7-4ACF-8CBB-39D3144B953D}"/>
    <cellStyle name="Normal 229_Margen" xfId="43715" xr:uid="{6D608361-2E5A-47DC-85ED-9E533C0ACDF8}"/>
    <cellStyle name="Normal 23" xfId="2705" xr:uid="{99E4F680-8616-4A1B-9209-3A11D61437F1}"/>
    <cellStyle name="Normal 23 10" xfId="2706" xr:uid="{40659A24-C99E-4076-9B14-46109C536BEA}"/>
    <cellStyle name="Normal 23 10 10" xfId="27053" xr:uid="{5AF3FF64-0B02-455C-9A6E-58C3D8F93B8D}"/>
    <cellStyle name="Normal 23 10 10 2" xfId="27054" xr:uid="{3C86FEFD-3DB2-4EFD-A6DE-1EF3D9A20CB2}"/>
    <cellStyle name="Normal 23 10 10_Margen" xfId="43716" xr:uid="{938AA395-01A4-4861-A79D-EFA4D141AD47}"/>
    <cellStyle name="Normal 23 10 11" xfId="27055" xr:uid="{21120327-ABBE-49B8-B1F2-11CEB74A80DF}"/>
    <cellStyle name="Normal 23 10 11 2" xfId="27056" xr:uid="{93385EEE-4CC4-4C48-B0F3-E32E3EB98B4F}"/>
    <cellStyle name="Normal 23 10 11_Margen" xfId="43717" xr:uid="{9D3D0DAE-F5EF-4E3C-A268-BD6135FBF242}"/>
    <cellStyle name="Normal 23 10 12" xfId="27057" xr:uid="{D3C007FC-05ED-4260-B02B-81422D0B7A11}"/>
    <cellStyle name="Normal 23 10 12 2" xfId="27058" xr:uid="{2294EE20-9AD2-4788-8453-D05C2FF35E27}"/>
    <cellStyle name="Normal 23 10 12_Margen" xfId="43718" xr:uid="{C9F415B6-91B6-4459-8935-A7E79F4581E4}"/>
    <cellStyle name="Normal 23 10 13" xfId="27059" xr:uid="{36319F96-DBC6-405A-BA60-DC2E7C05E36F}"/>
    <cellStyle name="Normal 23 10 13 2" xfId="27060" xr:uid="{96F3A4AC-A691-46B7-A4CE-1337E663096D}"/>
    <cellStyle name="Normal 23 10 13_Margen" xfId="43719" xr:uid="{F3B51E90-6D0E-47AA-86E3-9BFD80656D2A}"/>
    <cellStyle name="Normal 23 10 14" xfId="27061" xr:uid="{12BA35BE-C27F-4EDE-A35A-8744DB584FA3}"/>
    <cellStyle name="Normal 23 10 14 2" xfId="27062" xr:uid="{B1989FC5-9473-4F3A-B54D-B4230D3CC98B}"/>
    <cellStyle name="Normal 23 10 14_Margen" xfId="43720" xr:uid="{245AD181-0FB5-4AE2-82C3-485E280EF4E4}"/>
    <cellStyle name="Normal 23 10 15" xfId="27063" xr:uid="{186CD960-9827-40ED-8FAB-0A50BA5710E8}"/>
    <cellStyle name="Normal 23 10 15 2" xfId="27064" xr:uid="{7728F0D1-7541-46B1-A6B2-A17AB427331F}"/>
    <cellStyle name="Normal 23 10 15_Margen" xfId="43721" xr:uid="{BC2BF73B-4C51-42A7-AD98-FCF11E501423}"/>
    <cellStyle name="Normal 23 10 16" xfId="27065" xr:uid="{90655B40-E9CD-46C5-9047-B0EC7400929A}"/>
    <cellStyle name="Normal 23 10 16 2" xfId="27066" xr:uid="{F7EFEF09-C25F-45B8-B50F-D4A937C550A3}"/>
    <cellStyle name="Normal 23 10 16_Margen" xfId="43722" xr:uid="{261663F0-FE87-4675-85A2-D7EB9D1E9F83}"/>
    <cellStyle name="Normal 23 10 17" xfId="27067" xr:uid="{394E294E-A3F6-4B78-A3B7-789B267F5136}"/>
    <cellStyle name="Normal 23 10 17 2" xfId="27068" xr:uid="{A2068F16-CC5B-4900-8114-1FDF2B54A3C9}"/>
    <cellStyle name="Normal 23 10 17_Margen" xfId="43723" xr:uid="{D48106C4-1B34-4BE9-ACC4-1D49FF07D4ED}"/>
    <cellStyle name="Normal 23 10 18" xfId="27069" xr:uid="{323590E9-B2FE-4908-B296-0DB84C9398BF}"/>
    <cellStyle name="Normal 23 10 18 2" xfId="27070" xr:uid="{05DFEB5B-A04E-4554-AA60-9727DD1B0201}"/>
    <cellStyle name="Normal 23 10 18_Margen" xfId="43724" xr:uid="{C09F8AA1-729C-4AC6-A877-1DD04E6452A3}"/>
    <cellStyle name="Normal 23 10 19" xfId="27071" xr:uid="{02B518A0-322F-4698-B857-FD7919FC6190}"/>
    <cellStyle name="Normal 23 10 2" xfId="27072" xr:uid="{5CE11855-49D6-4ACD-AFBE-0CD06142D937}"/>
    <cellStyle name="Normal 23 10 2 2" xfId="27073" xr:uid="{9A50338F-31AE-44BE-9455-01F2D24332C2}"/>
    <cellStyle name="Normal 23 10 2_Margen" xfId="43725" xr:uid="{96C14C9B-88D4-416F-84F2-537451D15D5F}"/>
    <cellStyle name="Normal 23 10 3" xfId="27074" xr:uid="{3D2F3970-2239-4289-8C23-96A1E28E649E}"/>
    <cellStyle name="Normal 23 10 3 2" xfId="27075" xr:uid="{2B4052A9-58CB-4A3F-B641-17BB14EE22B9}"/>
    <cellStyle name="Normal 23 10 3_Margen" xfId="43726" xr:uid="{6EADF4BB-42AD-4E04-8B68-C9BC8CCF3C9E}"/>
    <cellStyle name="Normal 23 10 4" xfId="27076" xr:uid="{1997C317-FDA3-44B3-925C-2C839B802DF1}"/>
    <cellStyle name="Normal 23 10 4 2" xfId="27077" xr:uid="{0A0ABE73-569D-4C2D-A821-C70BDE30C4D2}"/>
    <cellStyle name="Normal 23 10 4_Margen" xfId="43727" xr:uid="{1D147AF9-F532-4A34-89E4-0E72F47F1294}"/>
    <cellStyle name="Normal 23 10 5" xfId="27078" xr:uid="{88E4998D-B82D-483D-80AD-EBFAB2368236}"/>
    <cellStyle name="Normal 23 10 5 2" xfId="27079" xr:uid="{1746D2AD-4E07-45A1-8415-3214A88E22D0}"/>
    <cellStyle name="Normal 23 10 5_Margen" xfId="43728" xr:uid="{2FAE6B18-0E45-4B33-8DEA-E414D4EA1E74}"/>
    <cellStyle name="Normal 23 10 6" xfId="27080" xr:uid="{19864B65-0948-421D-A6C4-6C0C7688A217}"/>
    <cellStyle name="Normal 23 10 6 2" xfId="27081" xr:uid="{176015D8-7A5C-4843-941D-947992595BB2}"/>
    <cellStyle name="Normal 23 10 6_Margen" xfId="43729" xr:uid="{0B7DF0C4-3DAB-4B31-B722-048F5B2591D2}"/>
    <cellStyle name="Normal 23 10 7" xfId="27082" xr:uid="{AF1E8436-AC15-41DA-903B-73844EB0BCBA}"/>
    <cellStyle name="Normal 23 10 7 2" xfId="27083" xr:uid="{E0B171FE-6A11-42A8-B879-4E3C2E119951}"/>
    <cellStyle name="Normal 23 10 7_Margen" xfId="43730" xr:uid="{58B39D6E-D72E-48B5-9C91-0FA2F1569A22}"/>
    <cellStyle name="Normal 23 10 8" xfId="27084" xr:uid="{C5F70AED-58EC-491D-AD2B-A9891A605147}"/>
    <cellStyle name="Normal 23 10 8 2" xfId="27085" xr:uid="{131B5351-D952-4A4F-BCBD-08C991BA8069}"/>
    <cellStyle name="Normal 23 10 8_Margen" xfId="43731" xr:uid="{FF312EFC-D5C8-4926-869A-AE24083069A4}"/>
    <cellStyle name="Normal 23 10 9" xfId="27086" xr:uid="{545B9459-E661-4464-B6CF-F8C642192087}"/>
    <cellStyle name="Normal 23 10 9 2" xfId="27087" xr:uid="{3E1BCEDD-C5CA-49DF-9E31-98C1EFB3722A}"/>
    <cellStyle name="Normal 23 10 9_Margen" xfId="43732" xr:uid="{3D8B449B-0138-43AC-9953-853D87FFAF14}"/>
    <cellStyle name="Normal 23 10_Margen" xfId="43733" xr:uid="{5A85A336-3270-4818-BE42-2E5D56B2E69F}"/>
    <cellStyle name="Normal 23 11" xfId="2707" xr:uid="{05E4D9BC-F7B9-4CFD-8109-2EBABAB623E3}"/>
    <cellStyle name="Normal 23 11 10" xfId="27088" xr:uid="{B8DC09E7-561F-4CCE-B27C-1C4E961152DA}"/>
    <cellStyle name="Normal 23 11 10 2" xfId="27089" xr:uid="{294B8C90-F1B2-4AC0-9F5A-883EDD0E4EB9}"/>
    <cellStyle name="Normal 23 11 10_Margen" xfId="43734" xr:uid="{05F31399-EB2C-490A-8896-AA0F762DE6F7}"/>
    <cellStyle name="Normal 23 11 11" xfId="27090" xr:uid="{5AD22C53-6311-40C1-B565-DBA33E518602}"/>
    <cellStyle name="Normal 23 11 11 2" xfId="27091" xr:uid="{A8B4EE2F-3630-4696-AD75-501D1FF5841C}"/>
    <cellStyle name="Normal 23 11 11_Margen" xfId="43735" xr:uid="{8DDD31A7-5921-4A0F-82B1-60CD0DB6888A}"/>
    <cellStyle name="Normal 23 11 12" xfId="27092" xr:uid="{D5366201-427B-4668-87C5-FF1505E53EDD}"/>
    <cellStyle name="Normal 23 11 12 2" xfId="27093" xr:uid="{6F320D63-EA8C-4DCE-AE39-E178BEEF1B43}"/>
    <cellStyle name="Normal 23 11 12_Margen" xfId="43736" xr:uid="{B6F430BF-F00B-4C84-B4DF-9E43ECCC2A57}"/>
    <cellStyle name="Normal 23 11 13" xfId="27094" xr:uid="{C7A7AFA0-0C40-4CD2-8754-71DE5F69FE47}"/>
    <cellStyle name="Normal 23 11 13 2" xfId="27095" xr:uid="{E4A03225-69DF-4327-BE6E-B59B41E91BD3}"/>
    <cellStyle name="Normal 23 11 13_Margen" xfId="43737" xr:uid="{D114CAE1-0B02-47CA-A92F-72AB5DF45468}"/>
    <cellStyle name="Normal 23 11 14" xfId="27096" xr:uid="{C6FC685B-AC8E-4138-8E6B-79F67879B40F}"/>
    <cellStyle name="Normal 23 11 14 2" xfId="27097" xr:uid="{C3670EC3-A3B0-4015-9BC3-6C3DA25E0199}"/>
    <cellStyle name="Normal 23 11 14_Margen" xfId="43738" xr:uid="{B1F95A20-D1AC-447D-92B4-AD7D247BC311}"/>
    <cellStyle name="Normal 23 11 15" xfId="27098" xr:uid="{DE531270-E28F-45E1-B6C0-361DEF59A779}"/>
    <cellStyle name="Normal 23 11 15 2" xfId="27099" xr:uid="{7D7829B9-4C47-4DC1-A257-C057E74359D2}"/>
    <cellStyle name="Normal 23 11 15_Margen" xfId="43739" xr:uid="{0C8F077A-2A73-4D78-AF09-F9DF3A5D8250}"/>
    <cellStyle name="Normal 23 11 16" xfId="27100" xr:uid="{608F5A43-9706-40F5-AB6A-58CF0B7CF26A}"/>
    <cellStyle name="Normal 23 11 16 2" xfId="27101" xr:uid="{FDFED5C1-4EB3-42C1-88CB-C6698DFD6D54}"/>
    <cellStyle name="Normal 23 11 16_Margen" xfId="43740" xr:uid="{483BCE46-D376-44DF-A50D-FBCE611F656B}"/>
    <cellStyle name="Normal 23 11 17" xfId="27102" xr:uid="{49488C90-75FD-4955-A3CE-E19B376D0C27}"/>
    <cellStyle name="Normal 23 11 17 2" xfId="27103" xr:uid="{45A1D50A-850D-45D0-8758-E45DBABCC067}"/>
    <cellStyle name="Normal 23 11 17_Margen" xfId="43741" xr:uid="{5CF82BC2-1CE9-40CA-A753-B0EC5EC767B7}"/>
    <cellStyle name="Normal 23 11 18" xfId="27104" xr:uid="{BA43F260-3404-43CB-AB2B-B93437771686}"/>
    <cellStyle name="Normal 23 11 18 2" xfId="27105" xr:uid="{8DE19DDC-1F0B-485B-A249-F4AF2A804712}"/>
    <cellStyle name="Normal 23 11 18_Margen" xfId="43742" xr:uid="{00669D5D-3AA2-4930-9FBF-AD77708685B1}"/>
    <cellStyle name="Normal 23 11 19" xfId="27106" xr:uid="{3B128CCF-5224-4F56-B339-72D7ECF9A4CA}"/>
    <cellStyle name="Normal 23 11 2" xfId="27107" xr:uid="{967D3FE3-7CF7-412C-A2AF-D829C0FC2321}"/>
    <cellStyle name="Normal 23 11 2 2" xfId="27108" xr:uid="{5AA7015C-2071-40F6-81DE-DDB27846759F}"/>
    <cellStyle name="Normal 23 11 2_Margen" xfId="43743" xr:uid="{6F470467-18A6-4241-B8FB-C45353DD4B03}"/>
    <cellStyle name="Normal 23 11 3" xfId="27109" xr:uid="{202F14D8-BD8E-45B9-A6F9-722438A2C134}"/>
    <cellStyle name="Normal 23 11 3 2" xfId="27110" xr:uid="{C1F88FE3-A821-41E2-84B0-9F28A426DE92}"/>
    <cellStyle name="Normal 23 11 3_Margen" xfId="43744" xr:uid="{824D1BCB-5281-448E-A4A3-06C68A8CF42F}"/>
    <cellStyle name="Normal 23 11 4" xfId="27111" xr:uid="{32F7AFFD-40F3-4A7E-A890-48C528016160}"/>
    <cellStyle name="Normal 23 11 4 2" xfId="27112" xr:uid="{63697668-FF22-49A3-87B5-B0B75FDDAE58}"/>
    <cellStyle name="Normal 23 11 4_Margen" xfId="43745" xr:uid="{0F83541E-F92F-4275-A393-79D2B17FAE3B}"/>
    <cellStyle name="Normal 23 11 5" xfId="27113" xr:uid="{767587D2-E1F4-4F11-934F-228F24F4F571}"/>
    <cellStyle name="Normal 23 11 5 2" xfId="27114" xr:uid="{E9D53923-A4DD-42D3-86C4-22987A71A922}"/>
    <cellStyle name="Normal 23 11 5_Margen" xfId="43746" xr:uid="{9F1FD442-93BF-4F39-BC0D-308B0083D85B}"/>
    <cellStyle name="Normal 23 11 6" xfId="27115" xr:uid="{A16CEF97-C0AD-4063-93B3-DCD669384E79}"/>
    <cellStyle name="Normal 23 11 6 2" xfId="27116" xr:uid="{C6D5A938-EFEE-4DE8-8CCD-57084B0B6338}"/>
    <cellStyle name="Normal 23 11 6_Margen" xfId="43747" xr:uid="{EB0BFA0D-1614-45C0-AD50-0BF24D3A7CB6}"/>
    <cellStyle name="Normal 23 11 7" xfId="27117" xr:uid="{49B0C06A-4A52-41AF-976C-79F22F93AA1E}"/>
    <cellStyle name="Normal 23 11 7 2" xfId="27118" xr:uid="{3E5E540E-80A5-4931-AA21-61CE3AF1C695}"/>
    <cellStyle name="Normal 23 11 7_Margen" xfId="43748" xr:uid="{B843C007-F8C8-4078-8197-0CD681B0C4FB}"/>
    <cellStyle name="Normal 23 11 8" xfId="27119" xr:uid="{802D8097-DDEC-476D-BAF2-48E403378C84}"/>
    <cellStyle name="Normal 23 11 8 2" xfId="27120" xr:uid="{05373361-C6FA-40C1-B5D0-1A9EE928FBEF}"/>
    <cellStyle name="Normal 23 11 8_Margen" xfId="43749" xr:uid="{9D23E750-4580-4FE2-A3CC-28C8CF431552}"/>
    <cellStyle name="Normal 23 11 9" xfId="27121" xr:uid="{E923B27E-B51B-408C-BF8E-1FA5D95E1708}"/>
    <cellStyle name="Normal 23 11 9 2" xfId="27122" xr:uid="{BEB7D19C-5B87-4682-A385-090820DC72C3}"/>
    <cellStyle name="Normal 23 11 9_Margen" xfId="43750" xr:uid="{80E3C393-A97D-4BBD-88CE-3F608986CFA8}"/>
    <cellStyle name="Normal 23 11_Margen" xfId="43751" xr:uid="{DA4AB5EC-3B02-4864-A064-04F821DE79D4}"/>
    <cellStyle name="Normal 23 12" xfId="2708" xr:uid="{9A13CD4F-FFBE-4E59-9AC3-0C0DD99681F3}"/>
    <cellStyle name="Normal 23 12 2" xfId="27123" xr:uid="{3F61B7E4-B3A3-4125-86E1-E7C4633B925F}"/>
    <cellStyle name="Normal 23 12_Margen" xfId="43752" xr:uid="{502B8E56-6978-42EE-82C7-6C2EB4EC14A4}"/>
    <cellStyle name="Normal 23 13" xfId="2709" xr:uid="{432D251B-7A86-4E60-93BB-D3ABB3EE174F}"/>
    <cellStyle name="Normal 23 13 2" xfId="27124" xr:uid="{C916E509-130E-4960-A09C-69CE4E5539F7}"/>
    <cellStyle name="Normal 23 13_Margen" xfId="43753" xr:uid="{C2B2E35A-F188-46A6-B8DF-33005A1DC74C}"/>
    <cellStyle name="Normal 23 14" xfId="2710" xr:uid="{565933DF-A86D-410E-A505-7130F8DCC63B}"/>
    <cellStyle name="Normal 23 14 2" xfId="27125" xr:uid="{DED3546F-5CE8-4E45-8095-7BC0AFFCAC30}"/>
    <cellStyle name="Normal 23 14_Margen" xfId="43754" xr:uid="{04E7B8D8-F460-4050-BD1D-CFF737D7E1E6}"/>
    <cellStyle name="Normal 23 15" xfId="2711" xr:uid="{DA28F5F5-778B-47C9-9109-5BD7C4EBFBC8}"/>
    <cellStyle name="Normal 23 15 2" xfId="27126" xr:uid="{70CE06C4-316B-4F2A-AE5C-8C8ED4611BAC}"/>
    <cellStyle name="Normal 23 15_Margen" xfId="43755" xr:uid="{1A8A225C-5CBB-461E-99B2-75A8D488D0CF}"/>
    <cellStyle name="Normal 23 16" xfId="2712" xr:uid="{63798585-EB0C-4CF0-B4F9-C99C28495D6B}"/>
    <cellStyle name="Normal 23 16 2" xfId="27127" xr:uid="{9AB86D2F-9207-4855-9D05-AC0C9667A96F}"/>
    <cellStyle name="Normal 23 16_Margen" xfId="43756" xr:uid="{C00F49E1-4A9A-45E6-B0FF-237F9EBDF66B}"/>
    <cellStyle name="Normal 23 17" xfId="2713" xr:uid="{C3F78C91-6E0A-4FB3-9912-C3485F0F60A9}"/>
    <cellStyle name="Normal 23 17 2" xfId="27128" xr:uid="{0E224783-D2C7-42B0-94DD-517EA1123D24}"/>
    <cellStyle name="Normal 23 17_Margen" xfId="43757" xr:uid="{91D14697-4820-4C30-A62B-2C2DCE10F053}"/>
    <cellStyle name="Normal 23 18" xfId="2714" xr:uid="{2ACF134A-E618-4090-9D39-D3A1E2EE0710}"/>
    <cellStyle name="Normal 23 18 2" xfId="27129" xr:uid="{EE66C19E-E97F-49F7-8AB8-58A71C287705}"/>
    <cellStyle name="Normal 23 18_Margen" xfId="43758" xr:uid="{E5991430-51D5-4DFE-9DDB-5D833B7013F5}"/>
    <cellStyle name="Normal 23 19" xfId="2715" xr:uid="{139DC45C-4821-43AC-8505-2B7362E19B32}"/>
    <cellStyle name="Normal 23 19 2" xfId="27130" xr:uid="{2C3851F8-585C-4EBD-B6FD-6715D9762D10}"/>
    <cellStyle name="Normal 23 19_Margen" xfId="43759" xr:uid="{A5C2F08E-87A0-48C7-8FE0-E36433B82CAF}"/>
    <cellStyle name="Normal 23 2" xfId="2716" xr:uid="{4CB17E90-A497-4585-AFBF-8172ECA5C058}"/>
    <cellStyle name="Normal 23 2 10" xfId="27131" xr:uid="{CC863491-D2CF-4876-BFB3-83BF5C7D99AC}"/>
    <cellStyle name="Normal 23 2 10 2" xfId="27132" xr:uid="{CA70EC8E-EEA1-42ED-BC56-C002949D5C30}"/>
    <cellStyle name="Normal 23 2 10_Margen" xfId="43760" xr:uid="{D29A174F-35DB-4C85-87E3-68B7B778F1AB}"/>
    <cellStyle name="Normal 23 2 11" xfId="27133" xr:uid="{BF5589B7-7E45-4527-AB46-AE15AC68FB6D}"/>
    <cellStyle name="Normal 23 2 11 2" xfId="27134" xr:uid="{D6AB90FF-557C-4EDD-81DA-C6DB1D06298D}"/>
    <cellStyle name="Normal 23 2 11_Margen" xfId="43761" xr:uid="{03A37396-2608-4139-8EA8-6BB82427692E}"/>
    <cellStyle name="Normal 23 2 12" xfId="27135" xr:uid="{EC95C966-4B1E-4CDD-AB9F-124B4DF26AC1}"/>
    <cellStyle name="Normal 23 2 12 2" xfId="27136" xr:uid="{46278B61-E674-4E22-89E7-50EB3EF48EBB}"/>
    <cellStyle name="Normal 23 2 12_Margen" xfId="43762" xr:uid="{9099D0ED-105A-4028-862C-55F7F4CFA6C8}"/>
    <cellStyle name="Normal 23 2 13" xfId="27137" xr:uid="{9F36AC2A-A2AF-48F2-92DE-287D9F7FB93A}"/>
    <cellStyle name="Normal 23 2 13 2" xfId="27138" xr:uid="{878C4EEE-05B3-4846-AF17-6537CAD3AB1D}"/>
    <cellStyle name="Normal 23 2 13_Margen" xfId="43763" xr:uid="{9D4F2A5C-9BD0-4541-ACBD-85793F18C6BD}"/>
    <cellStyle name="Normal 23 2 14" xfId="27139" xr:uid="{92E9852C-28CA-4BC6-BBC5-FA9C9936A7CF}"/>
    <cellStyle name="Normal 23 2 14 2" xfId="27140" xr:uid="{E21AB075-63C1-4C77-84C0-20EB80EDC8B1}"/>
    <cellStyle name="Normal 23 2 14_Margen" xfId="43764" xr:uid="{7FA03DD0-DC92-48F7-8078-2577D90B47C0}"/>
    <cellStyle name="Normal 23 2 15" xfId="27141" xr:uid="{9A620587-E9B1-4E82-94C5-2D7B282FFA40}"/>
    <cellStyle name="Normal 23 2 15 2" xfId="27142" xr:uid="{0F09BBFA-35D5-405E-9DDB-CBEFEE87EAD0}"/>
    <cellStyle name="Normal 23 2 15_Margen" xfId="43765" xr:uid="{2444611B-7E3F-45E9-82DD-55C1BB5FB22C}"/>
    <cellStyle name="Normal 23 2 16" xfId="27143" xr:uid="{7C2759A0-0A6A-4DAE-8ABB-5D67F43C261F}"/>
    <cellStyle name="Normal 23 2 16 2" xfId="27144" xr:uid="{7FAF6461-763C-4FD0-8769-3A7C3B59DE2B}"/>
    <cellStyle name="Normal 23 2 16_Margen" xfId="43766" xr:uid="{B1691392-FC16-465D-9735-B57D0CF593FC}"/>
    <cellStyle name="Normal 23 2 17" xfId="27145" xr:uid="{91872999-3D89-4826-8C39-BCCBDD70AA6F}"/>
    <cellStyle name="Normal 23 2 17 2" xfId="27146" xr:uid="{1C7B1CB8-829A-4997-BAA3-6F2A34F3508E}"/>
    <cellStyle name="Normal 23 2 17_Margen" xfId="43767" xr:uid="{14124140-0CE1-40DB-BABB-6636B9D067CE}"/>
    <cellStyle name="Normal 23 2 18" xfId="27147" xr:uid="{B7EB72BB-0D88-414D-BDBC-EFB07EBFC0AA}"/>
    <cellStyle name="Normal 23 2 18 2" xfId="27148" xr:uid="{9F4E8EF7-DCE9-428D-8829-3C984F5FAEC9}"/>
    <cellStyle name="Normal 23 2 18_Margen" xfId="43768" xr:uid="{CAA0E660-7D48-4490-A9B8-8BC3AB75A8C8}"/>
    <cellStyle name="Normal 23 2 19" xfId="27149" xr:uid="{B5ACEC82-4840-4DBA-9EF3-2AF5B213E76A}"/>
    <cellStyle name="Normal 23 2 2" xfId="27150" xr:uid="{7C4FD385-7A60-417B-9A62-B558C5A8CBBD}"/>
    <cellStyle name="Normal 23 2 2 2" xfId="27151" xr:uid="{B6C6AECD-A78D-4F30-AB5D-D4E64396C68C}"/>
    <cellStyle name="Normal 23 2 2 2 2" xfId="43769" xr:uid="{EC41D248-FFAE-4763-B0B2-23DC3207A897}"/>
    <cellStyle name="Normal 23 2 2 3" xfId="43770" xr:uid="{69321330-F89C-43E7-994B-97418AD5DA14}"/>
    <cellStyle name="Normal 23 2 2 3 2" xfId="43771" xr:uid="{B096D57C-65A6-4FAC-9FE5-9B578D4C26FD}"/>
    <cellStyle name="Normal 23 2 2 4" xfId="43772" xr:uid="{DFC449CB-FF35-4AD7-8C47-62014B30F2A6}"/>
    <cellStyle name="Normal 23 2 2_Margen" xfId="43773" xr:uid="{650D44C2-B0CD-4EFF-989C-535A7F89DC7F}"/>
    <cellStyle name="Normal 23 2 20" xfId="27152" xr:uid="{FDDCDC1A-21FA-459E-B202-63E7B0112A58}"/>
    <cellStyle name="Normal 23 2 21" xfId="50068" xr:uid="{8534A69E-F2FD-4F73-B6C6-00FC6B165770}"/>
    <cellStyle name="Normal 23 2 22" xfId="51716" xr:uid="{79DD4CC4-A90D-4654-96DF-4471E4174D21}"/>
    <cellStyle name="Normal 23 2 3" xfId="27153" xr:uid="{855D16FC-B403-47E1-8140-37E0769D5B1B}"/>
    <cellStyle name="Normal 23 2 3 2" xfId="27154" xr:uid="{719D4C61-BB68-4261-BA1E-B8FAD251EDEB}"/>
    <cellStyle name="Normal 23 2 3 2 2" xfId="50070" xr:uid="{4FB3F995-69F3-4011-AB83-F70A6E52E574}"/>
    <cellStyle name="Normal 23 2 3 3" xfId="50069" xr:uid="{3A5CA421-B6FB-4460-BE2A-BB98F192792A}"/>
    <cellStyle name="Normal 23 2 3_Margen" xfId="43774" xr:uid="{75950A91-40C1-4936-BA0A-45ED0DF73D89}"/>
    <cellStyle name="Normal 23 2 4" xfId="27155" xr:uid="{E8663105-453B-450B-90DA-A0749752A75B}"/>
    <cellStyle name="Normal 23 2 4 2" xfId="27156" xr:uid="{81C2CCBD-ADCE-48A6-9B83-374E696D4A31}"/>
    <cellStyle name="Normal 23 2 4 2 2" xfId="50072" xr:uid="{31F8DF82-36BA-42D7-813B-D38A7E9F114B}"/>
    <cellStyle name="Normal 23 2 4 3" xfId="50071" xr:uid="{3F7FA32A-FF64-4AA8-885D-D369A8E0A58F}"/>
    <cellStyle name="Normal 23 2 4_Margen" xfId="43775" xr:uid="{5C422F62-BCDC-4599-BF63-41D46408CBBB}"/>
    <cellStyle name="Normal 23 2 5" xfId="27157" xr:uid="{A750B283-2581-49FC-96E7-B56B78C9FA37}"/>
    <cellStyle name="Normal 23 2 5 2" xfId="27158" xr:uid="{44671826-1D19-43BF-8575-08A03EFC311C}"/>
    <cellStyle name="Normal 23 2 5 3" xfId="50073" xr:uid="{1538D9AD-259A-4A35-B0A7-F97A86D73F10}"/>
    <cellStyle name="Normal 23 2 5_Margen" xfId="43776" xr:uid="{C987D564-B7A4-473B-9C64-E3FA51503218}"/>
    <cellStyle name="Normal 23 2 6" xfId="27159" xr:uid="{4F8B4693-F693-4DB7-B419-400936AFDF06}"/>
    <cellStyle name="Normal 23 2 6 2" xfId="27160" xr:uid="{406B7A3F-0023-427A-A0B3-3BED01DBFE8E}"/>
    <cellStyle name="Normal 23 2 6_Margen" xfId="43777" xr:uid="{DE7E72D1-B89A-4CEA-95DE-CEAE1753B965}"/>
    <cellStyle name="Normal 23 2 7" xfId="27161" xr:uid="{BBB31501-35C4-43A9-BCF8-129CB9FFD839}"/>
    <cellStyle name="Normal 23 2 7 2" xfId="27162" xr:uid="{B8314CAA-FAAF-4B53-8155-B5110AC95DF5}"/>
    <cellStyle name="Normal 23 2 7_Margen" xfId="43778" xr:uid="{3E7269E3-A613-45D9-8528-436D6A4AF91D}"/>
    <cellStyle name="Normal 23 2 8" xfId="27163" xr:uid="{6EF6B8BD-7592-4A78-AA62-547DB3CC9C7F}"/>
    <cellStyle name="Normal 23 2 8 2" xfId="27164" xr:uid="{73665141-4A54-4B1A-BEE7-3AB718F65783}"/>
    <cellStyle name="Normal 23 2 8_Margen" xfId="43779" xr:uid="{906AEAFE-80B4-423A-ABB6-F27D68E1C32D}"/>
    <cellStyle name="Normal 23 2 9" xfId="27165" xr:uid="{3D9AE3E7-F4C8-46F6-B5AA-EABC668F0253}"/>
    <cellStyle name="Normal 23 2 9 2" xfId="27166" xr:uid="{EE010F73-5090-47D0-9317-0D192830BA01}"/>
    <cellStyle name="Normal 23 2 9_Margen" xfId="43780" xr:uid="{0101D27F-2125-4441-AC5D-FE5C061330A3}"/>
    <cellStyle name="Normal 23 2_Margen" xfId="43781" xr:uid="{620DF508-5581-4538-8760-C7011293804C}"/>
    <cellStyle name="Normal 23 20" xfId="2717" xr:uid="{4D456B80-0144-414D-B723-A3510DD770C6}"/>
    <cellStyle name="Normal 23 20 2" xfId="27167" xr:uid="{0321B838-7EB8-4CCA-BE88-69B08E9D790B}"/>
    <cellStyle name="Normal 23 20_Margen" xfId="43782" xr:uid="{B0CFE9CB-02DD-49BC-9443-ADABD569EC26}"/>
    <cellStyle name="Normal 23 21" xfId="2718" xr:uid="{9C56BAA8-AA62-47AB-AC1A-371848C7C6EA}"/>
    <cellStyle name="Normal 23 21 2" xfId="27168" xr:uid="{0B5962F1-C635-48CB-B0D1-9155F40B37DC}"/>
    <cellStyle name="Normal 23 21_Margen" xfId="43783" xr:uid="{DFBD6942-A771-4471-BE70-84A89B8AF85A}"/>
    <cellStyle name="Normal 23 22" xfId="2719" xr:uid="{15A4997C-31D0-4903-8A06-9A65D7EC03B3}"/>
    <cellStyle name="Normal 23 22 2" xfId="27169" xr:uid="{2000A769-A98C-4165-9998-BA196C8734B9}"/>
    <cellStyle name="Normal 23 22_Margen" xfId="43784" xr:uid="{DB8052E9-A27F-4286-9321-B9905102D1F5}"/>
    <cellStyle name="Normal 23 23" xfId="2720" xr:uid="{CE74D5CC-8F6A-4EDA-8339-E1EA00358562}"/>
    <cellStyle name="Normal 23 23 2" xfId="27170" xr:uid="{6C69B44F-DE1C-4E93-B69F-AD14598BC9CC}"/>
    <cellStyle name="Normal 23 23_Margen" xfId="43785" xr:uid="{EB2BCB32-E51B-455F-ABAF-B4B1AF253B63}"/>
    <cellStyle name="Normal 23 24" xfId="2721" xr:uid="{7FC739CE-4232-476F-AE79-5EA3D71CDDDD}"/>
    <cellStyle name="Normal 23 24 2" xfId="27171" xr:uid="{0D0D1618-43DD-4861-A3E1-6EB1DD3108DA}"/>
    <cellStyle name="Normal 23 24_Margen" xfId="43786" xr:uid="{2C8C6105-78A3-4C17-A812-A670C48E1364}"/>
    <cellStyle name="Normal 23 25" xfId="2722" xr:uid="{80A59B68-D46C-406E-AF24-E163102A2EDE}"/>
    <cellStyle name="Normal 23 25 2" xfId="27172" xr:uid="{A2D96F1A-2111-4B9D-B126-791BDCF951E1}"/>
    <cellStyle name="Normal 23 25_Margen" xfId="43787" xr:uid="{D242FD25-6EAB-4359-B2A9-F203D903AFFD}"/>
    <cellStyle name="Normal 23 26" xfId="2723" xr:uid="{93F5C8A3-7452-4333-895B-114A61AF4BB9}"/>
    <cellStyle name="Normal 23 26 2" xfId="27173" xr:uid="{786A3D50-9F18-4884-B49D-B6B0AC4AC60F}"/>
    <cellStyle name="Normal 23 26_Margen" xfId="43788" xr:uid="{4F4F9FD1-07EE-43DD-B9C6-E0D5A11AD63D}"/>
    <cellStyle name="Normal 23 27" xfId="2724" xr:uid="{F8CB4A5E-6847-46CC-806D-8FD9F659182C}"/>
    <cellStyle name="Normal 23 27 2" xfId="27174" xr:uid="{28EE7EA3-F8D6-45D1-B0B1-2CD46D19BE00}"/>
    <cellStyle name="Normal 23 27_Margen" xfId="43789" xr:uid="{3A10268F-DB63-4E2C-94DA-73839038FB21}"/>
    <cellStyle name="Normal 23 28" xfId="27175" xr:uid="{8BCA4D1C-4AFC-4D10-93EB-F14A62C47ABE}"/>
    <cellStyle name="Normal 23 28 2" xfId="27176" xr:uid="{1BD5EA02-5FDC-49DA-94C4-A398A0D05C1C}"/>
    <cellStyle name="Normal 23 28_Margen" xfId="43790" xr:uid="{40AFC79C-9EA9-4786-BA33-09739784BDF3}"/>
    <cellStyle name="Normal 23 29" xfId="27177" xr:uid="{C598A6D2-54C6-4AC7-8674-E49268916D3E}"/>
    <cellStyle name="Normal 23 29 2" xfId="27178" xr:uid="{B00C0F9F-3E2A-4904-BA08-171C014A9E7F}"/>
    <cellStyle name="Normal 23 29_Margen" xfId="43791" xr:uid="{EDDB8ED1-8A40-4ECD-A627-9C018A655526}"/>
    <cellStyle name="Normal 23 3" xfId="2725" xr:uid="{DE11D241-B5B0-43E1-807A-0F4E9154B597}"/>
    <cellStyle name="Normal 23 3 10" xfId="27179" xr:uid="{F3809782-20EC-4081-ACB2-BA271BB4ABD2}"/>
    <cellStyle name="Normal 23 3 10 2" xfId="27180" xr:uid="{A00FC912-ACC8-40B3-9E3D-0169740BD1FB}"/>
    <cellStyle name="Normal 23 3 10_Margen" xfId="43792" xr:uid="{EE432174-585D-46FC-A468-71D7140E1846}"/>
    <cellStyle name="Normal 23 3 11" xfId="27181" xr:uid="{2D4FFFFB-A58E-457E-BF8E-8B41FB1EAE4E}"/>
    <cellStyle name="Normal 23 3 11 2" xfId="27182" xr:uid="{471B0CF6-9012-44C4-B9C9-F5CD110EA1C6}"/>
    <cellStyle name="Normal 23 3 11_Margen" xfId="43793" xr:uid="{191F474C-116A-4886-BB35-AEE48D32A31D}"/>
    <cellStyle name="Normal 23 3 12" xfId="27183" xr:uid="{5C338F0E-5A1C-4862-B770-EAB4D27010A1}"/>
    <cellStyle name="Normal 23 3 12 2" xfId="27184" xr:uid="{C489FC74-E470-4D80-AD7D-0B70198BB419}"/>
    <cellStyle name="Normal 23 3 12_Margen" xfId="43794" xr:uid="{9A76402D-00D0-4EC8-9622-11E42315E897}"/>
    <cellStyle name="Normal 23 3 13" xfId="27185" xr:uid="{96310AF6-94ED-401D-8ACD-A1068959D147}"/>
    <cellStyle name="Normal 23 3 13 2" xfId="27186" xr:uid="{5EB12CDF-9DA9-497F-9590-7D08A015ED5C}"/>
    <cellStyle name="Normal 23 3 13_Margen" xfId="43795" xr:uid="{F621B731-222B-4709-8FCF-B0B2928DF3B9}"/>
    <cellStyle name="Normal 23 3 14" xfId="27187" xr:uid="{DEF9607B-6DD7-4F48-89BE-4B52B013EBF1}"/>
    <cellStyle name="Normal 23 3 14 2" xfId="27188" xr:uid="{53892614-247D-4984-A0C7-7B5DC962AF92}"/>
    <cellStyle name="Normal 23 3 14_Margen" xfId="43796" xr:uid="{D4F0BA41-C99C-4EA8-A9AE-9EC37DEBF29D}"/>
    <cellStyle name="Normal 23 3 15" xfId="27189" xr:uid="{77247FEB-A2AB-490C-B496-5849D918C5B3}"/>
    <cellStyle name="Normal 23 3 15 2" xfId="27190" xr:uid="{DD56C522-D4D2-48BF-B9EB-FEDA7A9CCD89}"/>
    <cellStyle name="Normal 23 3 15_Margen" xfId="43797" xr:uid="{DECC8EFA-892A-4758-9354-0A87255363A5}"/>
    <cellStyle name="Normal 23 3 16" xfId="27191" xr:uid="{78552CA9-6B6F-46B5-BF13-89774976BFC1}"/>
    <cellStyle name="Normal 23 3 16 2" xfId="27192" xr:uid="{A270BC3B-F8AD-4B70-8EC7-9D58FCAB019C}"/>
    <cellStyle name="Normal 23 3 16_Margen" xfId="43798" xr:uid="{32969218-CEC3-4397-A8EA-19743759C645}"/>
    <cellStyle name="Normal 23 3 17" xfId="27193" xr:uid="{6167FAE9-1283-4417-9F1F-90B24C77728E}"/>
    <cellStyle name="Normal 23 3 17 2" xfId="27194" xr:uid="{4DC8C03A-3E1F-4AD8-B9A0-776C882E9F25}"/>
    <cellStyle name="Normal 23 3 17_Margen" xfId="43799" xr:uid="{59739D32-AEAA-40EE-8862-059FB26AE656}"/>
    <cellStyle name="Normal 23 3 18" xfId="27195" xr:uid="{45D567CA-4052-41BC-8507-5D62FF5CC0C8}"/>
    <cellStyle name="Normal 23 3 18 2" xfId="27196" xr:uid="{4C02C620-7312-4D47-9036-DD26E42DD139}"/>
    <cellStyle name="Normal 23 3 18_Margen" xfId="43800" xr:uid="{C9BA0654-144F-49C9-A8DD-ED8EDFE59DB3}"/>
    <cellStyle name="Normal 23 3 19" xfId="27197" xr:uid="{B807BDFA-1052-4F74-8FD5-A89644957683}"/>
    <cellStyle name="Normal 23 3 2" xfId="27198" xr:uid="{419D7E74-F627-428E-9ADA-C3B73FF4BFF8}"/>
    <cellStyle name="Normal 23 3 2 2" xfId="27199" xr:uid="{85C3EB8F-10D5-4012-82A3-B2F52C1E6737}"/>
    <cellStyle name="Normal 23 3 2_Margen" xfId="43801" xr:uid="{8ADB782E-DA7A-4D8B-A45C-7157B25EF3F4}"/>
    <cellStyle name="Normal 23 3 20" xfId="27200" xr:uid="{6D01A2DF-483F-4CCA-8C46-1210949FCBBB}"/>
    <cellStyle name="Normal 23 3 21" xfId="49076" xr:uid="{445F1961-E355-4578-A722-AF403F12F57C}"/>
    <cellStyle name="Normal 23 3 22" xfId="48745" xr:uid="{F0521F92-4D14-4F2F-AB62-56CEF27289A1}"/>
    <cellStyle name="Normal 23 3 23" xfId="50074" xr:uid="{F13BA913-16F5-48AD-9727-42D5D525263D}"/>
    <cellStyle name="Normal 23 3 24" xfId="49657" xr:uid="{A62E2A53-7D52-41C3-BA34-9355CEFCCDFA}"/>
    <cellStyle name="Normal 23 3 3" xfId="27201" xr:uid="{7F101EF9-1EA4-4F24-B917-D777870BF1D6}"/>
    <cellStyle name="Normal 23 3 3 2" xfId="27202" xr:uid="{DC001FB5-DB25-4461-8E67-887AFF1B17F2}"/>
    <cellStyle name="Normal 23 3 3 3" xfId="50075" xr:uid="{FBC018A2-66CA-43C4-9289-DDF62329C816}"/>
    <cellStyle name="Normal 23 3 3_Margen" xfId="43802" xr:uid="{74F3C484-EF0F-4B8F-8E00-29293A505601}"/>
    <cellStyle name="Normal 23 3 4" xfId="27203" xr:uid="{AFF9E6AD-0DA0-4399-ACCA-7F50707DEBA0}"/>
    <cellStyle name="Normal 23 3 4 2" xfId="27204" xr:uid="{DF3D39E4-EEDB-48D1-936E-FECA15019D97}"/>
    <cellStyle name="Normal 23 3 4_Margen" xfId="43803" xr:uid="{934759A1-ADDD-4472-8198-21682C8356B4}"/>
    <cellStyle name="Normal 23 3 5" xfId="27205" xr:uid="{DCB199AB-4868-4A8A-83FA-783264115693}"/>
    <cellStyle name="Normal 23 3 5 2" xfId="27206" xr:uid="{197C7288-D750-4713-8DE3-754803E00183}"/>
    <cellStyle name="Normal 23 3 5_Margen" xfId="43804" xr:uid="{72D361D3-681F-49A5-A1EF-495476008023}"/>
    <cellStyle name="Normal 23 3 6" xfId="27207" xr:uid="{DB288FAB-7724-4EA5-9903-88DDCE137540}"/>
    <cellStyle name="Normal 23 3 6 2" xfId="27208" xr:uid="{2FAD3B3D-AB08-4FF3-863C-2248EA136903}"/>
    <cellStyle name="Normal 23 3 6_Margen" xfId="43805" xr:uid="{94B0DDB7-B5FA-434D-B726-6A79108BFF24}"/>
    <cellStyle name="Normal 23 3 7" xfId="27209" xr:uid="{0FC29E28-C98F-4CA6-807E-E12AF62C1D52}"/>
    <cellStyle name="Normal 23 3 7 2" xfId="27210" xr:uid="{1F7F5AC5-D6D4-47B5-9761-D15B7B8FDDB4}"/>
    <cellStyle name="Normal 23 3 7_Margen" xfId="43806" xr:uid="{AAB30252-1F74-4535-90DE-1FCC7E4E45B8}"/>
    <cellStyle name="Normal 23 3 8" xfId="27211" xr:uid="{BAAA79DF-03F2-4CF6-A1ED-E29416FF7C3C}"/>
    <cellStyle name="Normal 23 3 8 2" xfId="27212" xr:uid="{A817D119-63CD-4A92-BDAB-8A4390222607}"/>
    <cellStyle name="Normal 23 3 8_Margen" xfId="43807" xr:uid="{AEC34961-F1D0-4D8D-9CC2-236935E1E057}"/>
    <cellStyle name="Normal 23 3 9" xfId="27213" xr:uid="{40FAAF08-085F-40AA-8F3A-D533450B766A}"/>
    <cellStyle name="Normal 23 3 9 2" xfId="27214" xr:uid="{0D7A647D-2E16-40D3-91FF-78A83CDEB2E3}"/>
    <cellStyle name="Normal 23 3 9_Margen" xfId="43808" xr:uid="{971FD31D-09C6-44C3-B4CD-A174F5D0DC45}"/>
    <cellStyle name="Normal 23 3_Margen" xfId="43809" xr:uid="{863FE4F2-FAA3-4BFA-B3DF-FD3FD634DB36}"/>
    <cellStyle name="Normal 23 30" xfId="27215" xr:uid="{3C5B47CC-2EA8-49DF-B778-DE050529E14D}"/>
    <cellStyle name="Normal 23 31" xfId="49075" xr:uid="{9BB4B7B4-B553-4926-8040-D812B538F5CF}"/>
    <cellStyle name="Normal 23 32" xfId="48764" xr:uid="{D837E26B-F95B-4847-B4C9-CE8B2CC71991}"/>
    <cellStyle name="Normal 23 33" xfId="50067" xr:uid="{05C4B1DF-BBD8-45E3-93B6-2E178CE06591}"/>
    <cellStyle name="Normal 23 34" xfId="51715" xr:uid="{DDCC5D87-1AE0-44A1-BE50-400CC66EA37A}"/>
    <cellStyle name="Normal 23 4" xfId="2726" xr:uid="{4D7B5EEF-7698-4F0A-B36E-3F87DE8EA3F5}"/>
    <cellStyle name="Normal 23 4 10" xfId="27216" xr:uid="{BC7C2EE3-B552-4295-A33A-DDDDD7E5D134}"/>
    <cellStyle name="Normal 23 4 10 2" xfId="27217" xr:uid="{7B527C9C-7B59-4FE0-8275-89B3DD9A7A58}"/>
    <cellStyle name="Normal 23 4 10_Margen" xfId="43810" xr:uid="{FE2197E9-4394-4EC5-838F-B009BAAF4E01}"/>
    <cellStyle name="Normal 23 4 11" xfId="27218" xr:uid="{CA066AB0-459C-4224-B72D-0FF5937C01EB}"/>
    <cellStyle name="Normal 23 4 11 2" xfId="27219" xr:uid="{A8A49078-95A5-4463-A023-C23949CC284B}"/>
    <cellStyle name="Normal 23 4 11_Margen" xfId="43811" xr:uid="{012E8047-CDA0-4A14-A3B4-3B3935C40947}"/>
    <cellStyle name="Normal 23 4 12" xfId="27220" xr:uid="{ECA19993-6414-46DE-B175-6F5F56D09118}"/>
    <cellStyle name="Normal 23 4 12 2" xfId="27221" xr:uid="{13109CA3-F0DD-42B3-B7DF-A0290FAC525D}"/>
    <cellStyle name="Normal 23 4 12_Margen" xfId="43812" xr:uid="{9DC1D794-5F34-4B19-8AC8-38A187E90480}"/>
    <cellStyle name="Normal 23 4 13" xfId="27222" xr:uid="{0999145B-7CF2-45AA-A60E-90526AA4C8DB}"/>
    <cellStyle name="Normal 23 4 13 2" xfId="27223" xr:uid="{EBF4A2E3-A444-4000-AF06-41B483E99C16}"/>
    <cellStyle name="Normal 23 4 13_Margen" xfId="43813" xr:uid="{04C07CC5-408A-4E92-AF51-0B544F63DFD2}"/>
    <cellStyle name="Normal 23 4 14" xfId="27224" xr:uid="{0735C698-B660-4249-A002-603BA902220B}"/>
    <cellStyle name="Normal 23 4 14 2" xfId="27225" xr:uid="{0DD74DB2-9B98-430D-9E04-68A0B465D438}"/>
    <cellStyle name="Normal 23 4 14_Margen" xfId="43814" xr:uid="{673A177C-6794-4BDA-9830-67ABF7A1B015}"/>
    <cellStyle name="Normal 23 4 15" xfId="27226" xr:uid="{01ACCA7C-9310-4C57-9FB8-C4F629CBCF51}"/>
    <cellStyle name="Normal 23 4 15 2" xfId="27227" xr:uid="{612C3A9D-BB6C-4DB8-85C0-5B1F97E2AC5C}"/>
    <cellStyle name="Normal 23 4 15_Margen" xfId="43815" xr:uid="{80A8E6CA-2687-496B-B187-A2A4F239E305}"/>
    <cellStyle name="Normal 23 4 16" xfId="27228" xr:uid="{04EA7A8B-FADE-4DEA-A336-BA7AB4C00EC1}"/>
    <cellStyle name="Normal 23 4 16 2" xfId="27229" xr:uid="{BB0F9810-0594-4225-B98F-F4FACEF134C7}"/>
    <cellStyle name="Normal 23 4 16_Margen" xfId="43816" xr:uid="{17D82512-96DF-415C-9B44-3F120E1F9CC8}"/>
    <cellStyle name="Normal 23 4 17" xfId="27230" xr:uid="{19CE5C72-5A85-452D-A7CF-C663C4422E59}"/>
    <cellStyle name="Normal 23 4 17 2" xfId="27231" xr:uid="{C507AB09-037E-4A78-BAEB-8F4920E6E94A}"/>
    <cellStyle name="Normal 23 4 17_Margen" xfId="43817" xr:uid="{784649CF-D779-46A7-9DE7-814B93B98B99}"/>
    <cellStyle name="Normal 23 4 18" xfId="27232" xr:uid="{F2169044-A5BE-4E30-9CCB-6FC6ED4C4579}"/>
    <cellStyle name="Normal 23 4 18 2" xfId="27233" xr:uid="{0650D18D-DDE1-4BC8-BDA8-08B374C50FED}"/>
    <cellStyle name="Normal 23 4 18_Margen" xfId="43818" xr:uid="{67E24846-E398-4B8D-B6AC-878517DE9417}"/>
    <cellStyle name="Normal 23 4 19" xfId="27234" xr:uid="{E41AD5CB-F4F9-4CE5-80B6-B9971F37E80B}"/>
    <cellStyle name="Normal 23 4 2" xfId="27235" xr:uid="{51429701-E715-44E5-9194-C2D074630029}"/>
    <cellStyle name="Normal 23 4 2 2" xfId="27236" xr:uid="{6DF887F5-8941-48CE-B535-C55167950AAC}"/>
    <cellStyle name="Normal 23 4 2 2 2" xfId="50078" xr:uid="{B4D2C156-95E2-43BE-BF00-FCCFBBE8C525}"/>
    <cellStyle name="Normal 23 4 2 3" xfId="50077" xr:uid="{6D4D1E5A-EB4A-4AC4-8EAF-84913867C80F}"/>
    <cellStyle name="Normal 23 4 2_Margen" xfId="43819" xr:uid="{03992B29-F110-44D9-B222-C9F4272B824B}"/>
    <cellStyle name="Normal 23 4 20" xfId="27237" xr:uid="{D7D34D53-0C04-4E0D-9AC8-E234C9EBA378}"/>
    <cellStyle name="Normal 23 4 21" xfId="50076" xr:uid="{8B795E3D-3230-44E9-902D-F526E4EA22E6}"/>
    <cellStyle name="Normal 23 4 22" xfId="49656" xr:uid="{3419DA40-2767-4C01-8888-3A5F5C91D521}"/>
    <cellStyle name="Normal 23 4 3" xfId="27238" xr:uid="{D6E0FD19-2035-49A5-937F-664C8D0E7831}"/>
    <cellStyle name="Normal 23 4 3 2" xfId="27239" xr:uid="{8F565BCD-F23C-4B47-A887-43270EDCB1A4}"/>
    <cellStyle name="Normal 23 4 3 2 2" xfId="50080" xr:uid="{E64D6FA7-2DE2-4663-A65F-07AAA9BC103D}"/>
    <cellStyle name="Normal 23 4 3 3" xfId="50079" xr:uid="{DA51316E-0F61-4B5E-9DA4-D9219135C231}"/>
    <cellStyle name="Normal 23 4 3_Margen" xfId="43820" xr:uid="{C5C610B9-060F-457A-A2CB-EAC714DBB287}"/>
    <cellStyle name="Normal 23 4 4" xfId="27240" xr:uid="{F1B975C1-ACEF-4861-ACFA-6040D9285C0C}"/>
    <cellStyle name="Normal 23 4 4 2" xfId="27241" xr:uid="{B03024AA-535E-44A5-A848-8D0F635969A1}"/>
    <cellStyle name="Normal 23 4 4 3" xfId="50081" xr:uid="{B037E49A-50E9-4CFF-9773-C4A8EF7EC96A}"/>
    <cellStyle name="Normal 23 4 4_Margen" xfId="43821" xr:uid="{E13B3572-D302-4E1A-A8DF-468449057620}"/>
    <cellStyle name="Normal 23 4 5" xfId="27242" xr:uid="{4FAEE879-C262-4695-A75F-3427C961A05D}"/>
    <cellStyle name="Normal 23 4 5 2" xfId="27243" xr:uid="{398E8C49-F814-4ABD-A784-AFEC87F93E2A}"/>
    <cellStyle name="Normal 23 4 5_Margen" xfId="43822" xr:uid="{66587EB1-59B2-460A-B407-8781B61920D6}"/>
    <cellStyle name="Normal 23 4 6" xfId="27244" xr:uid="{671B9BD5-06BD-4BE2-9144-4027A6B342AB}"/>
    <cellStyle name="Normal 23 4 6 2" xfId="27245" xr:uid="{AE63BA07-BBC9-49BB-8103-79C412689BA1}"/>
    <cellStyle name="Normal 23 4 6_Margen" xfId="43823" xr:uid="{2E65FD26-688A-4303-AF94-957513700464}"/>
    <cellStyle name="Normal 23 4 7" xfId="27246" xr:uid="{8ED5FD95-1826-48FB-8229-C15FA7D02D5D}"/>
    <cellStyle name="Normal 23 4 7 2" xfId="27247" xr:uid="{573CDB12-FBF1-4FEA-A619-78204A495A12}"/>
    <cellStyle name="Normal 23 4 7_Margen" xfId="43824" xr:uid="{EF4B0819-33B9-4642-AD3B-C98E79545A50}"/>
    <cellStyle name="Normal 23 4 8" xfId="27248" xr:uid="{B30CFC07-AF9D-4DD1-A160-C5662DA177C2}"/>
    <cellStyle name="Normal 23 4 8 2" xfId="27249" xr:uid="{065DC527-E21D-4083-9D6A-EB91731B8A2E}"/>
    <cellStyle name="Normal 23 4 8_Margen" xfId="43825" xr:uid="{C85BFBEC-697E-468E-A679-E2907B821A05}"/>
    <cellStyle name="Normal 23 4 9" xfId="27250" xr:uid="{FF849E51-C440-41F4-91D8-2F93BFDB9BF7}"/>
    <cellStyle name="Normal 23 4 9 2" xfId="27251" xr:uid="{A7F382FE-769F-4E58-B757-AFFE17935EF4}"/>
    <cellStyle name="Normal 23 4 9_Margen" xfId="43826" xr:uid="{4B51703B-D41E-4233-AEA3-1E8D74A554E4}"/>
    <cellStyle name="Normal 23 4_Margen" xfId="43827" xr:uid="{E70FC3DD-3842-4A50-A9CC-BFE39C380941}"/>
    <cellStyle name="Normal 23 5" xfId="2727" xr:uid="{933699D4-7B79-4388-A4B6-9B06CF6146D0}"/>
    <cellStyle name="Normal 23 5 10" xfId="27252" xr:uid="{264069AF-39D8-42A9-807B-BA1870E73809}"/>
    <cellStyle name="Normal 23 5 10 2" xfId="27253" xr:uid="{9CD3DC1F-8289-4499-B9FE-C4C852446D63}"/>
    <cellStyle name="Normal 23 5 10_Margen" xfId="43828" xr:uid="{9177BC4A-D383-4BED-A76D-4F778E5349F1}"/>
    <cellStyle name="Normal 23 5 11" xfId="27254" xr:uid="{2A1090A4-2DC1-434D-8C4B-14C308DBFC3A}"/>
    <cellStyle name="Normal 23 5 11 2" xfId="27255" xr:uid="{B51F978F-F501-49F9-A70D-7D92B0BB6D00}"/>
    <cellStyle name="Normal 23 5 11_Margen" xfId="43829" xr:uid="{3721166D-9A2B-4E3D-AA9D-74A9F2612BAD}"/>
    <cellStyle name="Normal 23 5 12" xfId="27256" xr:uid="{E702779B-2BD1-485B-AFDE-8E11EEB718F8}"/>
    <cellStyle name="Normal 23 5 12 2" xfId="27257" xr:uid="{F8005FD2-8539-439D-8743-9CF33E0D0C2A}"/>
    <cellStyle name="Normal 23 5 12_Margen" xfId="43830" xr:uid="{A3085937-C18E-4B4B-B961-27C642FDAAAF}"/>
    <cellStyle name="Normal 23 5 13" xfId="27258" xr:uid="{C23A9A20-C0C1-4883-B511-F430AFD1F4BD}"/>
    <cellStyle name="Normal 23 5 13 2" xfId="27259" xr:uid="{B0B0FFB0-84DD-4D8F-B4DE-9BBCECFD1697}"/>
    <cellStyle name="Normal 23 5 13_Margen" xfId="43831" xr:uid="{BDB0654F-A32D-43FD-9BDC-48EF45090179}"/>
    <cellStyle name="Normal 23 5 14" xfId="27260" xr:uid="{6C466FB2-9263-4239-8779-7852CBFEFF07}"/>
    <cellStyle name="Normal 23 5 14 2" xfId="27261" xr:uid="{22D32703-2194-46A6-ACBF-1508A0DD7163}"/>
    <cellStyle name="Normal 23 5 14_Margen" xfId="43832" xr:uid="{06A4F363-A7F2-4FF4-A00F-E6F9C8C57CE5}"/>
    <cellStyle name="Normal 23 5 15" xfId="27262" xr:uid="{BAF625AB-8773-4323-A504-E85550204152}"/>
    <cellStyle name="Normal 23 5 15 2" xfId="27263" xr:uid="{18692C09-0BF4-4065-892B-BB67B37C610C}"/>
    <cellStyle name="Normal 23 5 15_Margen" xfId="43833" xr:uid="{FC6E5CE0-1065-4068-81B8-43E335E281F3}"/>
    <cellStyle name="Normal 23 5 16" xfId="27264" xr:uid="{C54FCD2A-822D-4D93-ADA5-7D737D91A5A3}"/>
    <cellStyle name="Normal 23 5 16 2" xfId="27265" xr:uid="{D5440429-6CA3-4AA8-89BE-7EFAB6245818}"/>
    <cellStyle name="Normal 23 5 16_Margen" xfId="43834" xr:uid="{0B4569D5-F67E-4C31-8734-C1D7AF002716}"/>
    <cellStyle name="Normal 23 5 17" xfId="27266" xr:uid="{51A298D1-97D3-4929-989F-ADB4A9F0F941}"/>
    <cellStyle name="Normal 23 5 17 2" xfId="27267" xr:uid="{30A28A6A-9AF1-4A2B-82EE-47403B355A8D}"/>
    <cellStyle name="Normal 23 5 17_Margen" xfId="43835" xr:uid="{E3858FE8-3AF5-4FB6-B50B-6D273B1BF61A}"/>
    <cellStyle name="Normal 23 5 18" xfId="27268" xr:uid="{250B597A-566F-42BB-8EE0-B1F1F947757A}"/>
    <cellStyle name="Normal 23 5 18 2" xfId="27269" xr:uid="{123C8C51-27B2-434D-9B05-136B86527022}"/>
    <cellStyle name="Normal 23 5 18_Margen" xfId="43836" xr:uid="{5CF5EC23-1861-485E-80D8-88E6B219EA92}"/>
    <cellStyle name="Normal 23 5 19" xfId="27270" xr:uid="{AA257F6E-BA57-4CE8-A5D9-672956664151}"/>
    <cellStyle name="Normal 23 5 2" xfId="27271" xr:uid="{AF08DF75-C0B8-45B6-B1AC-407FA536139E}"/>
    <cellStyle name="Normal 23 5 2 2" xfId="27272" xr:uid="{96189A8E-05FC-4AE9-BFD3-6D237B9B4361}"/>
    <cellStyle name="Normal 23 5 2 3" xfId="50083" xr:uid="{66133AC0-470F-425E-AEB3-45B0416CB0DD}"/>
    <cellStyle name="Normal 23 5 2_Margen" xfId="43837" xr:uid="{1EECCD53-5F23-48BF-A40E-9E0ADCF43D15}"/>
    <cellStyle name="Normal 23 5 20" xfId="27273" xr:uid="{8C6AD102-0DEB-4220-8B0D-31DA3CC5A61C}"/>
    <cellStyle name="Normal 23 5 21" xfId="50082" xr:uid="{E6BF16D1-AE00-4815-B789-C1DA3FC718E4}"/>
    <cellStyle name="Normal 23 5 22" xfId="51718" xr:uid="{2804AF8D-D58F-40CA-8A9B-A97BE8960E1C}"/>
    <cellStyle name="Normal 23 5 3" xfId="27274" xr:uid="{3BBEAC11-9E40-4C8B-A24D-D6C78D568CE2}"/>
    <cellStyle name="Normal 23 5 3 2" xfId="27275" xr:uid="{E0D966E0-AA4C-482D-B612-4D4976EF33BB}"/>
    <cellStyle name="Normal 23 5 3_Margen" xfId="43838" xr:uid="{ABBD9897-7573-4931-9AB8-2906F7F15F62}"/>
    <cellStyle name="Normal 23 5 4" xfId="27276" xr:uid="{A9377082-E3BD-4E67-A33F-38B807B36462}"/>
    <cellStyle name="Normal 23 5 4 2" xfId="27277" xr:uid="{7FA154C8-7B21-490B-B57F-D4F832BD9EA9}"/>
    <cellStyle name="Normal 23 5 4_Margen" xfId="43839" xr:uid="{9CA4A887-1963-4EE3-86BA-C845FEDA871E}"/>
    <cellStyle name="Normal 23 5 5" xfId="27278" xr:uid="{BE7F2E8E-1632-4555-AB22-46D7CBFD4F3D}"/>
    <cellStyle name="Normal 23 5 5 2" xfId="27279" xr:uid="{E2155DD5-6411-40F2-8BFD-3AEBDDE6D108}"/>
    <cellStyle name="Normal 23 5 5_Margen" xfId="43840" xr:uid="{2630BDF0-2FEF-4498-B7AD-B80E71930690}"/>
    <cellStyle name="Normal 23 5 6" xfId="27280" xr:uid="{5EB57F6C-64FA-4B55-B41B-189DA554C130}"/>
    <cellStyle name="Normal 23 5 6 2" xfId="27281" xr:uid="{ECF8F80A-24FC-4F97-B07D-98B069020640}"/>
    <cellStyle name="Normal 23 5 6_Margen" xfId="43841" xr:uid="{175C1DB3-CA7B-45DF-9213-2CA0724F00AB}"/>
    <cellStyle name="Normal 23 5 7" xfId="27282" xr:uid="{73D56403-05C5-4654-B748-CCC4BC4B0DB4}"/>
    <cellStyle name="Normal 23 5 7 2" xfId="27283" xr:uid="{5329145B-DB61-43ED-AF48-B0BD6E0D72BA}"/>
    <cellStyle name="Normal 23 5 7_Margen" xfId="43842" xr:uid="{CDC0886E-2E0C-421E-BF63-816EDCD222BF}"/>
    <cellStyle name="Normal 23 5 8" xfId="27284" xr:uid="{350F5C02-F2F0-4C5A-9E7F-4CF4FA488DE6}"/>
    <cellStyle name="Normal 23 5 8 2" xfId="27285" xr:uid="{9EBBB6CF-B7B1-4D96-9677-149CD9FF1FB6}"/>
    <cellStyle name="Normal 23 5 8_Margen" xfId="43843" xr:uid="{A5642631-079E-43DD-A75E-825CE718142E}"/>
    <cellStyle name="Normal 23 5 9" xfId="27286" xr:uid="{D72DF673-7770-421B-83E7-5F746B89F401}"/>
    <cellStyle name="Normal 23 5 9 2" xfId="27287" xr:uid="{B255B834-614C-4518-B83F-AA17D77D1412}"/>
    <cellStyle name="Normal 23 5 9_Margen" xfId="43844" xr:uid="{B23C710D-77B6-4CB8-A11A-2B591417C01C}"/>
    <cellStyle name="Normal 23 5_Margen" xfId="43845" xr:uid="{614E192B-929D-4C47-88D3-0027413A5E65}"/>
    <cellStyle name="Normal 23 6" xfId="2728" xr:uid="{0B203ACA-16DD-41B2-853D-55357153BF82}"/>
    <cellStyle name="Normal 23 6 10" xfId="27288" xr:uid="{03CE9D9D-F1DF-4E44-9171-DDC16ED57A3C}"/>
    <cellStyle name="Normal 23 6 10 2" xfId="27289" xr:uid="{0A20571B-C8D0-4F8B-97C8-15460FF45B0D}"/>
    <cellStyle name="Normal 23 6 10_Margen" xfId="43846" xr:uid="{B1A29822-C000-45EB-95C9-959076950DEE}"/>
    <cellStyle name="Normal 23 6 11" xfId="27290" xr:uid="{CB473507-8A97-49A4-A85D-6D3CE96872EC}"/>
    <cellStyle name="Normal 23 6 11 2" xfId="27291" xr:uid="{93228480-B158-4B40-AD6C-2F67BB99A537}"/>
    <cellStyle name="Normal 23 6 11_Margen" xfId="43847" xr:uid="{596C8E41-5F9E-4FC7-A2E4-0B10CBBF3160}"/>
    <cellStyle name="Normal 23 6 12" xfId="27292" xr:uid="{2BCF5F6D-BD5D-4A9E-9859-7C8806AEA97B}"/>
    <cellStyle name="Normal 23 6 12 2" xfId="27293" xr:uid="{3CFBBE57-2BC4-4C44-88D2-2825B71F53AF}"/>
    <cellStyle name="Normal 23 6 12_Margen" xfId="43848" xr:uid="{A559169E-5228-4E47-96D3-20263E47B5B4}"/>
    <cellStyle name="Normal 23 6 13" xfId="27294" xr:uid="{95F058C3-6091-42A3-907E-589FD57610D4}"/>
    <cellStyle name="Normal 23 6 13 2" xfId="27295" xr:uid="{D5FECA69-060F-4B01-85CD-5DE6A16B9073}"/>
    <cellStyle name="Normal 23 6 13_Margen" xfId="43849" xr:uid="{BFE51AE1-94B3-434B-89F9-0238643ADA34}"/>
    <cellStyle name="Normal 23 6 14" xfId="27296" xr:uid="{8AD30E44-A2F5-4343-8B81-EBF64A8EE116}"/>
    <cellStyle name="Normal 23 6 14 2" xfId="27297" xr:uid="{34046DD0-F8F6-4BCA-8D18-52DE9704C58B}"/>
    <cellStyle name="Normal 23 6 14_Margen" xfId="43850" xr:uid="{2A2281D6-3146-4455-9962-CF7B8028742A}"/>
    <cellStyle name="Normal 23 6 15" xfId="27298" xr:uid="{177B6523-DC95-4EF8-B900-6364ADBE4F8B}"/>
    <cellStyle name="Normal 23 6 15 2" xfId="27299" xr:uid="{94953709-2CA8-4ED9-8FC3-E45AEC3D4B21}"/>
    <cellStyle name="Normal 23 6 15_Margen" xfId="43851" xr:uid="{32F0F2F5-6FAE-41D5-966E-098D06B68BED}"/>
    <cellStyle name="Normal 23 6 16" xfId="27300" xr:uid="{C8888F61-2148-4DC2-B841-8B88E1D7772C}"/>
    <cellStyle name="Normal 23 6 16 2" xfId="27301" xr:uid="{5C94D561-5C78-4CCC-AB83-4526CB8F556A}"/>
    <cellStyle name="Normal 23 6 16_Margen" xfId="43852" xr:uid="{45EEFAE4-211D-41B9-9B43-2F93CC1E8BCD}"/>
    <cellStyle name="Normal 23 6 17" xfId="27302" xr:uid="{635AEF26-CC41-4D92-9934-EA64A8F342E2}"/>
    <cellStyle name="Normal 23 6 17 2" xfId="27303" xr:uid="{BCE7D26A-76B7-4DF0-A1EC-03F56BAC5DFC}"/>
    <cellStyle name="Normal 23 6 17_Margen" xfId="43853" xr:uid="{A90AD901-2350-40B1-8407-C2A48549C0DA}"/>
    <cellStyle name="Normal 23 6 18" xfId="27304" xr:uid="{5B5BE07A-24A6-4C2B-BCC2-3D0AEAED91D0}"/>
    <cellStyle name="Normal 23 6 18 2" xfId="27305" xr:uid="{8C7E0EDC-BBCD-4EF8-81CE-AE0A695A3FF9}"/>
    <cellStyle name="Normal 23 6 18_Margen" xfId="43854" xr:uid="{828EF357-27B2-4B35-99A3-C383B868EEFE}"/>
    <cellStyle name="Normal 23 6 19" xfId="27306" xr:uid="{C4D0D414-3FF9-4287-AE3F-8CE0F67894FB}"/>
    <cellStyle name="Normal 23 6 2" xfId="27307" xr:uid="{59BD2468-01F1-4236-A593-70BF2489A238}"/>
    <cellStyle name="Normal 23 6 2 2" xfId="27308" xr:uid="{573315A1-24E1-43F8-912C-500F2F056F20}"/>
    <cellStyle name="Normal 23 6 2 3" xfId="50085" xr:uid="{C1E87C49-3006-4A17-8E66-3BD9EC95C79A}"/>
    <cellStyle name="Normal 23 6 2_Margen" xfId="43855" xr:uid="{F8E22B52-4FCE-41E6-8AD9-3C6225408E7A}"/>
    <cellStyle name="Normal 23 6 20" xfId="50084" xr:uid="{91B68C71-5C3D-403B-8712-6C8F7D79E01E}"/>
    <cellStyle name="Normal 23 6 21" xfId="51719" xr:uid="{07258445-0641-4496-9287-4A15B50C906F}"/>
    <cellStyle name="Normal 23 6 3" xfId="27309" xr:uid="{CF6D784C-7D7F-4127-8763-785346550507}"/>
    <cellStyle name="Normal 23 6 3 2" xfId="27310" xr:uid="{5F7CA9D2-96A9-40A9-AB34-DE949B2E27E0}"/>
    <cellStyle name="Normal 23 6 3_Margen" xfId="43856" xr:uid="{647B435A-A986-4657-96D3-C147D1D13643}"/>
    <cellStyle name="Normal 23 6 4" xfId="27311" xr:uid="{34E9F81A-6DDF-47F0-A72C-15CE6C6E94E4}"/>
    <cellStyle name="Normal 23 6 4 2" xfId="27312" xr:uid="{0A2FD556-EDD4-402D-9F5C-9B3C49245E2D}"/>
    <cellStyle name="Normal 23 6 4_Margen" xfId="43857" xr:uid="{152452CC-EAAA-498D-9E30-C9F42EA0FD50}"/>
    <cellStyle name="Normal 23 6 5" xfId="27313" xr:uid="{B1C60012-FE3C-42BB-B103-2D4CEE3FE848}"/>
    <cellStyle name="Normal 23 6 5 2" xfId="27314" xr:uid="{DB14EBDA-A823-4661-8916-AF075FD3D893}"/>
    <cellStyle name="Normal 23 6 5_Margen" xfId="43858" xr:uid="{8DDC5E8D-6730-4F98-9F40-6BE63C5FBE9D}"/>
    <cellStyle name="Normal 23 6 6" xfId="27315" xr:uid="{A63A4480-BFFD-45E4-BF0B-D099D4D3FC74}"/>
    <cellStyle name="Normal 23 6 6 2" xfId="27316" xr:uid="{5A863EBD-AA50-4790-B989-4797992D0045}"/>
    <cellStyle name="Normal 23 6 6_Margen" xfId="43859" xr:uid="{68D3C640-9F59-4329-A647-A836B5CC6EE3}"/>
    <cellStyle name="Normal 23 6 7" xfId="27317" xr:uid="{AA59B6FA-1351-4851-ABD2-D80FE1693ED2}"/>
    <cellStyle name="Normal 23 6 7 2" xfId="27318" xr:uid="{D516C1A5-BE7E-4C29-B74A-59F2A711A1BC}"/>
    <cellStyle name="Normal 23 6 7_Margen" xfId="43860" xr:uid="{C297133D-FFB6-42B6-BEFC-7999FE030B3A}"/>
    <cellStyle name="Normal 23 6 8" xfId="27319" xr:uid="{51024CC5-772E-48EF-B8E8-73098CA5947B}"/>
    <cellStyle name="Normal 23 6 8 2" xfId="27320" xr:uid="{E1BED1F4-F99C-48A1-88DD-60DB8759201E}"/>
    <cellStyle name="Normal 23 6 8_Margen" xfId="43861" xr:uid="{BA65E7EF-D133-4DB8-8F14-55ACC6010D2D}"/>
    <cellStyle name="Normal 23 6 9" xfId="27321" xr:uid="{49905F14-B5BF-40F9-A532-3411E8156861}"/>
    <cellStyle name="Normal 23 6 9 2" xfId="27322" xr:uid="{0E8FADDD-7F0A-4EC9-8537-FF25C554CF32}"/>
    <cellStyle name="Normal 23 6 9_Margen" xfId="43862" xr:uid="{C4BD7F6D-5DE1-4ED1-A8E5-DD658F68E1AB}"/>
    <cellStyle name="Normal 23 6_Margen" xfId="43863" xr:uid="{B642D52A-899F-460A-8E3D-B644D0C0CF85}"/>
    <cellStyle name="Normal 23 7" xfId="2729" xr:uid="{BFF73BDC-5834-4BC3-8F1E-358118CF7424}"/>
    <cellStyle name="Normal 23 7 10" xfId="27323" xr:uid="{568DF60B-3BAE-4086-98FC-F88B919BC486}"/>
    <cellStyle name="Normal 23 7 10 2" xfId="27324" xr:uid="{BF3412A8-608F-4532-B857-DEB45931266E}"/>
    <cellStyle name="Normal 23 7 10_Margen" xfId="43864" xr:uid="{00CD0210-A464-416F-A81F-3BB484648E7F}"/>
    <cellStyle name="Normal 23 7 11" xfId="27325" xr:uid="{42517A72-36F1-4311-BC58-551561CA9B9B}"/>
    <cellStyle name="Normal 23 7 11 2" xfId="27326" xr:uid="{9296FEC6-1D71-49ED-A6CE-6CD93D1CBECC}"/>
    <cellStyle name="Normal 23 7 11_Margen" xfId="43865" xr:uid="{85FC0C80-CCDA-4EAA-B9BA-810AE637F4F2}"/>
    <cellStyle name="Normal 23 7 12" xfId="27327" xr:uid="{2617EB4B-5072-47E7-88CD-0841431E5CE9}"/>
    <cellStyle name="Normal 23 7 12 2" xfId="27328" xr:uid="{DEF9A842-DC42-4854-99CB-4635BCB1DEAD}"/>
    <cellStyle name="Normal 23 7 12_Margen" xfId="43866" xr:uid="{CE0A6A3E-F7E0-4D62-A625-47F1EEF99398}"/>
    <cellStyle name="Normal 23 7 13" xfId="27329" xr:uid="{DE349E8F-99D9-4A2F-B321-6BFDEF3EB42D}"/>
    <cellStyle name="Normal 23 7 13 2" xfId="27330" xr:uid="{EEA24011-B481-4008-8DE8-701FC0FF25F8}"/>
    <cellStyle name="Normal 23 7 13_Margen" xfId="43867" xr:uid="{CA4141D4-7520-449D-86E2-BE1EB7EBB635}"/>
    <cellStyle name="Normal 23 7 14" xfId="27331" xr:uid="{67F2BA3E-ECFD-4119-8DC1-EED24043D240}"/>
    <cellStyle name="Normal 23 7 14 2" xfId="27332" xr:uid="{91BC6AE3-05C5-4692-9C8F-C4D174B86918}"/>
    <cellStyle name="Normal 23 7 14_Margen" xfId="43868" xr:uid="{8D687978-68C5-4AD1-B864-05820B44BBD8}"/>
    <cellStyle name="Normal 23 7 15" xfId="27333" xr:uid="{55020369-88F9-496F-92CD-52B19FE94D51}"/>
    <cellStyle name="Normal 23 7 15 2" xfId="27334" xr:uid="{8CDB2CC9-BF35-4A6D-90FD-3BA1D01B7F41}"/>
    <cellStyle name="Normal 23 7 15_Margen" xfId="43869" xr:uid="{4F137906-7C89-4EB0-BBB4-1100DFD5AC6C}"/>
    <cellStyle name="Normal 23 7 16" xfId="27335" xr:uid="{58747628-1AD4-4029-BE31-4B32BFD32B71}"/>
    <cellStyle name="Normal 23 7 16 2" xfId="27336" xr:uid="{50F09C57-CE3E-496C-8692-75763488547D}"/>
    <cellStyle name="Normal 23 7 16_Margen" xfId="43870" xr:uid="{01564BC5-5741-4D23-B554-B8233C684A90}"/>
    <cellStyle name="Normal 23 7 17" xfId="27337" xr:uid="{89805B82-AB7C-458A-9EA1-CA184CDE3171}"/>
    <cellStyle name="Normal 23 7 17 2" xfId="27338" xr:uid="{AA520A87-DA07-4704-9938-64DC74AC7876}"/>
    <cellStyle name="Normal 23 7 17_Margen" xfId="43871" xr:uid="{DDAA881D-6FE0-4B07-8AB7-AFF778BE67AF}"/>
    <cellStyle name="Normal 23 7 18" xfId="27339" xr:uid="{9F90EC5A-E305-442E-8FCB-567A84EB8C08}"/>
    <cellStyle name="Normal 23 7 18 2" xfId="27340" xr:uid="{DEE5067A-0A58-4D01-868C-7616D0D26AB7}"/>
    <cellStyle name="Normal 23 7 18_Margen" xfId="43872" xr:uid="{A758E0CE-B60E-4670-ACFE-5404E63A0C3C}"/>
    <cellStyle name="Normal 23 7 19" xfId="27341" xr:uid="{C9E1260B-EF07-4409-A836-D00DD6B5AD49}"/>
    <cellStyle name="Normal 23 7 2" xfId="27342" xr:uid="{B3D2BC3B-B608-494A-9E27-9F0A2CEEC2E4}"/>
    <cellStyle name="Normal 23 7 2 2" xfId="27343" xr:uid="{8E280833-A6AF-4994-A57A-9C444EEF88F7}"/>
    <cellStyle name="Normal 23 7 2_Margen" xfId="43873" xr:uid="{CE5D45EC-95F0-4087-9FC4-2EF526313506}"/>
    <cellStyle name="Normal 23 7 20" xfId="50086" xr:uid="{1D009C40-DE7E-4F3D-B920-B1CF587054FB}"/>
    <cellStyle name="Normal 23 7 21" xfId="51720" xr:uid="{6FF3B718-92BC-44C5-BC61-D75126772915}"/>
    <cellStyle name="Normal 23 7 3" xfId="27344" xr:uid="{09D178BF-426F-4A60-B818-26B2C0AF68C5}"/>
    <cellStyle name="Normal 23 7 3 2" xfId="27345" xr:uid="{C5BD0A68-674C-44A5-AAC9-288FA31DBCE9}"/>
    <cellStyle name="Normal 23 7 3_Margen" xfId="43874" xr:uid="{3491750B-AF0F-4191-9D1A-3E3AC8C89246}"/>
    <cellStyle name="Normal 23 7 4" xfId="27346" xr:uid="{0BD5EC99-A724-470A-A294-0DBC76183C57}"/>
    <cellStyle name="Normal 23 7 4 2" xfId="27347" xr:uid="{CB89FA01-E548-45D5-B916-E94F92617943}"/>
    <cellStyle name="Normal 23 7 4_Margen" xfId="43875" xr:uid="{48000DE4-AC70-4E9A-97C0-732915AA5290}"/>
    <cellStyle name="Normal 23 7 5" xfId="27348" xr:uid="{4ED3A207-A1A0-484F-93FD-B9E6B45FE374}"/>
    <cellStyle name="Normal 23 7 5 2" xfId="27349" xr:uid="{D6131F89-935B-401F-9110-C7D0286BB043}"/>
    <cellStyle name="Normal 23 7 5_Margen" xfId="43876" xr:uid="{314A3272-ED26-48E3-8B53-775EA9037DAF}"/>
    <cellStyle name="Normal 23 7 6" xfId="27350" xr:uid="{A5346B5F-9720-4B49-97F1-00742F90ED1C}"/>
    <cellStyle name="Normal 23 7 6 2" xfId="27351" xr:uid="{1112C7A7-05B5-4F21-86BA-1FE39C600910}"/>
    <cellStyle name="Normal 23 7 6_Margen" xfId="43877" xr:uid="{363957F9-2D2D-4883-9737-3E0EDE13071F}"/>
    <cellStyle name="Normal 23 7 7" xfId="27352" xr:uid="{AFF20EEB-8A04-45B8-88D9-9BFD68347045}"/>
    <cellStyle name="Normal 23 7 7 2" xfId="27353" xr:uid="{3E19A328-50F8-47B8-AFD4-5C14F752930F}"/>
    <cellStyle name="Normal 23 7 7_Margen" xfId="43878" xr:uid="{33A6C02B-0841-4E8F-9A7B-A973C6B3A0A0}"/>
    <cellStyle name="Normal 23 7 8" xfId="27354" xr:uid="{2460C4F7-8B89-4F43-A766-9DCF9CBDC9FE}"/>
    <cellStyle name="Normal 23 7 8 2" xfId="27355" xr:uid="{35FD7DA6-8E5E-430D-B06A-6B844C96D86F}"/>
    <cellStyle name="Normal 23 7 8_Margen" xfId="43879" xr:uid="{75513BF0-D135-456D-90ED-CD3A843F0F25}"/>
    <cellStyle name="Normal 23 7 9" xfId="27356" xr:uid="{6806E2B7-DF2E-4343-9788-289ED6742082}"/>
    <cellStyle name="Normal 23 7 9 2" xfId="27357" xr:uid="{986CA431-F7A5-41C7-AA17-B98CEC4826FE}"/>
    <cellStyle name="Normal 23 7 9_Margen" xfId="43880" xr:uid="{6FDC7601-BD9B-4392-8021-699EE72C64C7}"/>
    <cellStyle name="Normal 23 7_Margen" xfId="43881" xr:uid="{276AEA15-90D9-4CF3-99CA-5508E69DEEE2}"/>
    <cellStyle name="Normal 23 8" xfId="2730" xr:uid="{FD176253-263B-4F89-8854-E0609CD33167}"/>
    <cellStyle name="Normal 23 8 10" xfId="27358" xr:uid="{6E421D0F-E163-470F-9917-C11A83DCA299}"/>
    <cellStyle name="Normal 23 8 10 2" xfId="27359" xr:uid="{72200E25-70FB-4A73-B8AC-F7A76D624F58}"/>
    <cellStyle name="Normal 23 8 10_Margen" xfId="43882" xr:uid="{BBE0E9DC-5781-429D-988F-04A65A3F7442}"/>
    <cellStyle name="Normal 23 8 11" xfId="27360" xr:uid="{37D59E2E-57CA-4391-BE6D-32ABAF2858FE}"/>
    <cellStyle name="Normal 23 8 11 2" xfId="27361" xr:uid="{19CABC40-1038-4972-96A1-5DC6610CE414}"/>
    <cellStyle name="Normal 23 8 11_Margen" xfId="43883" xr:uid="{6F8563D0-9BEE-4AEA-A652-7E97F849289C}"/>
    <cellStyle name="Normal 23 8 12" xfId="27362" xr:uid="{53A24E45-21A4-4665-A14D-5FA52E008465}"/>
    <cellStyle name="Normal 23 8 12 2" xfId="27363" xr:uid="{7382704E-A2DC-470F-A5CA-CEF10EF79DB5}"/>
    <cellStyle name="Normal 23 8 12_Margen" xfId="43884" xr:uid="{9EF5BBDC-0361-4573-9851-884E4503F3FE}"/>
    <cellStyle name="Normal 23 8 13" xfId="27364" xr:uid="{C4131089-C5B3-4CBA-812A-4046135939C3}"/>
    <cellStyle name="Normal 23 8 13 2" xfId="27365" xr:uid="{11B2BD84-8C06-4EED-B14F-DA30894B8D92}"/>
    <cellStyle name="Normal 23 8 13_Margen" xfId="43885" xr:uid="{ED1C3132-9C63-4094-8E0D-3953A13D2A9F}"/>
    <cellStyle name="Normal 23 8 14" xfId="27366" xr:uid="{BAA1FBD1-20FD-4763-98BE-6EDEF00C85AC}"/>
    <cellStyle name="Normal 23 8 14 2" xfId="27367" xr:uid="{490FCF96-581C-47FC-B2A8-1B6DC15E6771}"/>
    <cellStyle name="Normal 23 8 14_Margen" xfId="43886" xr:uid="{CF9AA71E-CE86-4BB6-ACF1-1B918F7D3736}"/>
    <cellStyle name="Normal 23 8 15" xfId="27368" xr:uid="{C78F1C92-3229-43AE-A705-EDAFDFD7A801}"/>
    <cellStyle name="Normal 23 8 15 2" xfId="27369" xr:uid="{9ABBA19D-4587-451C-8E74-C30965743838}"/>
    <cellStyle name="Normal 23 8 15_Margen" xfId="43887" xr:uid="{A2DAF673-42CF-4FE1-9737-B430D076AA9D}"/>
    <cellStyle name="Normal 23 8 16" xfId="27370" xr:uid="{EFE17CC9-ED3D-452E-B9B4-9643F2C257A7}"/>
    <cellStyle name="Normal 23 8 16 2" xfId="27371" xr:uid="{F6652F79-04E8-45C2-9C9B-D486FC709B15}"/>
    <cellStyle name="Normal 23 8 16_Margen" xfId="43888" xr:uid="{EAB46001-5771-4BF9-9E02-D955B8C17219}"/>
    <cellStyle name="Normal 23 8 17" xfId="27372" xr:uid="{BC9070E8-240B-4CBB-96E0-179B976FA597}"/>
    <cellStyle name="Normal 23 8 17 2" xfId="27373" xr:uid="{D2B6048A-CD60-4F36-9F79-02E108B3788F}"/>
    <cellStyle name="Normal 23 8 17_Margen" xfId="43889" xr:uid="{9B0286F5-4DB0-46B6-AE93-CC2790C8B5E2}"/>
    <cellStyle name="Normal 23 8 18" xfId="27374" xr:uid="{75B6A3FC-C73D-41D6-A70A-5C17846FBA65}"/>
    <cellStyle name="Normal 23 8 18 2" xfId="27375" xr:uid="{313FBBC0-2954-4EE6-88DB-5019AE6A3C47}"/>
    <cellStyle name="Normal 23 8 18_Margen" xfId="43890" xr:uid="{C30C949A-8AD9-44A7-8380-C2A0F361A499}"/>
    <cellStyle name="Normal 23 8 19" xfId="27376" xr:uid="{CFF9D42E-71A9-4233-9C02-3409FDB65FD5}"/>
    <cellStyle name="Normal 23 8 2" xfId="27377" xr:uid="{C10271E6-9B2C-4215-A5E4-42AFDEEA1F86}"/>
    <cellStyle name="Normal 23 8 2 2" xfId="27378" xr:uid="{BFB448AE-E39B-4FCE-9249-4EE4729DD849}"/>
    <cellStyle name="Normal 23 8 2_Margen" xfId="43891" xr:uid="{72D7B220-A74B-4FED-AF67-81875F2CA828}"/>
    <cellStyle name="Normal 23 8 3" xfId="27379" xr:uid="{CB5B9810-1688-4264-886F-B3D3A746869D}"/>
    <cellStyle name="Normal 23 8 3 2" xfId="27380" xr:uid="{BFBE255C-3271-4DFB-9D1C-FB6BDA599E2E}"/>
    <cellStyle name="Normal 23 8 3_Margen" xfId="43892" xr:uid="{C3EBC6BC-4DD5-42B8-B5C7-6C5B36CD3237}"/>
    <cellStyle name="Normal 23 8 4" xfId="27381" xr:uid="{8B5B3E52-6A15-480D-8626-471DE3EE2EFD}"/>
    <cellStyle name="Normal 23 8 4 2" xfId="27382" xr:uid="{C829F61E-F610-4F5C-8360-4A9FDCC7F3A3}"/>
    <cellStyle name="Normal 23 8 4_Margen" xfId="43893" xr:uid="{A7E2084F-017C-4AB0-B8B3-6260C3F169BA}"/>
    <cellStyle name="Normal 23 8 5" xfId="27383" xr:uid="{93B7ABC5-C847-48BE-BBB5-9F7AF872FE01}"/>
    <cellStyle name="Normal 23 8 5 2" xfId="27384" xr:uid="{CFE37CF2-287E-422F-8793-4D29749FD9CE}"/>
    <cellStyle name="Normal 23 8 5_Margen" xfId="43894" xr:uid="{29D07E87-4C20-41A5-93D9-CDBB5D09EAA3}"/>
    <cellStyle name="Normal 23 8 6" xfId="27385" xr:uid="{6D478303-1BD2-4FF0-B3A1-B9D746FADFCB}"/>
    <cellStyle name="Normal 23 8 6 2" xfId="27386" xr:uid="{606EED71-00B2-4407-8781-B7DE4A23F672}"/>
    <cellStyle name="Normal 23 8 6_Margen" xfId="43895" xr:uid="{D14F2121-3B7B-4746-BC96-94044778E455}"/>
    <cellStyle name="Normal 23 8 7" xfId="27387" xr:uid="{D0C0E3BD-DF9E-48FE-85C8-C88E30710CC1}"/>
    <cellStyle name="Normal 23 8 7 2" xfId="27388" xr:uid="{AC68F8AA-2B22-445E-9B02-136EB3248391}"/>
    <cellStyle name="Normal 23 8 7_Margen" xfId="43896" xr:uid="{E92962FA-33BC-491C-BD23-DC320759C05C}"/>
    <cellStyle name="Normal 23 8 8" xfId="27389" xr:uid="{1D13C6E9-E253-4B4E-B61A-89583A8F0E1D}"/>
    <cellStyle name="Normal 23 8 8 2" xfId="27390" xr:uid="{8BC53C1C-799F-4227-B767-66A35B62AD1A}"/>
    <cellStyle name="Normal 23 8 8_Margen" xfId="43897" xr:uid="{975C8C43-10F1-484C-AF57-422956DEA268}"/>
    <cellStyle name="Normal 23 8 9" xfId="27391" xr:uid="{AAC10340-0284-415D-97B0-0D8E2CD26A83}"/>
    <cellStyle name="Normal 23 8 9 2" xfId="27392" xr:uid="{EC1B1ACC-03C2-4480-9D1C-AB9662392FDF}"/>
    <cellStyle name="Normal 23 8 9_Margen" xfId="43898" xr:uid="{E002129B-7178-4676-BB04-A10A5826423A}"/>
    <cellStyle name="Normal 23 8_Margen" xfId="43899" xr:uid="{0D9252E8-B43E-4730-9065-5D637F6C1D61}"/>
    <cellStyle name="Normal 23 9" xfId="2731" xr:uid="{AEF6421F-7A78-4F7D-83BC-088DF9E38BBC}"/>
    <cellStyle name="Normal 23 9 10" xfId="27393" xr:uid="{D6C95190-FE0B-40FC-955B-086891AE44FA}"/>
    <cellStyle name="Normal 23 9 10 2" xfId="27394" xr:uid="{1FBDE05F-3DE1-4265-ABC1-1CBB30430FD8}"/>
    <cellStyle name="Normal 23 9 10_Margen" xfId="43900" xr:uid="{1947B64F-992D-4AAB-9E96-538512EEC14A}"/>
    <cellStyle name="Normal 23 9 11" xfId="27395" xr:uid="{9B8BA022-470C-4EE4-AFF9-1E8016BF2306}"/>
    <cellStyle name="Normal 23 9 11 2" xfId="27396" xr:uid="{110D1A89-57E0-44F7-AFA2-177AC8A9641F}"/>
    <cellStyle name="Normal 23 9 11_Margen" xfId="43901" xr:uid="{03EB5B55-9DA7-4B0C-8BA4-99BE4255DA28}"/>
    <cellStyle name="Normal 23 9 12" xfId="27397" xr:uid="{E8FC31D1-5FF4-4C57-A11D-CFA462759542}"/>
    <cellStyle name="Normal 23 9 12 2" xfId="27398" xr:uid="{606F0ED8-5FAC-4EEC-A707-9B2574571303}"/>
    <cellStyle name="Normal 23 9 12_Margen" xfId="43902" xr:uid="{429D9B85-798F-4A97-806F-74E96D6C0786}"/>
    <cellStyle name="Normal 23 9 13" xfId="27399" xr:uid="{2DC2DFAC-0090-4C99-9423-F711922CEBED}"/>
    <cellStyle name="Normal 23 9 13 2" xfId="27400" xr:uid="{7BE91ED0-7206-415B-B6CB-5F2840D4D950}"/>
    <cellStyle name="Normal 23 9 13_Margen" xfId="43903" xr:uid="{6E0B7004-FA31-4A8E-BEC7-3077D0F7B80D}"/>
    <cellStyle name="Normal 23 9 14" xfId="27401" xr:uid="{DB89A127-C02E-40C4-A6A1-6110919217D3}"/>
    <cellStyle name="Normal 23 9 14 2" xfId="27402" xr:uid="{25460FCE-E5F0-4661-8116-BE08C2A52CB2}"/>
    <cellStyle name="Normal 23 9 14_Margen" xfId="43904" xr:uid="{D8A685E1-7E82-4E0D-B78E-61F18AC60B0F}"/>
    <cellStyle name="Normal 23 9 15" xfId="27403" xr:uid="{1B8A0B3D-7FE0-484A-8950-B209523F7B46}"/>
    <cellStyle name="Normal 23 9 15 2" xfId="27404" xr:uid="{26B63DBC-BFAA-4B25-AA47-67C7E95AC633}"/>
    <cellStyle name="Normal 23 9 15_Margen" xfId="43905" xr:uid="{8EF85E58-23DB-4ED4-AAA1-D109BF616457}"/>
    <cellStyle name="Normal 23 9 16" xfId="27405" xr:uid="{49AACE61-CF3B-4C75-912D-E1FB73848965}"/>
    <cellStyle name="Normal 23 9 16 2" xfId="27406" xr:uid="{01905311-F4B4-4F8A-AE4A-7869421D5FFD}"/>
    <cellStyle name="Normal 23 9 16_Margen" xfId="43906" xr:uid="{2F0F6468-10B3-4ACD-BC22-98E7444878D4}"/>
    <cellStyle name="Normal 23 9 17" xfId="27407" xr:uid="{B84B905D-38CF-40FB-AD34-24817C5A11EE}"/>
    <cellStyle name="Normal 23 9 17 2" xfId="27408" xr:uid="{900D082B-DB28-4ECE-9F4D-0A373BC7AEB4}"/>
    <cellStyle name="Normal 23 9 17_Margen" xfId="43907" xr:uid="{996C7995-5F2B-4DB2-87A9-A5BD4F23B0EA}"/>
    <cellStyle name="Normal 23 9 18" xfId="27409" xr:uid="{F97CB908-ABA0-4C50-AA15-D03BC97D68DB}"/>
    <cellStyle name="Normal 23 9 18 2" xfId="27410" xr:uid="{4FCF386D-AF1B-4C1C-BF14-801BE9683415}"/>
    <cellStyle name="Normal 23 9 18_Margen" xfId="43908" xr:uid="{D2272C52-B5AD-492F-AF8D-055377DF56F3}"/>
    <cellStyle name="Normal 23 9 19" xfId="27411" xr:uid="{8AB2200A-CB33-4EB7-96F4-433E113A8CA1}"/>
    <cellStyle name="Normal 23 9 2" xfId="27412" xr:uid="{3C9E2082-917D-4317-B4D7-73B6360E9EF2}"/>
    <cellStyle name="Normal 23 9 2 2" xfId="27413" xr:uid="{BF1CDCD7-AC94-4978-976C-02BD319D8A94}"/>
    <cellStyle name="Normal 23 9 2_Margen" xfId="43909" xr:uid="{DCE40C14-9351-4EA1-8473-B41FE51DB34E}"/>
    <cellStyle name="Normal 23 9 3" xfId="27414" xr:uid="{BCA59161-FE6E-4787-A4B6-422C20305736}"/>
    <cellStyle name="Normal 23 9 3 2" xfId="27415" xr:uid="{2305364A-2EA4-4608-9542-8F4A237A3BBD}"/>
    <cellStyle name="Normal 23 9 3_Margen" xfId="43910" xr:uid="{50BE59D0-F28D-43AC-8E71-092B8D8ADFB7}"/>
    <cellStyle name="Normal 23 9 4" xfId="27416" xr:uid="{B81A6DEB-2727-4626-88DE-C7AD85674E18}"/>
    <cellStyle name="Normal 23 9 4 2" xfId="27417" xr:uid="{CD592E8A-6C0A-4A9F-978A-A34C059DA128}"/>
    <cellStyle name="Normal 23 9 4_Margen" xfId="43911" xr:uid="{0AF1C255-952B-43B3-8F57-49DF8676727C}"/>
    <cellStyle name="Normal 23 9 5" xfId="27418" xr:uid="{D7E9D786-9EC3-431D-B94D-3DA1A356F65A}"/>
    <cellStyle name="Normal 23 9 5 2" xfId="27419" xr:uid="{5AADF130-6447-4C5A-8333-F2186CD7912A}"/>
    <cellStyle name="Normal 23 9 5_Margen" xfId="43912" xr:uid="{62B4F265-0BE9-4447-B517-0592934A9087}"/>
    <cellStyle name="Normal 23 9 6" xfId="27420" xr:uid="{E1272CA2-0A77-411C-AFDF-D49F031DF4BF}"/>
    <cellStyle name="Normal 23 9 6 2" xfId="27421" xr:uid="{F587B4B9-5DF5-4DE2-A6FE-41F1D4B82BCE}"/>
    <cellStyle name="Normal 23 9 6_Margen" xfId="43913" xr:uid="{2449656F-7061-4416-8320-D3969F15CE36}"/>
    <cellStyle name="Normal 23 9 7" xfId="27422" xr:uid="{A8BBB836-B774-4B70-BDCF-D8EABCEB0C1A}"/>
    <cellStyle name="Normal 23 9 7 2" xfId="27423" xr:uid="{6BE2DBD7-5548-4E6D-A651-4E21F4BA5EC0}"/>
    <cellStyle name="Normal 23 9 7_Margen" xfId="43914" xr:uid="{CBF9E379-422B-4ED7-9338-378C74D2D4FF}"/>
    <cellStyle name="Normal 23 9 8" xfId="27424" xr:uid="{B93C49F2-CC25-4F5D-9FF7-3DA7DABF8407}"/>
    <cellStyle name="Normal 23 9 8 2" xfId="27425" xr:uid="{ECB563E8-0F83-4952-AF40-F6026312A974}"/>
    <cellStyle name="Normal 23 9 8_Margen" xfId="43915" xr:uid="{76223198-9EBB-4CEF-BDCA-50B15A4BB029}"/>
    <cellStyle name="Normal 23 9 9" xfId="27426" xr:uid="{1680DB37-5D39-4CB9-9F38-E3299953ACCF}"/>
    <cellStyle name="Normal 23 9 9 2" xfId="27427" xr:uid="{6872FB02-1A34-4E50-A932-B4F91E882E6E}"/>
    <cellStyle name="Normal 23 9 9_Margen" xfId="43916" xr:uid="{B52BF3D4-8320-4FDF-AF0C-F229296831C5}"/>
    <cellStyle name="Normal 23 9_Margen" xfId="43917" xr:uid="{A45B1073-D863-4E58-A391-4B6AC3C1E557}"/>
    <cellStyle name="Normal 23_Hoja1" xfId="27428" xr:uid="{AAED4A97-D0F8-4177-A004-ADD7ACF71E1D}"/>
    <cellStyle name="Normal 230" xfId="2732" xr:uid="{E9E15662-C37C-493C-927A-E5C4591937B1}"/>
    <cellStyle name="Normal 230 2" xfId="27429" xr:uid="{45C1A6C8-9BCF-4CA6-BE26-AD2158E9D108}"/>
    <cellStyle name="Normal 230 3" xfId="50087" xr:uid="{06A5E30C-F520-4D39-A565-07BC8B5AA437}"/>
    <cellStyle name="Normal 230_Margen" xfId="43918" xr:uid="{DA8F86E5-5C3C-4CCD-8F31-077D54812385}"/>
    <cellStyle name="Normal 231" xfId="2733" xr:uid="{B902E0A5-2963-4C61-B1AC-75A617378E49}"/>
    <cellStyle name="Normal 231 2" xfId="27430" xr:uid="{12F9BBD8-92D6-41EF-A006-D7DD43E28A61}"/>
    <cellStyle name="Normal 231 3" xfId="50088" xr:uid="{D1F907F2-3E43-4224-A291-BBFBC3CBAA34}"/>
    <cellStyle name="Normal 231_Margen" xfId="43919" xr:uid="{E026A783-01E9-40DA-AC81-53A62BC01BA6}"/>
    <cellStyle name="Normal 232" xfId="2734" xr:uid="{1F69E859-D171-4D17-A6AC-2CD582F58751}"/>
    <cellStyle name="Normal 232 2" xfId="27431" xr:uid="{DFA44845-FECC-4315-A139-D73409F92407}"/>
    <cellStyle name="Normal 232 3" xfId="50089" xr:uid="{11B838E8-58DB-49E9-A653-693749E89928}"/>
    <cellStyle name="Normal 232_Margen" xfId="43920" xr:uid="{3EFCAC89-A710-4027-ACEB-AA4D1E613673}"/>
    <cellStyle name="Normal 233" xfId="2735" xr:uid="{EABCC302-1835-42A0-AD67-F40BC7104986}"/>
    <cellStyle name="Normal 233 2" xfId="27432" xr:uid="{3C6D9938-5E51-4755-A10B-A8EEEB73A67E}"/>
    <cellStyle name="Normal 233 3" xfId="50090" xr:uid="{CC0F626E-948A-4F11-9F9C-C22EAA73B7E8}"/>
    <cellStyle name="Normal 233_Margen" xfId="43921" xr:uid="{270104FF-0A4E-4D54-A126-50C477849E15}"/>
    <cellStyle name="Normal 234" xfId="2736" xr:uid="{A8A197D2-E684-4025-BFAA-983FE61E9E88}"/>
    <cellStyle name="Normal 234 2" xfId="27433" xr:uid="{D864DE01-9D52-4D5C-BBB9-C57B05CE8B0B}"/>
    <cellStyle name="Normal 234 3" xfId="50091" xr:uid="{3C2A15D5-39DE-4100-B50E-4FE0D36712CC}"/>
    <cellStyle name="Normal 234_Margen" xfId="43922" xr:uid="{63088123-DEC4-4CFE-8CBF-24DB787560BD}"/>
    <cellStyle name="Normal 235" xfId="2737" xr:uid="{6599CF90-29E0-4543-85C7-E0676AA49F0B}"/>
    <cellStyle name="Normal 235 2" xfId="2738" xr:uid="{7DA929A4-C81B-423F-9228-6120106468F3}"/>
    <cellStyle name="Normal 235 3" xfId="2739" xr:uid="{4586B49C-3FAA-422C-ADF6-18A512C785A0}"/>
    <cellStyle name="Normal 235 4" xfId="2740" xr:uid="{DFF3A2AC-57BE-478D-9DD4-F5B927147B29}"/>
    <cellStyle name="Normal 235 5" xfId="2741" xr:uid="{6AA6854C-627E-4E50-9D4B-D4E4E290BA9F}"/>
    <cellStyle name="Normal 235 6" xfId="2742" xr:uid="{37F5DEA9-DF49-4E3C-8F3C-AA11E51CD799}"/>
    <cellStyle name="Normal 235 7" xfId="50092" xr:uid="{7A41AF0F-92A4-4D6C-8B6B-4ACB5AD3DD7C}"/>
    <cellStyle name="Normal 235_Margen" xfId="43923" xr:uid="{FA6F7F30-C6D4-423E-A9C7-075CD17A7725}"/>
    <cellStyle name="Normal 236" xfId="2743" xr:uid="{2E9402C3-CDA6-480B-AC1C-408AC7AEE4A5}"/>
    <cellStyle name="Normal 236 2" xfId="2744" xr:uid="{3261CAFC-4B63-4DF4-8386-1DB13430508E}"/>
    <cellStyle name="Normal 236 3" xfId="2745" xr:uid="{7678D320-E618-49A9-85B9-A8F1645D9E29}"/>
    <cellStyle name="Normal 236 4" xfId="2746" xr:uid="{2787ADC8-D4AB-45D5-BE3F-A9FCD34B42F1}"/>
    <cellStyle name="Normal 236 5" xfId="2747" xr:uid="{6ACB2211-F32D-41BB-9799-A12130F16262}"/>
    <cellStyle name="Normal 236 6" xfId="2748" xr:uid="{6CB892E3-97E1-4D84-8037-629278D17512}"/>
    <cellStyle name="Normal 236 7" xfId="50093" xr:uid="{C33512E3-54AA-4A7B-BEA2-5AED77504FFD}"/>
    <cellStyle name="Normal 236_Margen" xfId="43924" xr:uid="{74BD4E01-6827-4D89-BCA8-D92FA4E3BBCB}"/>
    <cellStyle name="Normal 237" xfId="2749" xr:uid="{E5B080D1-19D9-42DB-A668-165F8F08B4BF}"/>
    <cellStyle name="Normal 237 2" xfId="27434" xr:uid="{E0F6BE61-E0DD-4D23-9D97-B59F1080082C}"/>
    <cellStyle name="Normal 237 3" xfId="50094" xr:uid="{B95F4BF5-8F47-456E-9824-D5A274FA2947}"/>
    <cellStyle name="Normal 237_Margen" xfId="43925" xr:uid="{B4429E84-4138-41FD-9242-D8A5CCB4DCB6}"/>
    <cellStyle name="Normal 238" xfId="2750" xr:uid="{DE8A6BAE-91FD-487A-B12A-9837776AC1C4}"/>
    <cellStyle name="Normal 238 2" xfId="27435" xr:uid="{F0BC3A35-F229-4D04-A1A8-398A0930BA32}"/>
    <cellStyle name="Normal 238 3" xfId="50095" xr:uid="{DB3684C6-79A6-4610-AC46-147332F56E19}"/>
    <cellStyle name="Normal 238_Margen" xfId="43926" xr:uid="{FDBAC716-892E-427B-A0CF-548FA44E3513}"/>
    <cellStyle name="Normal 239" xfId="2751" xr:uid="{BBB40D4F-A5AB-4D92-BE55-1F4B30979831}"/>
    <cellStyle name="Normal 239 2" xfId="27436" xr:uid="{1D3C2660-3797-4650-952E-9B50EF6EEA2D}"/>
    <cellStyle name="Normal 239 3" xfId="50096" xr:uid="{1BDE8AD3-6F54-4A2E-AFDE-140772E95186}"/>
    <cellStyle name="Normal 239_Margen" xfId="43927" xr:uid="{E5E033DE-7300-4766-BB9F-B8C648FAE0F9}"/>
    <cellStyle name="Normal 24" xfId="2752" xr:uid="{41BEEFA6-59A0-4DE7-AC98-D3EA37458383}"/>
    <cellStyle name="Normal 24 10" xfId="2753" xr:uid="{202F4FB1-69CD-4E6F-956C-8B3DE4FE1A40}"/>
    <cellStyle name="Normal 24 10 10" xfId="27437" xr:uid="{4ED91B7A-C2EB-49CF-BCFD-9879265902E0}"/>
    <cellStyle name="Normal 24 10 10 2" xfId="27438" xr:uid="{B18AEAAE-F124-487E-81A2-AAA264298D3D}"/>
    <cellStyle name="Normal 24 10 10_Margen" xfId="43928" xr:uid="{621447E9-75E0-4DB0-ADAC-25F4540D3C27}"/>
    <cellStyle name="Normal 24 10 11" xfId="27439" xr:uid="{06826D01-8419-4294-9EF0-6E639599C852}"/>
    <cellStyle name="Normal 24 10 11 2" xfId="27440" xr:uid="{80F7EC7D-5309-41DC-AD2D-DD0C2D1A83E7}"/>
    <cellStyle name="Normal 24 10 11_Margen" xfId="43929" xr:uid="{110443D3-FE57-431C-BFF9-8B9C53E5C2BB}"/>
    <cellStyle name="Normal 24 10 12" xfId="27441" xr:uid="{E735FFEC-37DB-482C-AE3A-5EE01A3CD467}"/>
    <cellStyle name="Normal 24 10 12 2" xfId="27442" xr:uid="{470E1151-E83D-421A-BC39-9DC1F681AAB3}"/>
    <cellStyle name="Normal 24 10 12_Margen" xfId="43930" xr:uid="{BFD9610C-EB82-4971-9C6D-87C577618A64}"/>
    <cellStyle name="Normal 24 10 13" xfId="27443" xr:uid="{45401149-A9E1-4E97-921B-7BBDD51E0D83}"/>
    <cellStyle name="Normal 24 10 13 2" xfId="27444" xr:uid="{15DEF444-8D64-49E3-9952-D622A2DE74ED}"/>
    <cellStyle name="Normal 24 10 13_Margen" xfId="43931" xr:uid="{FE327AA8-9A2A-4C4C-96D4-F2D802C79B65}"/>
    <cellStyle name="Normal 24 10 14" xfId="27445" xr:uid="{E8B4FC29-4C1A-496C-8B21-96C5698D3A77}"/>
    <cellStyle name="Normal 24 10 14 2" xfId="27446" xr:uid="{3BDAFA03-6631-448F-98B9-9EA0EC0C4035}"/>
    <cellStyle name="Normal 24 10 14_Margen" xfId="43932" xr:uid="{6F4F660E-84A9-4A4D-8FA2-33C374D92201}"/>
    <cellStyle name="Normal 24 10 15" xfId="27447" xr:uid="{4337FF11-33BC-4A05-B9C1-CDD5CCD09383}"/>
    <cellStyle name="Normal 24 10 15 2" xfId="27448" xr:uid="{CB923CB9-A5BB-40F6-89C5-A075FA253BD2}"/>
    <cellStyle name="Normal 24 10 15_Margen" xfId="43933" xr:uid="{1F16F5F1-0126-4C51-9E23-3D21CA68B824}"/>
    <cellStyle name="Normal 24 10 16" xfId="27449" xr:uid="{29567FB4-75D4-4B17-A328-60B72FB26323}"/>
    <cellStyle name="Normal 24 10 16 2" xfId="27450" xr:uid="{AD14B668-AA91-4F79-BC5F-744C320307F6}"/>
    <cellStyle name="Normal 24 10 16_Margen" xfId="43934" xr:uid="{8AF1BD98-95C2-4B22-B2F2-B1CBEB24349A}"/>
    <cellStyle name="Normal 24 10 17" xfId="27451" xr:uid="{20E40B62-3ACB-4C4E-8972-A2B2B618F24C}"/>
    <cellStyle name="Normal 24 10 17 2" xfId="27452" xr:uid="{DD77645A-9451-49C4-AA1D-C64D51FBB70E}"/>
    <cellStyle name="Normal 24 10 17_Margen" xfId="43935" xr:uid="{638C1BD9-892F-4B7A-98FD-954A5DA193F9}"/>
    <cellStyle name="Normal 24 10 18" xfId="27453" xr:uid="{DEE0774F-9C5D-4E99-A217-054122AEB9CF}"/>
    <cellStyle name="Normal 24 10 18 2" xfId="27454" xr:uid="{E7C4AC2E-28FC-4D78-86DE-B7AEC4FAB16D}"/>
    <cellStyle name="Normal 24 10 18_Margen" xfId="43936" xr:uid="{AF908276-DCAC-417F-BF1A-B4485A897B99}"/>
    <cellStyle name="Normal 24 10 19" xfId="27455" xr:uid="{077F2090-7FF4-42E0-AFED-4AA60ACD9BD3}"/>
    <cellStyle name="Normal 24 10 2" xfId="27456" xr:uid="{F2B91DED-0495-4C7A-8F99-6F6E8114E060}"/>
    <cellStyle name="Normal 24 10 2 2" xfId="27457" xr:uid="{ACC0E89C-C7C5-4DF4-B083-765F64AC7434}"/>
    <cellStyle name="Normal 24 10 2_Margen" xfId="43937" xr:uid="{31D69D2D-9FC2-438D-BB05-4FF355195F27}"/>
    <cellStyle name="Normal 24 10 3" xfId="27458" xr:uid="{EF07B87F-B041-4C07-B2EF-456BB191FEEA}"/>
    <cellStyle name="Normal 24 10 3 2" xfId="27459" xr:uid="{71E2B880-5844-4013-AEF4-0CB53BA69346}"/>
    <cellStyle name="Normal 24 10 3_Margen" xfId="43938" xr:uid="{5F1CDABC-F11B-4580-A43F-20371D8877B7}"/>
    <cellStyle name="Normal 24 10 4" xfId="27460" xr:uid="{0C518960-6D6F-4085-9121-EA3373E7138A}"/>
    <cellStyle name="Normal 24 10 4 2" xfId="27461" xr:uid="{EB7D92FA-5641-4C23-AD3D-350811EDD447}"/>
    <cellStyle name="Normal 24 10 4_Margen" xfId="43939" xr:uid="{96A1D022-6DB7-4BDC-8FD9-301F5B98B2A2}"/>
    <cellStyle name="Normal 24 10 5" xfId="27462" xr:uid="{EBF5F4C6-CABD-43D1-80B1-B0CE43B31463}"/>
    <cellStyle name="Normal 24 10 5 2" xfId="27463" xr:uid="{A4AC4873-1FC8-4B91-A33F-2A2FFBBFF046}"/>
    <cellStyle name="Normal 24 10 5_Margen" xfId="43940" xr:uid="{A14C4097-8859-44DB-BFEE-7A41CFC3AD2F}"/>
    <cellStyle name="Normal 24 10 6" xfId="27464" xr:uid="{F5B72D50-4B55-4881-A458-874BD0CBEF20}"/>
    <cellStyle name="Normal 24 10 6 2" xfId="27465" xr:uid="{96F135BC-2A89-445F-A036-07B269588867}"/>
    <cellStyle name="Normal 24 10 6_Margen" xfId="43941" xr:uid="{B8EA2696-A45C-4215-9A94-5D4C25B7467F}"/>
    <cellStyle name="Normal 24 10 7" xfId="27466" xr:uid="{6859884A-1DB5-4A17-9A72-16FDB4442B33}"/>
    <cellStyle name="Normal 24 10 7 2" xfId="27467" xr:uid="{8DABEACB-3A5A-49C9-8805-3417D2D2C05C}"/>
    <cellStyle name="Normal 24 10 7_Margen" xfId="43942" xr:uid="{F354A572-D578-4DBB-A28F-0F12D7CC9393}"/>
    <cellStyle name="Normal 24 10 8" xfId="27468" xr:uid="{58BD33D7-304A-48F4-8EE8-8FBA18339EF0}"/>
    <cellStyle name="Normal 24 10 8 2" xfId="27469" xr:uid="{C5D62809-1D60-4177-9035-476D32AADA48}"/>
    <cellStyle name="Normal 24 10 8_Margen" xfId="43943" xr:uid="{F28A2963-807E-4C09-B4C2-7BF0BBD4B5FB}"/>
    <cellStyle name="Normal 24 10 9" xfId="27470" xr:uid="{D6601466-2012-484D-AD08-B1D32B785A52}"/>
    <cellStyle name="Normal 24 10 9 2" xfId="27471" xr:uid="{2FFB0AA8-212F-4478-9DAC-7B7CFA04B8AE}"/>
    <cellStyle name="Normal 24 10 9_Margen" xfId="43944" xr:uid="{DAA8E929-CFDC-4E93-8966-4D6A1CF26A38}"/>
    <cellStyle name="Normal 24 10_Margen" xfId="43945" xr:uid="{41C5448B-1CDF-4ADD-A334-604506B49D2E}"/>
    <cellStyle name="Normal 24 11" xfId="2754" xr:uid="{DF1145E2-539E-4129-BB77-5F7209C79897}"/>
    <cellStyle name="Normal 24 11 10" xfId="27472" xr:uid="{872FA36E-2D23-4B9D-AEC4-0A7CA497E984}"/>
    <cellStyle name="Normal 24 11 10 2" xfId="27473" xr:uid="{028FE51D-2F98-4C6E-B052-B6C5AD02C68B}"/>
    <cellStyle name="Normal 24 11 10_Margen" xfId="43946" xr:uid="{A46F359D-F42E-4585-9C81-4218AE5482E2}"/>
    <cellStyle name="Normal 24 11 11" xfId="27474" xr:uid="{3B171847-84FB-494A-949B-D3C2E0638B18}"/>
    <cellStyle name="Normal 24 11 11 2" xfId="27475" xr:uid="{5F1486EE-8394-4F98-B7B6-50D12D365380}"/>
    <cellStyle name="Normal 24 11 11_Margen" xfId="43947" xr:uid="{1468B67B-33F5-4484-A2BD-A4C15D6AA642}"/>
    <cellStyle name="Normal 24 11 12" xfId="27476" xr:uid="{9D2311CF-421F-4F87-AF50-2858AA0EB47D}"/>
    <cellStyle name="Normal 24 11 12 2" xfId="27477" xr:uid="{76C0606C-E468-4C26-BB84-1659F07C78E5}"/>
    <cellStyle name="Normal 24 11 12_Margen" xfId="43948" xr:uid="{A9D01E70-95B4-4296-9058-1199C4F51040}"/>
    <cellStyle name="Normal 24 11 13" xfId="27478" xr:uid="{4D828B71-30C5-4E3F-909F-39F55A2F79CF}"/>
    <cellStyle name="Normal 24 11 13 2" xfId="27479" xr:uid="{549BB414-8ABB-4388-8CD4-2FD7AA40FFA0}"/>
    <cellStyle name="Normal 24 11 13_Margen" xfId="43949" xr:uid="{1B427113-2603-48C4-AB43-4DDC804D6026}"/>
    <cellStyle name="Normal 24 11 14" xfId="27480" xr:uid="{D44053E3-3B7B-451B-93BC-8E348527D923}"/>
    <cellStyle name="Normal 24 11 14 2" xfId="27481" xr:uid="{98E0079F-1808-41C6-8440-ABE98D6CA31D}"/>
    <cellStyle name="Normal 24 11 14_Margen" xfId="43950" xr:uid="{CFB9F310-9F57-4395-A0E3-2779BBC37BDF}"/>
    <cellStyle name="Normal 24 11 15" xfId="27482" xr:uid="{8F6EA601-BA6D-4AC0-BC97-99F0F5D39F97}"/>
    <cellStyle name="Normal 24 11 15 2" xfId="27483" xr:uid="{59549F86-F4AA-4D8D-8ACB-FA1A48631A93}"/>
    <cellStyle name="Normal 24 11 15_Margen" xfId="43951" xr:uid="{F0352B35-4C56-4DE8-978C-2D063C58B8BB}"/>
    <cellStyle name="Normal 24 11 16" xfId="27484" xr:uid="{60257814-8329-4C14-9C5B-223504CBBD6C}"/>
    <cellStyle name="Normal 24 11 16 2" xfId="27485" xr:uid="{81A5D58F-D46A-449C-B460-4E7278EEFEC2}"/>
    <cellStyle name="Normal 24 11 16_Margen" xfId="43952" xr:uid="{3B9D4F35-376A-4937-9E1F-5F20607C46D6}"/>
    <cellStyle name="Normal 24 11 17" xfId="27486" xr:uid="{E1A0B65F-B98D-46BF-ADAC-FE4E65899D9E}"/>
    <cellStyle name="Normal 24 11 17 2" xfId="27487" xr:uid="{37917F82-CF51-420A-9104-88CADEC913F6}"/>
    <cellStyle name="Normal 24 11 17_Margen" xfId="43953" xr:uid="{87A0147B-8C9D-4B10-BA12-6D12207A67D8}"/>
    <cellStyle name="Normal 24 11 18" xfId="27488" xr:uid="{D4BA1409-4264-4037-8B4E-63B70888107D}"/>
    <cellStyle name="Normal 24 11 18 2" xfId="27489" xr:uid="{03FD5ADB-D62C-4B96-A579-5DFE08BA9C3E}"/>
    <cellStyle name="Normal 24 11 18_Margen" xfId="43954" xr:uid="{52B20735-E4EF-46A7-A9DD-23C877ABE784}"/>
    <cellStyle name="Normal 24 11 19" xfId="27490" xr:uid="{CA8A8640-7CEF-4265-8FA2-0B9D2D5CF738}"/>
    <cellStyle name="Normal 24 11 2" xfId="27491" xr:uid="{D3DE19E7-2956-40E4-B814-9001A8B22AB6}"/>
    <cellStyle name="Normal 24 11 2 2" xfId="27492" xr:uid="{33DE463B-C2EC-4193-93E6-A5C161108D10}"/>
    <cellStyle name="Normal 24 11 2_Margen" xfId="43955" xr:uid="{F71DD0FC-8074-40B2-899D-9D290A8ACC71}"/>
    <cellStyle name="Normal 24 11 3" xfId="27493" xr:uid="{90D239F2-1052-455E-839D-7788E2389FEB}"/>
    <cellStyle name="Normal 24 11 3 2" xfId="27494" xr:uid="{9F522C2A-0350-4B24-B964-CE672639D90F}"/>
    <cellStyle name="Normal 24 11 3_Margen" xfId="43956" xr:uid="{43AB0C17-C73D-48B2-B635-346591585343}"/>
    <cellStyle name="Normal 24 11 4" xfId="27495" xr:uid="{E0E22E0A-CDA5-4864-BD48-BA7A3A5CB3EA}"/>
    <cellStyle name="Normal 24 11 4 2" xfId="27496" xr:uid="{7D2A7EC1-D659-43BB-910E-3C50A90D8EE7}"/>
    <cellStyle name="Normal 24 11 4_Margen" xfId="43957" xr:uid="{EEB76DE1-7853-4FE4-B2DC-1CFB9B452A6D}"/>
    <cellStyle name="Normal 24 11 5" xfId="27497" xr:uid="{1AE51BF6-907B-4697-8BDB-2AAD82EF6276}"/>
    <cellStyle name="Normal 24 11 5 2" xfId="27498" xr:uid="{840C509F-3FB4-42D0-9660-267024B191AC}"/>
    <cellStyle name="Normal 24 11 5_Margen" xfId="43958" xr:uid="{6DDC3EB4-7985-4D42-8F49-BA2C7F8AF4E3}"/>
    <cellStyle name="Normal 24 11 6" xfId="27499" xr:uid="{BE39E856-1D68-4E64-B5AF-CB1F4F17F38F}"/>
    <cellStyle name="Normal 24 11 6 2" xfId="27500" xr:uid="{1A4FCD87-FE56-4A21-A7EF-A9CED608790C}"/>
    <cellStyle name="Normal 24 11 6_Margen" xfId="43959" xr:uid="{FAA95514-148D-4FB1-AB54-E9D7FEE35BDD}"/>
    <cellStyle name="Normal 24 11 7" xfId="27501" xr:uid="{948B636E-7748-4CC7-8377-E9A06BA86307}"/>
    <cellStyle name="Normal 24 11 7 2" xfId="27502" xr:uid="{4713656F-4001-4DF7-A8EF-F19215D1C144}"/>
    <cellStyle name="Normal 24 11 7_Margen" xfId="43960" xr:uid="{5DA644F0-0C13-4F74-9825-93DAB1BF3CD6}"/>
    <cellStyle name="Normal 24 11 8" xfId="27503" xr:uid="{A11D4F0B-330C-41B8-A1CD-D70D69466453}"/>
    <cellStyle name="Normal 24 11 8 2" xfId="27504" xr:uid="{D8506CE2-074D-4208-8FFD-FA26BD253572}"/>
    <cellStyle name="Normal 24 11 8_Margen" xfId="43961" xr:uid="{F092C46E-B273-442B-8365-5A140B3790D4}"/>
    <cellStyle name="Normal 24 11 9" xfId="27505" xr:uid="{20825C99-7932-4166-9494-57F40BE9EB03}"/>
    <cellStyle name="Normal 24 11 9 2" xfId="27506" xr:uid="{2D25B9A2-7503-495A-BFA1-7791706AD507}"/>
    <cellStyle name="Normal 24 11 9_Margen" xfId="43962" xr:uid="{BD140262-C0E6-4C1A-B211-1CAB54240978}"/>
    <cellStyle name="Normal 24 11_Margen" xfId="43963" xr:uid="{6831DC35-4414-427F-B9F6-CA52525159F9}"/>
    <cellStyle name="Normal 24 12" xfId="2755" xr:uid="{255EC363-A6A0-49E5-85F9-CA647F96D5E7}"/>
    <cellStyle name="Normal 24 12 2" xfId="27507" xr:uid="{6CDC941E-767F-4B55-86E6-48EFDF0B4C96}"/>
    <cellStyle name="Normal 24 12_Margen" xfId="43964" xr:uid="{24E2EE30-41B7-4DCB-B837-821BD4B24F1A}"/>
    <cellStyle name="Normal 24 13" xfId="2756" xr:uid="{9DA7C2D1-5E58-45F5-96A3-DE8725CDFECC}"/>
    <cellStyle name="Normal 24 13 2" xfId="27508" xr:uid="{E362095A-943D-4D9C-9A0A-010367055A6E}"/>
    <cellStyle name="Normal 24 13_Margen" xfId="43965" xr:uid="{83B88481-5995-413E-87FF-80B2C0A8C0AF}"/>
    <cellStyle name="Normal 24 14" xfId="2757" xr:uid="{61D9903D-1850-4E54-8F14-43A9141B6895}"/>
    <cellStyle name="Normal 24 14 2" xfId="27509" xr:uid="{30F0C47C-D41B-46C4-A146-052E9872AF94}"/>
    <cellStyle name="Normal 24 14_Margen" xfId="43966" xr:uid="{C99CB3C5-8A7B-4A16-9FC2-E8E877A08E26}"/>
    <cellStyle name="Normal 24 15" xfId="2758" xr:uid="{DA790C0E-989E-481D-A111-1F54D30F22E7}"/>
    <cellStyle name="Normal 24 15 2" xfId="27510" xr:uid="{F21B00DD-6055-467F-A6AA-26FBA4E2196F}"/>
    <cellStyle name="Normal 24 15_Margen" xfId="43967" xr:uid="{63887562-CBFF-4EF1-8A6A-135A08400314}"/>
    <cellStyle name="Normal 24 16" xfId="2759" xr:uid="{88746AF4-6461-4CC9-8189-56D59E583CB1}"/>
    <cellStyle name="Normal 24 16 2" xfId="27511" xr:uid="{BB2407F7-80A4-4A18-B070-BE3EAD581C76}"/>
    <cellStyle name="Normal 24 16_Margen" xfId="43968" xr:uid="{B202C799-A2CB-4C27-BFB9-14C8CA1B7BD5}"/>
    <cellStyle name="Normal 24 17" xfId="2760" xr:uid="{FE7E389A-6AB5-4BB2-A005-E8DE92F87906}"/>
    <cellStyle name="Normal 24 17 2" xfId="27512" xr:uid="{A3169D65-E234-4F5C-847D-37EE99309DEA}"/>
    <cellStyle name="Normal 24 17_Margen" xfId="43969" xr:uid="{85F975C6-AE7C-4A0F-BCE9-25FBCD06608F}"/>
    <cellStyle name="Normal 24 18" xfId="2761" xr:uid="{5F5DFCD5-D2E2-4008-BDAE-A26A3ABDD749}"/>
    <cellStyle name="Normal 24 18 2" xfId="27513" xr:uid="{955BF553-C398-4F8A-B0FF-DF664B691EF3}"/>
    <cellStyle name="Normal 24 18_Margen" xfId="43970" xr:uid="{D7C445E1-4C71-4CA9-88DC-F9D248621ECB}"/>
    <cellStyle name="Normal 24 19" xfId="2762" xr:uid="{5EDC113E-78C7-430C-BFBD-45B9FEF2A8F7}"/>
    <cellStyle name="Normal 24 19 2" xfId="27514" xr:uid="{9FE183D7-0BA4-4048-85CB-21582A04EC28}"/>
    <cellStyle name="Normal 24 19_Margen" xfId="43971" xr:uid="{7EA07376-BD7C-4AAD-BC2C-4BFA6F0B93C0}"/>
    <cellStyle name="Normal 24 2" xfId="2763" xr:uid="{8A37C907-6345-4B14-862D-C16D78F03311}"/>
    <cellStyle name="Normal 24 2 10" xfId="27515" xr:uid="{9C94DD9F-5D15-4B77-8464-B576B7EC03CE}"/>
    <cellStyle name="Normal 24 2 10 2" xfId="27516" xr:uid="{C7AB70FD-96B0-40A1-9153-6B3CBA2963D5}"/>
    <cellStyle name="Normal 24 2 10_Margen" xfId="43972" xr:uid="{B7A28133-6571-4700-BF14-F909F0435254}"/>
    <cellStyle name="Normal 24 2 11" xfId="27517" xr:uid="{F30C2475-F26E-4EF5-86C4-BEFE96EACD92}"/>
    <cellStyle name="Normal 24 2 11 2" xfId="27518" xr:uid="{4BA921D7-A72A-4B3B-A90C-F6C59E9593B6}"/>
    <cellStyle name="Normal 24 2 11_Margen" xfId="43973" xr:uid="{AD4053DE-049A-46DE-998D-65BC418EE0D1}"/>
    <cellStyle name="Normal 24 2 12" xfId="27519" xr:uid="{E9F8A6A1-6700-4B93-B884-8475525D0B1B}"/>
    <cellStyle name="Normal 24 2 12 2" xfId="27520" xr:uid="{1EBBCA45-6415-4E97-85E8-F64058A68EDC}"/>
    <cellStyle name="Normal 24 2 12_Margen" xfId="43974" xr:uid="{4045C84B-1762-411C-A713-DB1F72349C4C}"/>
    <cellStyle name="Normal 24 2 13" xfId="27521" xr:uid="{7551D9FF-160F-495A-BADC-BD5AD0112B00}"/>
    <cellStyle name="Normal 24 2 13 2" xfId="27522" xr:uid="{8E8F6729-3CDB-4D4B-B717-8A158C110FBA}"/>
    <cellStyle name="Normal 24 2 13_Margen" xfId="43975" xr:uid="{327C216B-9F07-4638-AA12-B960D6F8CECF}"/>
    <cellStyle name="Normal 24 2 14" xfId="27523" xr:uid="{8903B45D-55C9-4E96-92FF-1B07F5589F4E}"/>
    <cellStyle name="Normal 24 2 14 2" xfId="27524" xr:uid="{F9A71B25-7C73-4A7A-92C5-8FC74FABE0D0}"/>
    <cellStyle name="Normal 24 2 14_Margen" xfId="43976" xr:uid="{2E16B53A-5AFB-4F14-B225-308442F91AFD}"/>
    <cellStyle name="Normal 24 2 15" xfId="27525" xr:uid="{50A6133A-E7AB-416E-A339-B87F558C5960}"/>
    <cellStyle name="Normal 24 2 15 2" xfId="27526" xr:uid="{0837B560-B534-4A68-9B0E-E9DC2C535EDA}"/>
    <cellStyle name="Normal 24 2 15_Margen" xfId="43977" xr:uid="{E4199888-255D-475F-B6A7-95787FF6C443}"/>
    <cellStyle name="Normal 24 2 16" xfId="27527" xr:uid="{36146F6D-4A00-439F-B24E-AB424C5F9304}"/>
    <cellStyle name="Normal 24 2 16 2" xfId="27528" xr:uid="{1305CD1B-61F2-44BC-BC6A-A2F62B297FF5}"/>
    <cellStyle name="Normal 24 2 16_Margen" xfId="43978" xr:uid="{9A72C1B9-0956-437D-BBAB-9EF15D29B839}"/>
    <cellStyle name="Normal 24 2 17" xfId="27529" xr:uid="{444490D0-3DD6-48A2-9BA4-17B16B1CDBCD}"/>
    <cellStyle name="Normal 24 2 17 2" xfId="27530" xr:uid="{40BA0BC6-3A04-4E35-8867-B9F41C4AB7A0}"/>
    <cellStyle name="Normal 24 2 17_Margen" xfId="43979" xr:uid="{1BF24655-AB80-4571-85E0-88ED69F1E88F}"/>
    <cellStyle name="Normal 24 2 18" xfId="27531" xr:uid="{6D1504A0-D258-4A15-8F56-7F12CAEF8C5D}"/>
    <cellStyle name="Normal 24 2 18 2" xfId="27532" xr:uid="{9A1DEAF8-BC65-45DD-A109-423D3E170406}"/>
    <cellStyle name="Normal 24 2 18_Margen" xfId="43980" xr:uid="{2A87E979-F922-42AF-8A87-397E337CC56A}"/>
    <cellStyle name="Normal 24 2 19" xfId="27533" xr:uid="{C8A55567-41F6-4A4E-B079-182B2E5273BC}"/>
    <cellStyle name="Normal 24 2 2" xfId="27534" xr:uid="{8757F27D-B597-4B76-8C59-A3F09116F1EE}"/>
    <cellStyle name="Normal 24 2 2 2" xfId="27535" xr:uid="{795B63A4-7378-46D8-9E5D-5AC643B3416C}"/>
    <cellStyle name="Normal 24 2 2 2 2" xfId="43981" xr:uid="{D299DE14-94AD-48D4-B16A-F5F38921ABFD}"/>
    <cellStyle name="Normal 24 2 2 3" xfId="43982" xr:uid="{BFA7C050-8725-4167-A18A-A32F09E9E860}"/>
    <cellStyle name="Normal 24 2 2 3 2" xfId="43983" xr:uid="{0E7322E5-4EE0-4B0B-97CC-D86399C54C74}"/>
    <cellStyle name="Normal 24 2 2 4" xfId="43984" xr:uid="{A4538415-0A85-4C50-9F41-81ACBA3A24F6}"/>
    <cellStyle name="Normal 24 2 2_Margen" xfId="43985" xr:uid="{707DAD38-61A3-4ABB-B9CC-FF2855FF9357}"/>
    <cellStyle name="Normal 24 2 20" xfId="27536" xr:uid="{3BFC548C-C278-4F6E-9045-10C7C9C57A35}"/>
    <cellStyle name="Normal 24 2 21" xfId="49077" xr:uid="{B685474D-36D0-4D6A-8E44-6D2D3C06B8CA}"/>
    <cellStyle name="Normal 24 2 22" xfId="48734" xr:uid="{D96131A0-7995-422B-BE34-0A72920C1DB7}"/>
    <cellStyle name="Normal 24 2 23" xfId="50098" xr:uid="{27541DEF-0AE3-4AB1-8210-5176CD6C7D0D}"/>
    <cellStyle name="Normal 24 2 24" xfId="49655" xr:uid="{E8A5AE04-72C1-4FDF-8FF1-8CA3DA8AE78E}"/>
    <cellStyle name="Normal 24 2 3" xfId="27537" xr:uid="{26085D91-8430-4688-8849-1F42EC803863}"/>
    <cellStyle name="Normal 24 2 3 2" xfId="27538" xr:uid="{B3ED7E61-0B94-4DA8-BF1D-9213683AB79B}"/>
    <cellStyle name="Normal 24 2 3 2 2" xfId="50100" xr:uid="{8726538B-C138-4939-90FD-00C6C9BAD459}"/>
    <cellStyle name="Normal 24 2 3 3" xfId="50099" xr:uid="{23ADBEB9-9BB7-4A3D-8752-2F404BB1BE4F}"/>
    <cellStyle name="Normal 24 2 3_Margen" xfId="43986" xr:uid="{0E00344E-0995-4A36-84B2-574BABCA3076}"/>
    <cellStyle name="Normal 24 2 4" xfId="27539" xr:uid="{12028D88-8CF3-42A0-A05A-BBBB74CA1AFA}"/>
    <cellStyle name="Normal 24 2 4 2" xfId="27540" xr:uid="{CE396E03-088B-4C04-8E47-DAA06A1C56CA}"/>
    <cellStyle name="Normal 24 2 4 2 2" xfId="50102" xr:uid="{E385121D-BF04-46B5-834A-0CAB4B43A84D}"/>
    <cellStyle name="Normal 24 2 4 3" xfId="50101" xr:uid="{F3355A2A-C40A-4CDA-AFEC-975A6D9A2CAA}"/>
    <cellStyle name="Normal 24 2 4_Margen" xfId="43987" xr:uid="{21BEF745-B3FC-4C37-9FC6-4CA0AD5EF6E1}"/>
    <cellStyle name="Normal 24 2 5" xfId="27541" xr:uid="{701B492A-4318-4CFA-9982-1EAC7901E334}"/>
    <cellStyle name="Normal 24 2 5 2" xfId="27542" xr:uid="{42688FF8-4B75-402A-9863-0940C4E6B1CA}"/>
    <cellStyle name="Normal 24 2 5 3" xfId="50103" xr:uid="{6B778C65-74C0-4B47-AFF3-245B2FAA4A5E}"/>
    <cellStyle name="Normal 24 2 5_Margen" xfId="43988" xr:uid="{D0E07D5C-BFF5-45C0-BC38-CE12632C2C46}"/>
    <cellStyle name="Normal 24 2 6" xfId="27543" xr:uid="{8E70C780-D1F4-4048-9049-A855F9A57C0A}"/>
    <cellStyle name="Normal 24 2 6 2" xfId="27544" xr:uid="{9A3B4803-9D95-4EE3-A605-EEA0E1D67A90}"/>
    <cellStyle name="Normal 24 2 6_Margen" xfId="43989" xr:uid="{1F36D504-D518-446E-A81A-98AC30850C1D}"/>
    <cellStyle name="Normal 24 2 7" xfId="27545" xr:uid="{1045766C-FD58-4CFD-9E07-050DACD0FB29}"/>
    <cellStyle name="Normal 24 2 7 2" xfId="27546" xr:uid="{D0C5A910-31A0-43EC-924D-F059F874B6AF}"/>
    <cellStyle name="Normal 24 2 7_Margen" xfId="43990" xr:uid="{4B53EDBB-7178-46BD-8913-52B0B0B4267D}"/>
    <cellStyle name="Normal 24 2 8" xfId="27547" xr:uid="{F5499F38-5589-423C-8F76-A18812D14D70}"/>
    <cellStyle name="Normal 24 2 8 2" xfId="27548" xr:uid="{1DA8909F-1308-4E1F-B913-D4F41C31E735}"/>
    <cellStyle name="Normal 24 2 8_Margen" xfId="43991" xr:uid="{46898E6E-420D-41B4-888A-E8F3E36F495D}"/>
    <cellStyle name="Normal 24 2 9" xfId="27549" xr:uid="{AEF75606-1E0F-4983-8D56-6CC6CB5E0701}"/>
    <cellStyle name="Normal 24 2 9 2" xfId="27550" xr:uid="{BC3F7DE1-0E96-4256-AD20-99A881B94EE4}"/>
    <cellStyle name="Normal 24 2 9_Margen" xfId="43992" xr:uid="{628BD44E-5A9A-4133-B752-B6C5F21A57FA}"/>
    <cellStyle name="Normal 24 2_Margen" xfId="43993" xr:uid="{F563C406-DD7A-482B-B761-E9BA9F809C45}"/>
    <cellStyle name="Normal 24 20" xfId="2764" xr:uid="{4223A715-83B9-42D2-AC00-B54DB53C0C16}"/>
    <cellStyle name="Normal 24 20 2" xfId="27551" xr:uid="{4261D26E-9C21-44AA-B5E1-2B51A8C8A2EC}"/>
    <cellStyle name="Normal 24 20_Margen" xfId="43994" xr:uid="{4A236B98-12A5-4CB1-85E8-C2C2108258E4}"/>
    <cellStyle name="Normal 24 21" xfId="2765" xr:uid="{C2BCCA93-0BC1-45B9-BD83-6F412EC1C20F}"/>
    <cellStyle name="Normal 24 21 2" xfId="27552" xr:uid="{EFF7925E-3A0A-4891-870B-AE1D34CCC91B}"/>
    <cellStyle name="Normal 24 21_Margen" xfId="43995" xr:uid="{F93C587D-0BD9-4C95-93E4-2AF65FCD6AFB}"/>
    <cellStyle name="Normal 24 22" xfId="2766" xr:uid="{40BEEE91-8136-4974-9FF0-480B3AF24240}"/>
    <cellStyle name="Normal 24 22 2" xfId="27553" xr:uid="{1FB31E5F-275D-44F9-968D-001780FFB3B3}"/>
    <cellStyle name="Normal 24 22_Margen" xfId="43996" xr:uid="{A530DD97-16A3-485A-AF5C-42B6744FE929}"/>
    <cellStyle name="Normal 24 23" xfId="2767" xr:uid="{A9CC17C6-4C3E-4589-85D1-8C93B16275E9}"/>
    <cellStyle name="Normal 24 23 2" xfId="27554" xr:uid="{76E0D7B3-C8AE-46D1-BE78-01F81AF2DB52}"/>
    <cellStyle name="Normal 24 23_Margen" xfId="43997" xr:uid="{3A47E37B-9A68-4BD7-95BA-3EBED6127991}"/>
    <cellStyle name="Normal 24 24" xfId="2768" xr:uid="{2B784B68-104A-474E-9A01-26C8A62C2879}"/>
    <cellStyle name="Normal 24 24 2" xfId="27555" xr:uid="{70430A71-7273-452F-BDE1-F4CD466052B6}"/>
    <cellStyle name="Normal 24 24_Margen" xfId="43998" xr:uid="{E0D3F228-2F07-4DE6-9486-3F808A51379B}"/>
    <cellStyle name="Normal 24 25" xfId="2769" xr:uid="{62235D42-5CBC-4554-AC0B-F45B95D24356}"/>
    <cellStyle name="Normal 24 25 2" xfId="27556" xr:uid="{76A298D7-CCFA-45DE-B8FC-01F6FD348B9A}"/>
    <cellStyle name="Normal 24 25_Margen" xfId="43999" xr:uid="{8A774736-A684-411A-B277-0676E6ADD242}"/>
    <cellStyle name="Normal 24 26" xfId="2770" xr:uid="{1DD5B3C1-1B37-42D1-A381-CDFF0619854A}"/>
    <cellStyle name="Normal 24 26 2" xfId="27557" xr:uid="{A6AC8E09-A109-4084-AFAD-083BFC9BC7C1}"/>
    <cellStyle name="Normal 24 26_Margen" xfId="44000" xr:uid="{33887EE0-56E3-42F8-B6A0-C17B617FDB44}"/>
    <cellStyle name="Normal 24 27" xfId="2771" xr:uid="{62DA5ED9-B47B-4B88-99A2-4CE469665D21}"/>
    <cellStyle name="Normal 24 27 2" xfId="27558" xr:uid="{7561C380-E974-40E6-9177-CFA63744C753}"/>
    <cellStyle name="Normal 24 27_Margen" xfId="44001" xr:uid="{795BADB1-AEB0-49ED-A60E-ECDA24291D71}"/>
    <cellStyle name="Normal 24 28" xfId="2772" xr:uid="{CD578962-C3C6-435A-85FE-47EA7E536615}"/>
    <cellStyle name="Normal 24 28 2" xfId="27559" xr:uid="{8AFE17C4-FEF8-460C-8717-7028905DBC3B}"/>
    <cellStyle name="Normal 24 28_Margen" xfId="44002" xr:uid="{350E6D27-87B6-4434-BFC4-1A7529C36D4A}"/>
    <cellStyle name="Normal 24 29" xfId="2773" xr:uid="{1F751DA7-9102-41EA-9135-A8746FE78F23}"/>
    <cellStyle name="Normal 24 29 2" xfId="27560" xr:uid="{B08AE6E6-8BE5-499B-8955-F2EED029BB62}"/>
    <cellStyle name="Normal 24 29_Margen" xfId="44003" xr:uid="{5BC7DC23-C468-4E10-8202-806910E0DE7B}"/>
    <cellStyle name="Normal 24 3" xfId="2774" xr:uid="{C2BCE0DE-5092-4A54-A931-758D2E5098C2}"/>
    <cellStyle name="Normal 24 3 10" xfId="27561" xr:uid="{FC4F48E9-E577-4F7D-A617-2FE7EC2FAEE5}"/>
    <cellStyle name="Normal 24 3 10 2" xfId="27562" xr:uid="{49919493-D21D-4BAA-856B-CDDB4A6182CA}"/>
    <cellStyle name="Normal 24 3 10_Margen" xfId="44004" xr:uid="{8E2BFC18-9154-4E50-8531-7953C0DE2F3A}"/>
    <cellStyle name="Normal 24 3 11" xfId="27563" xr:uid="{E6E8C5DA-AD89-4074-80DC-7DEBFA5BCE57}"/>
    <cellStyle name="Normal 24 3 11 2" xfId="27564" xr:uid="{1667ADDE-B8E8-4619-B400-DA1502B3424D}"/>
    <cellStyle name="Normal 24 3 11_Margen" xfId="44005" xr:uid="{C4FE904C-61CD-484B-B720-93368A9E5AFC}"/>
    <cellStyle name="Normal 24 3 12" xfId="27565" xr:uid="{6F62A000-7537-4EAC-91BD-5EF5E173E4C5}"/>
    <cellStyle name="Normal 24 3 12 2" xfId="27566" xr:uid="{85DA806D-6CD8-46E4-8E0D-BD44627C5007}"/>
    <cellStyle name="Normal 24 3 12_Margen" xfId="44006" xr:uid="{39E40581-4BD2-4595-8C0E-89ED235EEEAD}"/>
    <cellStyle name="Normal 24 3 13" xfId="27567" xr:uid="{3FDBB558-7A71-4330-A59E-11924E2E75FE}"/>
    <cellStyle name="Normal 24 3 13 2" xfId="27568" xr:uid="{D6B60185-BF24-4D0A-8593-D72A8AA45330}"/>
    <cellStyle name="Normal 24 3 13_Margen" xfId="44007" xr:uid="{25398E65-2621-4D59-A75E-54098E82FEC3}"/>
    <cellStyle name="Normal 24 3 14" xfId="27569" xr:uid="{FB4AF26E-AB4E-4A0E-9BA2-9F86A343A153}"/>
    <cellStyle name="Normal 24 3 14 2" xfId="27570" xr:uid="{A165CFD0-49F8-4126-88DB-80C09CBA05DD}"/>
    <cellStyle name="Normal 24 3 14_Margen" xfId="44008" xr:uid="{4A42C1D5-CEF4-4F83-955E-AE25C05CBD13}"/>
    <cellStyle name="Normal 24 3 15" xfId="27571" xr:uid="{F980FB33-9523-4585-BA40-4D670EB946C0}"/>
    <cellStyle name="Normal 24 3 15 2" xfId="27572" xr:uid="{239647E6-B9BB-481A-BE74-B81104EBDCDA}"/>
    <cellStyle name="Normal 24 3 15_Margen" xfId="44009" xr:uid="{212FE1F7-FAAC-430E-AC4D-B4B71C65EB92}"/>
    <cellStyle name="Normal 24 3 16" xfId="27573" xr:uid="{5C5F5F20-8687-43BE-B1EC-C8EF98A5F615}"/>
    <cellStyle name="Normal 24 3 16 2" xfId="27574" xr:uid="{E76D2E7B-E584-440C-A262-C661E0481494}"/>
    <cellStyle name="Normal 24 3 16_Margen" xfId="44010" xr:uid="{59EC7A9B-2B59-4F44-879D-2DFDDBD116C7}"/>
    <cellStyle name="Normal 24 3 17" xfId="27575" xr:uid="{59D0BC9C-1E35-4559-A94D-B52517DFA410}"/>
    <cellStyle name="Normal 24 3 17 2" xfId="27576" xr:uid="{BB036A25-6B78-4BF6-85E1-1CABF21C8858}"/>
    <cellStyle name="Normal 24 3 17_Margen" xfId="44011" xr:uid="{61214ED0-1DE8-47FC-B44B-6328588652E0}"/>
    <cellStyle name="Normal 24 3 18" xfId="27577" xr:uid="{C2880666-9006-41D4-BC74-121D1A214FC1}"/>
    <cellStyle name="Normal 24 3 18 2" xfId="27578" xr:uid="{EBDAD5B9-0E91-4E7B-B5FA-3B8A9A13116C}"/>
    <cellStyle name="Normal 24 3 18_Margen" xfId="44012" xr:uid="{E974F23A-108C-4C2B-A8F7-75E61AFFFD92}"/>
    <cellStyle name="Normal 24 3 19" xfId="27579" xr:uid="{DADD971A-C44D-4401-8D71-125D23A4B26E}"/>
    <cellStyle name="Normal 24 3 2" xfId="27580" xr:uid="{B6BA5F87-E1A5-486A-AA1C-D6ED9F43B05F}"/>
    <cellStyle name="Normal 24 3 2 2" xfId="27581" xr:uid="{CD1EA0D3-4D2B-4BBF-87EE-FA1A7F1A5AE3}"/>
    <cellStyle name="Normal 24 3 2_Margen" xfId="44013" xr:uid="{40C9E25C-0495-4408-8DD4-F7A316F8DDFC}"/>
    <cellStyle name="Normal 24 3 20" xfId="27582" xr:uid="{9FF3047B-7911-421C-BA41-2B8BE3BAE704}"/>
    <cellStyle name="Normal 24 3 21" xfId="50104" xr:uid="{C249232C-380A-40ED-A970-4B01E87716BD}"/>
    <cellStyle name="Normal 24 3 22" xfId="51722" xr:uid="{C7C2B3DA-E93A-4F65-AEC8-8941C0714297}"/>
    <cellStyle name="Normal 24 3 3" xfId="27583" xr:uid="{89143644-7756-474A-985C-699BC59ED317}"/>
    <cellStyle name="Normal 24 3 3 2" xfId="27584" xr:uid="{7383D127-188C-42CF-9B98-346A2C5D7BA2}"/>
    <cellStyle name="Normal 24 3 3 3" xfId="50105" xr:uid="{0794D541-CD4C-475C-9AA3-7A444C6FE792}"/>
    <cellStyle name="Normal 24 3 3_Margen" xfId="44014" xr:uid="{642E91FF-A2F5-4FC2-8287-E61E438F08EC}"/>
    <cellStyle name="Normal 24 3 4" xfId="27585" xr:uid="{A34301AC-F543-4BBF-B2E7-16527C582EC5}"/>
    <cellStyle name="Normal 24 3 4 2" xfId="27586" xr:uid="{889FB9FE-3BE6-4FF0-B6DF-F4BBE8676100}"/>
    <cellStyle name="Normal 24 3 4_Margen" xfId="44015" xr:uid="{C13A4907-81E3-4686-9603-034F6AE850DD}"/>
    <cellStyle name="Normal 24 3 5" xfId="27587" xr:uid="{EF606E4E-E6A1-4A91-984F-A6458137F044}"/>
    <cellStyle name="Normal 24 3 5 2" xfId="27588" xr:uid="{51B94A86-5DC6-4666-B27C-685B4E5016A3}"/>
    <cellStyle name="Normal 24 3 5_Margen" xfId="44016" xr:uid="{3245EE84-DF50-4EE4-B22B-D03C126F7C3F}"/>
    <cellStyle name="Normal 24 3 6" xfId="27589" xr:uid="{65642ED4-1A52-41F8-BB7D-214CF5495C51}"/>
    <cellStyle name="Normal 24 3 6 2" xfId="27590" xr:uid="{AB8148D1-814D-41B7-A886-5068EEC74177}"/>
    <cellStyle name="Normal 24 3 6_Margen" xfId="44017" xr:uid="{E4BB650D-F118-4CE9-BF15-C958F957A7A4}"/>
    <cellStyle name="Normal 24 3 7" xfId="27591" xr:uid="{38AA2ED1-464A-44BF-B0EB-9C344322C856}"/>
    <cellStyle name="Normal 24 3 7 2" xfId="27592" xr:uid="{F74A9197-0127-4137-BAA3-D3D8104A3709}"/>
    <cellStyle name="Normal 24 3 7_Margen" xfId="44018" xr:uid="{B92DB1D0-C996-4152-8DCC-7EDCB7312A03}"/>
    <cellStyle name="Normal 24 3 8" xfId="27593" xr:uid="{B0073AF8-4271-4FC1-9568-0151193A17C1}"/>
    <cellStyle name="Normal 24 3 8 2" xfId="27594" xr:uid="{998B92A2-C0B9-4CE1-9154-FCE14C5B560F}"/>
    <cellStyle name="Normal 24 3 8_Margen" xfId="44019" xr:uid="{5D383560-CAE4-43F8-A861-096FDDC28331}"/>
    <cellStyle name="Normal 24 3 9" xfId="27595" xr:uid="{F5F5C10B-9DFB-4EA6-A74C-0D4B0EC6E57A}"/>
    <cellStyle name="Normal 24 3 9 2" xfId="27596" xr:uid="{655EC8E9-A8A2-4E6C-9D1B-530A929F3E3B}"/>
    <cellStyle name="Normal 24 3 9_Margen" xfId="44020" xr:uid="{65F0377D-55D2-46EA-AF99-37AB17BBAD8C}"/>
    <cellStyle name="Normal 24 3_Margen" xfId="44021" xr:uid="{2B4B9F55-AB79-40BD-B0A4-6B6AFAAEBCDF}"/>
    <cellStyle name="Normal 24 30" xfId="2775" xr:uid="{76AFB08E-671F-400B-8E23-6EE1C41D5B36}"/>
    <cellStyle name="Normal 24 31" xfId="2776" xr:uid="{4BADAEDC-1BC4-469F-8D77-A8DDC52FF683}"/>
    <cellStyle name="Normal 24 32" xfId="50097" xr:uid="{56EE1F30-8E45-4D63-AA30-F2FDF26E94A8}"/>
    <cellStyle name="Normal 24 33" xfId="51721" xr:uid="{9A1FD1BE-A769-433A-8276-9D5F2B2011E2}"/>
    <cellStyle name="Normal 24 4" xfId="2777" xr:uid="{56D2F4AE-2D24-4366-B49E-A628096D5D4D}"/>
    <cellStyle name="Normal 24 4 10" xfId="27597" xr:uid="{4AB9F705-93AD-475C-8876-66D587A98E5E}"/>
    <cellStyle name="Normal 24 4 10 2" xfId="27598" xr:uid="{19D0BBBA-BA80-4716-8436-FF34BAAB6B55}"/>
    <cellStyle name="Normal 24 4 10_Margen" xfId="44022" xr:uid="{63A4A692-EDFB-43A1-8D14-E9849D73D71F}"/>
    <cellStyle name="Normal 24 4 11" xfId="27599" xr:uid="{495AEE38-2B81-4FF5-BC68-A6362BAB35AE}"/>
    <cellStyle name="Normal 24 4 11 2" xfId="27600" xr:uid="{003D2373-4999-4760-8B26-DBEF86490D59}"/>
    <cellStyle name="Normal 24 4 11_Margen" xfId="44023" xr:uid="{10A4F3D5-4E2A-4D04-BD97-5035FCB5AEA8}"/>
    <cellStyle name="Normal 24 4 12" xfId="27601" xr:uid="{D97ED80F-8630-4AB2-A0DB-38B4B9B2853D}"/>
    <cellStyle name="Normal 24 4 12 2" xfId="27602" xr:uid="{8ADA8143-2674-41FF-BC9C-DCB8790142E5}"/>
    <cellStyle name="Normal 24 4 12_Margen" xfId="44024" xr:uid="{002A9C44-4FCD-45BD-8660-1EB8FFDDFCEB}"/>
    <cellStyle name="Normal 24 4 13" xfId="27603" xr:uid="{53C617B6-82B8-4C9A-9E8D-9D2DC3B89BE2}"/>
    <cellStyle name="Normal 24 4 13 2" xfId="27604" xr:uid="{E4930138-04FB-4BCC-8E3E-53CED313B507}"/>
    <cellStyle name="Normal 24 4 13_Margen" xfId="44025" xr:uid="{8DDECF12-C604-4DC2-BBC7-9ADB7F5135A1}"/>
    <cellStyle name="Normal 24 4 14" xfId="27605" xr:uid="{34A02E42-0192-4E8D-ACEB-E7EA3F50C35D}"/>
    <cellStyle name="Normal 24 4 14 2" xfId="27606" xr:uid="{F098652F-8DD5-4E73-82C3-803F8DC22A11}"/>
    <cellStyle name="Normal 24 4 14_Margen" xfId="44026" xr:uid="{85958358-4093-4F90-B31A-5CC16C781DDC}"/>
    <cellStyle name="Normal 24 4 15" xfId="27607" xr:uid="{1E6DFEA7-D981-453B-8AE4-483934BAEBE9}"/>
    <cellStyle name="Normal 24 4 15 2" xfId="27608" xr:uid="{FD81FCC3-5D90-4227-9E21-FB78DB7084B2}"/>
    <cellStyle name="Normal 24 4 15_Margen" xfId="44027" xr:uid="{081ABAE7-62C8-4AC4-95C6-5EF5C1337EF6}"/>
    <cellStyle name="Normal 24 4 16" xfId="27609" xr:uid="{625F1AB8-A7FF-40A7-A3D2-BF01402D8135}"/>
    <cellStyle name="Normal 24 4 16 2" xfId="27610" xr:uid="{1E80FFF9-9ECD-4B1C-894E-E4B6541F7E60}"/>
    <cellStyle name="Normal 24 4 16_Margen" xfId="44028" xr:uid="{471593FC-E6BB-4EBF-9F1C-FD0C1F31B801}"/>
    <cellStyle name="Normal 24 4 17" xfId="27611" xr:uid="{E4F42098-1840-4D7C-B9A2-C47787015C07}"/>
    <cellStyle name="Normal 24 4 17 2" xfId="27612" xr:uid="{F000AC4B-A5A6-4585-96D1-454A6152CB47}"/>
    <cellStyle name="Normal 24 4 17_Margen" xfId="44029" xr:uid="{674C364D-EE28-4239-B23D-385296CEEC9B}"/>
    <cellStyle name="Normal 24 4 18" xfId="27613" xr:uid="{A2D00F92-EE4E-4DB1-BCF4-9ED04FC7BDAB}"/>
    <cellStyle name="Normal 24 4 18 2" xfId="27614" xr:uid="{EA4204C6-0CC6-419D-B8BC-217FF05FFE4A}"/>
    <cellStyle name="Normal 24 4 18_Margen" xfId="44030" xr:uid="{A833F9EC-41ED-442D-9A1F-7ABCC7F864AD}"/>
    <cellStyle name="Normal 24 4 19" xfId="27615" xr:uid="{0CD041C3-0858-4715-83BB-484BD9239CE4}"/>
    <cellStyle name="Normal 24 4 2" xfId="27616" xr:uid="{EA495CB7-F3B8-4B79-A02F-8F3CAD3E39D9}"/>
    <cellStyle name="Normal 24 4 2 2" xfId="27617" xr:uid="{A46B0D43-7025-4E97-9DD8-9653ED537837}"/>
    <cellStyle name="Normal 24 4 2 2 2" xfId="50108" xr:uid="{1369B0D4-D53F-4FDC-A610-34772187078A}"/>
    <cellStyle name="Normal 24 4 2 3" xfId="50107" xr:uid="{6278892D-88A7-4963-82F0-B5B0C75969BA}"/>
    <cellStyle name="Normal 24 4 2_Margen" xfId="44031" xr:uid="{F95B213E-7B5B-48EB-8E7D-7667AFD22CD3}"/>
    <cellStyle name="Normal 24 4 20" xfId="27618" xr:uid="{EA9ABB3E-9C7F-4ED8-AD18-32671D0479B1}"/>
    <cellStyle name="Normal 24 4 21" xfId="50106" xr:uid="{5C16D6E3-B73F-46E6-B915-01959FBEDD7E}"/>
    <cellStyle name="Normal 24 4 22" xfId="51723" xr:uid="{CA8BBDE8-DE06-48E1-ABB1-E41179C46ACC}"/>
    <cellStyle name="Normal 24 4 3" xfId="27619" xr:uid="{E8858560-A6FE-4AC0-8BAD-647B5652BF57}"/>
    <cellStyle name="Normal 24 4 3 2" xfId="27620" xr:uid="{73C14A24-7765-419A-B108-4CE1CAA13178}"/>
    <cellStyle name="Normal 24 4 3 2 2" xfId="50110" xr:uid="{54E5D174-1CA9-4F8D-A14D-BB7206DB3AC9}"/>
    <cellStyle name="Normal 24 4 3 3" xfId="50109" xr:uid="{3D6FDB6B-C7C5-4130-B727-5ABF6FBAAA5A}"/>
    <cellStyle name="Normal 24 4 3_Margen" xfId="44032" xr:uid="{7DE3A3B6-0B85-403C-AA4E-32A9028D743B}"/>
    <cellStyle name="Normal 24 4 4" xfId="27621" xr:uid="{852D927E-ABE4-4788-8752-A68409D464B5}"/>
    <cellStyle name="Normal 24 4 4 2" xfId="27622" xr:uid="{9C51B5BE-5039-41B6-9D5C-DAE20CADA2E9}"/>
    <cellStyle name="Normal 24 4 4 3" xfId="50111" xr:uid="{6E9820DF-28F3-466C-ADF3-0CDD705CF473}"/>
    <cellStyle name="Normal 24 4 4_Margen" xfId="44033" xr:uid="{F963B41F-1A81-4BB1-BCEE-C3F4DB24E54B}"/>
    <cellStyle name="Normal 24 4 5" xfId="27623" xr:uid="{CB73D1D8-9DBB-48C8-A84F-7953517DC61C}"/>
    <cellStyle name="Normal 24 4 5 2" xfId="27624" xr:uid="{F8AF03C4-A5FA-4FE4-B746-154AB2502BA1}"/>
    <cellStyle name="Normal 24 4 5_Margen" xfId="44034" xr:uid="{4C138F39-4C50-49DB-9631-4F85D74C9E4C}"/>
    <cellStyle name="Normal 24 4 6" xfId="27625" xr:uid="{707F062A-5D59-4FD4-A9E2-FE0C2462E116}"/>
    <cellStyle name="Normal 24 4 6 2" xfId="27626" xr:uid="{B43CE474-D43F-4B4B-B957-8BB34E852CBE}"/>
    <cellStyle name="Normal 24 4 6_Margen" xfId="44035" xr:uid="{EE53BCD1-5258-43AC-AC6C-7F4F9ECA7EF1}"/>
    <cellStyle name="Normal 24 4 7" xfId="27627" xr:uid="{1C454DE3-9E33-4420-8AB0-CC19F1178FEC}"/>
    <cellStyle name="Normal 24 4 7 2" xfId="27628" xr:uid="{3949BC71-E62B-4119-94ED-8E830DEECA2F}"/>
    <cellStyle name="Normal 24 4 7_Margen" xfId="44036" xr:uid="{EA9E46EC-8473-46F0-AE6B-D5A715951E65}"/>
    <cellStyle name="Normal 24 4 8" xfId="27629" xr:uid="{6C3F0813-DCE3-418B-8F93-437F5772BFCA}"/>
    <cellStyle name="Normal 24 4 8 2" xfId="27630" xr:uid="{FFE73589-4F55-4784-A524-5086F405556C}"/>
    <cellStyle name="Normal 24 4 8_Margen" xfId="44037" xr:uid="{019CCA1B-043D-460F-804E-B21A88A6F646}"/>
    <cellStyle name="Normal 24 4 9" xfId="27631" xr:uid="{275736D6-74D8-4C9C-89A3-1613DBC607D7}"/>
    <cellStyle name="Normal 24 4 9 2" xfId="27632" xr:uid="{59F01675-95DF-4A33-8934-4C2ECF0D1A79}"/>
    <cellStyle name="Normal 24 4 9_Margen" xfId="44038" xr:uid="{047E0A08-AF67-4434-8D09-8AE73C0F8991}"/>
    <cellStyle name="Normal 24 4_Margen" xfId="44039" xr:uid="{E1BC8D15-1035-4DCB-9F0E-19F1F75DD5FB}"/>
    <cellStyle name="Normal 24 5" xfId="2778" xr:uid="{DA5E03A1-B9BD-4077-AD51-6AD50CD67721}"/>
    <cellStyle name="Normal 24 5 10" xfId="27633" xr:uid="{FC27C848-F751-4D76-81F3-0430DF8A5D2A}"/>
    <cellStyle name="Normal 24 5 10 2" xfId="27634" xr:uid="{F9F042D7-E32C-405C-A062-96FDE4EB0CBC}"/>
    <cellStyle name="Normal 24 5 10_Margen" xfId="44040" xr:uid="{55A0C8C8-8604-4FC7-818D-B432CF42550F}"/>
    <cellStyle name="Normal 24 5 11" xfId="27635" xr:uid="{5DA084E5-B3ED-4480-B644-1C94211735C7}"/>
    <cellStyle name="Normal 24 5 11 2" xfId="27636" xr:uid="{C914DB20-CC1A-46C1-8DC7-CAB6843C843F}"/>
    <cellStyle name="Normal 24 5 11_Margen" xfId="44041" xr:uid="{AD75298A-0C6F-4F9B-83AF-B24F6D0B1028}"/>
    <cellStyle name="Normal 24 5 12" xfId="27637" xr:uid="{9E013353-A1AB-4674-846D-C61DF147C3AB}"/>
    <cellStyle name="Normal 24 5 12 2" xfId="27638" xr:uid="{626C1BEB-9262-4BAB-AB59-0E03521A7554}"/>
    <cellStyle name="Normal 24 5 12_Margen" xfId="44042" xr:uid="{48E045C6-F32D-4333-AB36-2D746B417C69}"/>
    <cellStyle name="Normal 24 5 13" xfId="27639" xr:uid="{CB2249D3-492C-403E-9028-A7DC0FBA389E}"/>
    <cellStyle name="Normal 24 5 13 2" xfId="27640" xr:uid="{C29B945D-6C51-4320-9E25-3A606F266D32}"/>
    <cellStyle name="Normal 24 5 13_Margen" xfId="44043" xr:uid="{1FF0B702-7B16-46E6-842C-CE858E91EE1D}"/>
    <cellStyle name="Normal 24 5 14" xfId="27641" xr:uid="{750279BD-EA2B-43B1-91DA-D70480D04773}"/>
    <cellStyle name="Normal 24 5 14 2" xfId="27642" xr:uid="{8F70FE78-BEF9-4F86-AA6B-F065822B70E6}"/>
    <cellStyle name="Normal 24 5 14_Margen" xfId="44044" xr:uid="{B6E08D4D-C89E-468A-9B5B-815C8EDC7D05}"/>
    <cellStyle name="Normal 24 5 15" xfId="27643" xr:uid="{B26C2BE3-30B4-4DAB-8745-C030CBCA6EEE}"/>
    <cellStyle name="Normal 24 5 15 2" xfId="27644" xr:uid="{0B0A3FE3-DF81-4F62-83AA-FDB21DA98A76}"/>
    <cellStyle name="Normal 24 5 15_Margen" xfId="44045" xr:uid="{ABED4BAA-5407-4227-9E14-9436B4EB3013}"/>
    <cellStyle name="Normal 24 5 16" xfId="27645" xr:uid="{34B22B03-5665-4B92-8EE2-0B90D001604A}"/>
    <cellStyle name="Normal 24 5 16 2" xfId="27646" xr:uid="{C4EBC769-B85D-4285-98E8-194B64029805}"/>
    <cellStyle name="Normal 24 5 16_Margen" xfId="44046" xr:uid="{A40EBA7B-31D5-4C6D-94C4-A148C70BA2EA}"/>
    <cellStyle name="Normal 24 5 17" xfId="27647" xr:uid="{0E58EE02-2E72-4F61-8D67-8AAF5823EDAD}"/>
    <cellStyle name="Normal 24 5 17 2" xfId="27648" xr:uid="{D8849591-D7C1-4C02-BE0C-CCB1B1B277BC}"/>
    <cellStyle name="Normal 24 5 17_Margen" xfId="44047" xr:uid="{841A58E3-D472-4C3F-8BFC-8CB1B1C2F878}"/>
    <cellStyle name="Normal 24 5 18" xfId="27649" xr:uid="{E40643AC-CFDC-4EA4-B23C-CA7AA11FF95C}"/>
    <cellStyle name="Normal 24 5 18 2" xfId="27650" xr:uid="{CDD3D907-2FD8-4A00-9C9A-1A42EBBC9A1C}"/>
    <cellStyle name="Normal 24 5 18_Margen" xfId="44048" xr:uid="{3B80021B-C00F-4F4A-911C-4C89484AC8FE}"/>
    <cellStyle name="Normal 24 5 19" xfId="27651" xr:uid="{EDE54E77-A206-4573-8EF8-DD38EFE28386}"/>
    <cellStyle name="Normal 24 5 2" xfId="27652" xr:uid="{5178E00C-BA6A-42EC-B5DE-03501ABB5AC2}"/>
    <cellStyle name="Normal 24 5 2 2" xfId="27653" xr:uid="{C7A328E7-8CF5-474D-9BFE-86ADE1429140}"/>
    <cellStyle name="Normal 24 5 2 3" xfId="50113" xr:uid="{7DB5B12A-94D6-4BF8-9F0E-8C98F4CDE610}"/>
    <cellStyle name="Normal 24 5 2_Margen" xfId="44049" xr:uid="{7FC0B766-933D-45FB-B8D4-B778CB3AE895}"/>
    <cellStyle name="Normal 24 5 20" xfId="27654" xr:uid="{E451E217-EF26-4B08-8789-E54EE9C3ECF0}"/>
    <cellStyle name="Normal 24 5 21" xfId="50112" xr:uid="{7D7BCBD5-F982-460D-A9E6-851CCCFEF070}"/>
    <cellStyle name="Normal 24 5 22" xfId="51724" xr:uid="{2FB0E2DF-55DF-4932-91BC-C48F4EA17828}"/>
    <cellStyle name="Normal 24 5 3" xfId="27655" xr:uid="{5DCD341C-1436-439B-815D-6C87B3895842}"/>
    <cellStyle name="Normal 24 5 3 2" xfId="27656" xr:uid="{0079B7E3-4FB7-4CA2-A086-542A8A24BE25}"/>
    <cellStyle name="Normal 24 5 3_Margen" xfId="44050" xr:uid="{F1E8E6FE-CD64-4485-A3EA-6B871419AAFC}"/>
    <cellStyle name="Normal 24 5 4" xfId="27657" xr:uid="{0BF6120C-A358-43AA-8A54-E67B52144309}"/>
    <cellStyle name="Normal 24 5 4 2" xfId="27658" xr:uid="{2309D5C3-290B-4A28-A2FE-0317B297FC0E}"/>
    <cellStyle name="Normal 24 5 4_Margen" xfId="44051" xr:uid="{6322BEA4-7884-4DFC-A4F8-68DDBE8330FB}"/>
    <cellStyle name="Normal 24 5 5" xfId="27659" xr:uid="{596AB01F-01C6-4D9B-92F1-4115B8AF1C74}"/>
    <cellStyle name="Normal 24 5 5 2" xfId="27660" xr:uid="{A9C7F8EF-AE80-4D0D-9C24-BF4B92575FC4}"/>
    <cellStyle name="Normal 24 5 5_Margen" xfId="44052" xr:uid="{A32702C0-9907-47D8-9F49-50AA5298AB82}"/>
    <cellStyle name="Normal 24 5 6" xfId="27661" xr:uid="{CE3B6769-56C1-422A-9BBB-C9356B1709EC}"/>
    <cellStyle name="Normal 24 5 6 2" xfId="27662" xr:uid="{865C5F96-7A81-48E3-AFD5-721B497859BD}"/>
    <cellStyle name="Normal 24 5 6_Margen" xfId="44053" xr:uid="{3D2B7C57-E03F-4DC3-81BA-4992C49516C2}"/>
    <cellStyle name="Normal 24 5 7" xfId="27663" xr:uid="{F9D18835-6AC1-4D77-9520-F2EACCADBA25}"/>
    <cellStyle name="Normal 24 5 7 2" xfId="27664" xr:uid="{D400676C-362A-43EE-8B1C-4F21C48F69A5}"/>
    <cellStyle name="Normal 24 5 7_Margen" xfId="44054" xr:uid="{E6F93878-D2DC-48AC-BA1E-8051959EC48A}"/>
    <cellStyle name="Normal 24 5 8" xfId="27665" xr:uid="{A75EC091-B8E9-4ADF-A338-8AAEC236EC37}"/>
    <cellStyle name="Normal 24 5 8 2" xfId="27666" xr:uid="{FC8800DF-2F5D-48A0-90EA-D3E09811BC48}"/>
    <cellStyle name="Normal 24 5 8_Margen" xfId="44055" xr:uid="{177E7D33-6F28-4401-8226-6DEFFACF8429}"/>
    <cellStyle name="Normal 24 5 9" xfId="27667" xr:uid="{95771036-8A87-48FF-AE4E-FF2D518733AB}"/>
    <cellStyle name="Normal 24 5 9 2" xfId="27668" xr:uid="{813D0279-94E2-4D3F-8318-E4D74124D2DF}"/>
    <cellStyle name="Normal 24 5 9_Margen" xfId="44056" xr:uid="{98077297-4FE1-43E7-BF48-B836E59BDDF8}"/>
    <cellStyle name="Normal 24 5_Margen" xfId="44057" xr:uid="{6C2585EB-C1BE-4662-A296-6095701F0BD6}"/>
    <cellStyle name="Normal 24 6" xfId="2779" xr:uid="{6F291165-341B-4986-A964-3417E228F07C}"/>
    <cellStyle name="Normal 24 6 10" xfId="27669" xr:uid="{68CA0105-1628-4EA5-869E-429DAAE510ED}"/>
    <cellStyle name="Normal 24 6 10 2" xfId="27670" xr:uid="{8AB4ED09-CC90-4D3B-B221-0C617FE79F64}"/>
    <cellStyle name="Normal 24 6 10_Margen" xfId="44058" xr:uid="{BA339720-BE87-41F4-803A-B7639A676232}"/>
    <cellStyle name="Normal 24 6 11" xfId="27671" xr:uid="{7BAFA11C-F95A-4B1E-81D6-E6F7BBBB9F32}"/>
    <cellStyle name="Normal 24 6 11 2" xfId="27672" xr:uid="{D4A50CFA-4318-490F-A65D-CEEA4C7F5071}"/>
    <cellStyle name="Normal 24 6 11_Margen" xfId="44059" xr:uid="{84D68782-0C3B-48E1-B647-1A8B205D40AC}"/>
    <cellStyle name="Normal 24 6 12" xfId="27673" xr:uid="{6F704929-71EA-48B5-82CE-4EDE3FD3C90C}"/>
    <cellStyle name="Normal 24 6 12 2" xfId="27674" xr:uid="{BEB11D02-0873-4992-9373-E5EF696E75A5}"/>
    <cellStyle name="Normal 24 6 12_Margen" xfId="44060" xr:uid="{F02EED72-A3D8-4FC3-A54A-1104DD05A2A0}"/>
    <cellStyle name="Normal 24 6 13" xfId="27675" xr:uid="{C1FB0C36-2AC6-4660-88D6-909D9D31E422}"/>
    <cellStyle name="Normal 24 6 13 2" xfId="27676" xr:uid="{B5513E4A-09BB-4CA6-9C7B-D943D7DB19BC}"/>
    <cellStyle name="Normal 24 6 13_Margen" xfId="44061" xr:uid="{C4EF0D49-212B-49D6-B2DE-100BD9F00FBE}"/>
    <cellStyle name="Normal 24 6 14" xfId="27677" xr:uid="{DD561466-B06F-4611-9203-315055052125}"/>
    <cellStyle name="Normal 24 6 14 2" xfId="27678" xr:uid="{EABAB4BF-BEEC-4119-976D-2E94CCC34C07}"/>
    <cellStyle name="Normal 24 6 14_Margen" xfId="44062" xr:uid="{39DF2A4C-2D25-4CB7-9788-0ECD3E190A84}"/>
    <cellStyle name="Normal 24 6 15" xfId="27679" xr:uid="{77DFD1E6-733D-48C4-B380-A4FABA0DB394}"/>
    <cellStyle name="Normal 24 6 15 2" xfId="27680" xr:uid="{E1F58648-752C-44F8-A202-D2638E2CE100}"/>
    <cellStyle name="Normal 24 6 15_Margen" xfId="44063" xr:uid="{44D25FB3-9CF2-4D95-976F-ECF9F580693A}"/>
    <cellStyle name="Normal 24 6 16" xfId="27681" xr:uid="{92FD6836-8F53-4E19-8A9F-582EC2D9C952}"/>
    <cellStyle name="Normal 24 6 16 2" xfId="27682" xr:uid="{AA63804C-A819-4493-B892-A5B8347E71C4}"/>
    <cellStyle name="Normal 24 6 16_Margen" xfId="44064" xr:uid="{680897B2-70D4-4DF3-A8B9-01C97031696F}"/>
    <cellStyle name="Normal 24 6 17" xfId="27683" xr:uid="{3FA309D8-734C-4A62-81CB-EFDD2DE98BC7}"/>
    <cellStyle name="Normal 24 6 17 2" xfId="27684" xr:uid="{8ECA3498-91A0-4B41-B2F1-BEABEAD99BB9}"/>
    <cellStyle name="Normal 24 6 17_Margen" xfId="44065" xr:uid="{4FE6C231-E9E0-4B31-AC78-DCBF823F84BE}"/>
    <cellStyle name="Normal 24 6 18" xfId="27685" xr:uid="{391A067C-E6F5-4DFC-A2B3-9937BBF9D3E5}"/>
    <cellStyle name="Normal 24 6 18 2" xfId="27686" xr:uid="{D75CC71C-2284-44DD-9CE1-1B721908B243}"/>
    <cellStyle name="Normal 24 6 18_Margen" xfId="44066" xr:uid="{B3F77478-CB5E-4CEC-B348-7B98F76C4D2A}"/>
    <cellStyle name="Normal 24 6 19" xfId="27687" xr:uid="{A6A9796A-FC5C-43F4-8439-FE60851774BA}"/>
    <cellStyle name="Normal 24 6 2" xfId="27688" xr:uid="{4399DA48-1574-4BFA-941C-56BB9E77E0F6}"/>
    <cellStyle name="Normal 24 6 2 2" xfId="27689" xr:uid="{741516C8-5912-4CE5-BE68-0C5E23DDB8B2}"/>
    <cellStyle name="Normal 24 6 2 3" xfId="50115" xr:uid="{E8713E4D-0FF0-4798-81F4-649982E16AFC}"/>
    <cellStyle name="Normal 24 6 2_Margen" xfId="44067" xr:uid="{5F434119-FA95-45EE-96D0-F87AA448D28A}"/>
    <cellStyle name="Normal 24 6 20" xfId="50114" xr:uid="{B1A6C426-8944-42BA-8274-432134F13775}"/>
    <cellStyle name="Normal 24 6 21" xfId="51725" xr:uid="{78CE68F5-2E60-448E-B56B-B0E25CFE9A9A}"/>
    <cellStyle name="Normal 24 6 3" xfId="27690" xr:uid="{C5C0876C-D92F-4D60-A46B-9C28793462B5}"/>
    <cellStyle name="Normal 24 6 3 2" xfId="27691" xr:uid="{87536367-E832-4A65-AF33-6EB3294CF13A}"/>
    <cellStyle name="Normal 24 6 3_Margen" xfId="44068" xr:uid="{E6CA693E-702E-4C6E-AC89-12380272AF0E}"/>
    <cellStyle name="Normal 24 6 4" xfId="27692" xr:uid="{9A5E896F-D680-4CDE-B2D7-FB1B02837CE5}"/>
    <cellStyle name="Normal 24 6 4 2" xfId="27693" xr:uid="{54F752EF-1578-45C0-8740-31DEB318CCF3}"/>
    <cellStyle name="Normal 24 6 4_Margen" xfId="44069" xr:uid="{0619BDFB-2101-496A-AB38-41ACE92007A5}"/>
    <cellStyle name="Normal 24 6 5" xfId="27694" xr:uid="{04A70AE9-E546-4A82-B9FC-C9B072372907}"/>
    <cellStyle name="Normal 24 6 5 2" xfId="27695" xr:uid="{225D483A-D9A8-4B3E-BAD7-05437A5F56C5}"/>
    <cellStyle name="Normal 24 6 5_Margen" xfId="44070" xr:uid="{568A752B-5360-44E0-8124-75DBA6571FDD}"/>
    <cellStyle name="Normal 24 6 6" xfId="27696" xr:uid="{D254F7EC-33FB-4B10-A0DB-50EBBB7244D8}"/>
    <cellStyle name="Normal 24 6 6 2" xfId="27697" xr:uid="{68C2DDD6-3B50-496D-BED2-19BE595611A1}"/>
    <cellStyle name="Normal 24 6 6_Margen" xfId="44071" xr:uid="{FE3349FA-FC83-4791-92D2-650B15B7E5CF}"/>
    <cellStyle name="Normal 24 6 7" xfId="27698" xr:uid="{7FBB6CF5-4E79-455A-AEF6-55073DC7F826}"/>
    <cellStyle name="Normal 24 6 7 2" xfId="27699" xr:uid="{E6B3C3EC-AA5E-432B-A965-B1511E0C52CE}"/>
    <cellStyle name="Normal 24 6 7_Margen" xfId="44072" xr:uid="{741A01DA-E0E1-43B6-AE42-C05AACCC45EA}"/>
    <cellStyle name="Normal 24 6 8" xfId="27700" xr:uid="{2D8285B6-B71A-49E9-A945-094E487B9281}"/>
    <cellStyle name="Normal 24 6 8 2" xfId="27701" xr:uid="{6060DF08-ED47-4544-8D9A-8883F617DD97}"/>
    <cellStyle name="Normal 24 6 8_Margen" xfId="44073" xr:uid="{20944471-E7EF-4CDC-B1EC-F4877D408F99}"/>
    <cellStyle name="Normal 24 6 9" xfId="27702" xr:uid="{433702A9-1386-44A2-891B-01DA94841E58}"/>
    <cellStyle name="Normal 24 6 9 2" xfId="27703" xr:uid="{6BCCA450-942D-4587-B14E-630DBE32D16E}"/>
    <cellStyle name="Normal 24 6 9_Margen" xfId="44074" xr:uid="{4206C843-A279-400C-BAEB-6091FEEBE563}"/>
    <cellStyle name="Normal 24 6_Margen" xfId="44075" xr:uid="{C123EF69-F2E7-451B-83D4-33193D256C10}"/>
    <cellStyle name="Normal 24 7" xfId="2780" xr:uid="{6E2CE976-60E2-4DDD-8639-881AA2B12AA6}"/>
    <cellStyle name="Normal 24 7 10" xfId="27704" xr:uid="{8ABCE442-F9B5-4058-9CBC-AF02D56D3C82}"/>
    <cellStyle name="Normal 24 7 10 2" xfId="27705" xr:uid="{C2A15521-621A-44E4-B696-0B53F08916C0}"/>
    <cellStyle name="Normal 24 7 10_Margen" xfId="44076" xr:uid="{2C537545-4F65-47BD-9447-16BEAFC6C8EE}"/>
    <cellStyle name="Normal 24 7 11" xfId="27706" xr:uid="{E7841989-D179-4E9E-812B-26CF0E0FBCB7}"/>
    <cellStyle name="Normal 24 7 11 2" xfId="27707" xr:uid="{BF3BE1DA-810F-447F-8778-D1540EF277CF}"/>
    <cellStyle name="Normal 24 7 11_Margen" xfId="44077" xr:uid="{38AD3021-0084-4A81-819C-6D7544FE7852}"/>
    <cellStyle name="Normal 24 7 12" xfId="27708" xr:uid="{DDEF9BF7-4FFC-4EEF-B851-A8420CCA2324}"/>
    <cellStyle name="Normal 24 7 12 2" xfId="27709" xr:uid="{FC537969-BA94-4890-BF67-1CC34B5B28CA}"/>
    <cellStyle name="Normal 24 7 12_Margen" xfId="44078" xr:uid="{97D3DB04-CD51-45B8-B3CA-9938A2D69171}"/>
    <cellStyle name="Normal 24 7 13" xfId="27710" xr:uid="{B0489A92-40B5-4CDB-B94E-5380CFEC401F}"/>
    <cellStyle name="Normal 24 7 13 2" xfId="27711" xr:uid="{7AD00158-BDA1-4491-BEF6-576573E94520}"/>
    <cellStyle name="Normal 24 7 13_Margen" xfId="44079" xr:uid="{527FB81B-5661-4DFC-B6F0-8B668B1F8902}"/>
    <cellStyle name="Normal 24 7 14" xfId="27712" xr:uid="{D720CCC5-59B9-4F1F-A6D6-338D376873DE}"/>
    <cellStyle name="Normal 24 7 14 2" xfId="27713" xr:uid="{FAE2D52F-A0C6-4454-8917-E1BF9C03C3DE}"/>
    <cellStyle name="Normal 24 7 14_Margen" xfId="44080" xr:uid="{70A4FB31-CF0D-4BCE-B7F4-D0835ACBB740}"/>
    <cellStyle name="Normal 24 7 15" xfId="27714" xr:uid="{DD5FB902-B249-4D59-9F5C-6687BC702461}"/>
    <cellStyle name="Normal 24 7 15 2" xfId="27715" xr:uid="{2092D878-DF9C-43DB-8B48-0868143FFC1B}"/>
    <cellStyle name="Normal 24 7 15_Margen" xfId="44081" xr:uid="{9746692B-42FC-495A-9CD6-DE80898ED86A}"/>
    <cellStyle name="Normal 24 7 16" xfId="27716" xr:uid="{D75C8D65-167E-4741-B7A1-F99AD39A0B18}"/>
    <cellStyle name="Normal 24 7 16 2" xfId="27717" xr:uid="{507D8335-131F-4AFE-8C7D-45BD008E7AFC}"/>
    <cellStyle name="Normal 24 7 16_Margen" xfId="44082" xr:uid="{4228A1E6-783C-44EB-AFAA-A0B4FC579D8E}"/>
    <cellStyle name="Normal 24 7 17" xfId="27718" xr:uid="{8BE96F5D-ED68-4EBA-8B42-4F8A936A5349}"/>
    <cellStyle name="Normal 24 7 17 2" xfId="27719" xr:uid="{91A1CB15-7CB8-485F-AE92-DAFFBDD3A147}"/>
    <cellStyle name="Normal 24 7 17_Margen" xfId="44083" xr:uid="{27DEF5E6-D532-4A9A-A250-7036319199C9}"/>
    <cellStyle name="Normal 24 7 18" xfId="27720" xr:uid="{BE0E188A-A3C9-4C37-B7B3-B3083EA014F7}"/>
    <cellStyle name="Normal 24 7 18 2" xfId="27721" xr:uid="{D30953CE-B151-43D6-88DF-A6CE3AE557C4}"/>
    <cellStyle name="Normal 24 7 18_Margen" xfId="44084" xr:uid="{8E8A3621-D9CB-4C63-84C7-4E4ABC6DC6B9}"/>
    <cellStyle name="Normal 24 7 19" xfId="27722" xr:uid="{5A86418C-60BA-4FF1-BA52-A1F308BAC3C8}"/>
    <cellStyle name="Normal 24 7 2" xfId="27723" xr:uid="{41998E29-9CD1-4A2F-8272-738FDD366D2C}"/>
    <cellStyle name="Normal 24 7 2 2" xfId="27724" xr:uid="{039931B8-E16E-4A70-BCE7-517C1A486250}"/>
    <cellStyle name="Normal 24 7 2_Margen" xfId="44085" xr:uid="{CC8F4688-303A-40DA-AB16-C56DBDE385AC}"/>
    <cellStyle name="Normal 24 7 20" xfId="50116" xr:uid="{F13F6458-DF77-4BC2-844F-EF111CC28742}"/>
    <cellStyle name="Normal 24 7 21" xfId="51726" xr:uid="{6A0D37B1-BD21-4102-872A-711F861096C0}"/>
    <cellStyle name="Normal 24 7 3" xfId="27725" xr:uid="{D0108547-E3FF-46F1-8821-7FFA2ABBBFBE}"/>
    <cellStyle name="Normal 24 7 3 2" xfId="27726" xr:uid="{0EED8C54-ADB7-4DBC-9CD6-0A41C411CDE5}"/>
    <cellStyle name="Normal 24 7 3_Margen" xfId="44086" xr:uid="{59EC304B-DC69-44B0-B5C1-B5A39E182FF5}"/>
    <cellStyle name="Normal 24 7 4" xfId="27727" xr:uid="{08E409D7-A445-4577-952C-13484720C405}"/>
    <cellStyle name="Normal 24 7 4 2" xfId="27728" xr:uid="{A626153E-3C64-4C99-8B85-F0DEDF1556A5}"/>
    <cellStyle name="Normal 24 7 4_Margen" xfId="44087" xr:uid="{0EBE98D5-8B43-461A-BE7E-55E49E87375E}"/>
    <cellStyle name="Normal 24 7 5" xfId="27729" xr:uid="{367F9293-7936-4F94-A85D-4B4478737066}"/>
    <cellStyle name="Normal 24 7 5 2" xfId="27730" xr:uid="{43A03795-A3D4-405F-B4E1-31F90E526263}"/>
    <cellStyle name="Normal 24 7 5_Margen" xfId="44088" xr:uid="{3175F0BA-AF87-433E-B95A-905FD3FA1EFD}"/>
    <cellStyle name="Normal 24 7 6" xfId="27731" xr:uid="{C3415234-C39C-470C-AF47-063BB4F29D04}"/>
    <cellStyle name="Normal 24 7 6 2" xfId="27732" xr:uid="{64C4F16F-90AE-4163-8DC9-EAADB88B04DA}"/>
    <cellStyle name="Normal 24 7 6_Margen" xfId="44089" xr:uid="{716CA89B-D272-4B9F-BD06-953BCC94CEF6}"/>
    <cellStyle name="Normal 24 7 7" xfId="27733" xr:uid="{F2C9903B-5733-48BA-A070-C69EAA6EB55B}"/>
    <cellStyle name="Normal 24 7 7 2" xfId="27734" xr:uid="{003CA520-DFC2-4F51-9166-2732089C0F4F}"/>
    <cellStyle name="Normal 24 7 7_Margen" xfId="44090" xr:uid="{C9864A50-8C07-4E65-9B7D-CC8CBC743E1B}"/>
    <cellStyle name="Normal 24 7 8" xfId="27735" xr:uid="{9263CBD2-1B7F-4373-9F68-871F16828E2D}"/>
    <cellStyle name="Normal 24 7 8 2" xfId="27736" xr:uid="{F0F78BB4-0949-40EA-B9EF-06E635BC94D1}"/>
    <cellStyle name="Normal 24 7 8_Margen" xfId="44091" xr:uid="{06F803AE-FF0A-477D-BC75-D9D9E83330AB}"/>
    <cellStyle name="Normal 24 7 9" xfId="27737" xr:uid="{FC60E59C-EEB7-4578-87A2-8B3F16C83CA5}"/>
    <cellStyle name="Normal 24 7 9 2" xfId="27738" xr:uid="{2A2AAB49-BA26-4ED2-9A11-FC1A12499224}"/>
    <cellStyle name="Normal 24 7 9_Margen" xfId="44092" xr:uid="{35D63B31-771E-4E16-A46F-6531D1FBA65D}"/>
    <cellStyle name="Normal 24 7_Margen" xfId="44093" xr:uid="{49487DE2-72E6-4E96-A0C8-106C0CFEC5E6}"/>
    <cellStyle name="Normal 24 8" xfId="2781" xr:uid="{511DFECB-735C-4428-A96D-56F40BDD6FB0}"/>
    <cellStyle name="Normal 24 8 10" xfId="27739" xr:uid="{E66A2276-48EA-493E-A485-12052F3A240D}"/>
    <cellStyle name="Normal 24 8 10 2" xfId="27740" xr:uid="{E070A2CE-B65F-450C-8B12-6A1ABAD10871}"/>
    <cellStyle name="Normal 24 8 10_Margen" xfId="44094" xr:uid="{32051EDD-CD0F-4BFD-B081-9F9BC43C5ED6}"/>
    <cellStyle name="Normal 24 8 11" xfId="27741" xr:uid="{EA637A1C-BE32-440A-8D1E-0BFC03A49DAD}"/>
    <cellStyle name="Normal 24 8 11 2" xfId="27742" xr:uid="{5F178745-0B15-488E-9009-242F12444D69}"/>
    <cellStyle name="Normal 24 8 11_Margen" xfId="44095" xr:uid="{1AAA0FCA-7459-4237-A491-80B1E5A6EC2C}"/>
    <cellStyle name="Normal 24 8 12" xfId="27743" xr:uid="{2DBFFD57-F543-49C8-9B0A-BDC8F533659D}"/>
    <cellStyle name="Normal 24 8 12 2" xfId="27744" xr:uid="{25FDD6FB-C4C5-4DDD-9B52-11BF127DCC92}"/>
    <cellStyle name="Normal 24 8 12_Margen" xfId="44096" xr:uid="{BA372F20-3F47-44F8-9384-DC90735E917C}"/>
    <cellStyle name="Normal 24 8 13" xfId="27745" xr:uid="{D7D97D38-C41E-49C9-82EB-9E351F14B133}"/>
    <cellStyle name="Normal 24 8 13 2" xfId="27746" xr:uid="{E2912DBD-C008-4730-B575-04A509AE1581}"/>
    <cellStyle name="Normal 24 8 13_Margen" xfId="44097" xr:uid="{32B05398-67E1-43EB-9CD7-6CE2FD14769A}"/>
    <cellStyle name="Normal 24 8 14" xfId="27747" xr:uid="{E6E9C740-F226-4EEA-8691-2D8B5F164B49}"/>
    <cellStyle name="Normal 24 8 14 2" xfId="27748" xr:uid="{2E281E3D-4183-4EE8-BF77-B334B40BC777}"/>
    <cellStyle name="Normal 24 8 14_Margen" xfId="44098" xr:uid="{2E5A7915-D39E-472A-8518-73CCBD30CB9A}"/>
    <cellStyle name="Normal 24 8 15" xfId="27749" xr:uid="{2E296616-E823-4C7B-BDAB-5C5B286E7207}"/>
    <cellStyle name="Normal 24 8 15 2" xfId="27750" xr:uid="{51896E42-743D-4C27-9343-32071099A9EF}"/>
    <cellStyle name="Normal 24 8 15_Margen" xfId="44099" xr:uid="{0AB64DF9-7061-4D47-93D9-1E83C01D1DA7}"/>
    <cellStyle name="Normal 24 8 16" xfId="27751" xr:uid="{C6B0F0B4-A73A-44C6-9462-18D8988A6371}"/>
    <cellStyle name="Normal 24 8 16 2" xfId="27752" xr:uid="{2E204432-2C0E-4AFB-B318-4A1737BB0881}"/>
    <cellStyle name="Normal 24 8 16_Margen" xfId="44100" xr:uid="{43F42ECC-6E69-481C-AE7A-4F0794429B2C}"/>
    <cellStyle name="Normal 24 8 17" xfId="27753" xr:uid="{0C6E4EC7-CA4B-42F3-B918-10F85C763EC9}"/>
    <cellStyle name="Normal 24 8 17 2" xfId="27754" xr:uid="{8996969E-5307-4749-AB96-6929E78203F5}"/>
    <cellStyle name="Normal 24 8 17_Margen" xfId="44101" xr:uid="{1B109212-1CA9-4E4B-9FBA-4398B5C523EB}"/>
    <cellStyle name="Normal 24 8 18" xfId="27755" xr:uid="{F742F197-B8DF-4397-A4CA-7D8FE27D09A8}"/>
    <cellStyle name="Normal 24 8 18 2" xfId="27756" xr:uid="{106E8EEC-75D5-4C42-B413-28283CF5CE0B}"/>
    <cellStyle name="Normal 24 8 18_Margen" xfId="44102" xr:uid="{0AAD1966-6A34-4450-9565-9BAE237D7BD7}"/>
    <cellStyle name="Normal 24 8 19" xfId="27757" xr:uid="{CC86998C-A657-4AB6-8F56-067F159C2F6C}"/>
    <cellStyle name="Normal 24 8 2" xfId="27758" xr:uid="{260C425C-2CE0-4104-A7FB-57D5374D7CB6}"/>
    <cellStyle name="Normal 24 8 2 2" xfId="27759" xr:uid="{16715FE8-4D9C-44B5-9C01-42AC37B99A04}"/>
    <cellStyle name="Normal 24 8 2_Margen" xfId="44103" xr:uid="{E3E71CBD-1EE2-4B13-8F30-66059AAFC500}"/>
    <cellStyle name="Normal 24 8 3" xfId="27760" xr:uid="{93AE2725-C7C5-49D4-BED8-74CE3B20806C}"/>
    <cellStyle name="Normal 24 8 3 2" xfId="27761" xr:uid="{AE8BC3E7-D5CD-4CDA-85EB-2637D3D1C04B}"/>
    <cellStyle name="Normal 24 8 3_Margen" xfId="44104" xr:uid="{BBCE5B80-0B38-435A-9F5A-9D24A488E582}"/>
    <cellStyle name="Normal 24 8 4" xfId="27762" xr:uid="{55CDF835-C2E4-4877-8C87-2C009230537A}"/>
    <cellStyle name="Normal 24 8 4 2" xfId="27763" xr:uid="{862E20E7-9825-46B4-949F-E94C6B83D0F6}"/>
    <cellStyle name="Normal 24 8 4_Margen" xfId="44105" xr:uid="{D17196A8-18E1-40DC-B3B3-67AD4E08349C}"/>
    <cellStyle name="Normal 24 8 5" xfId="27764" xr:uid="{7FFCF3DC-BAEA-4980-8D62-87CC7FCB01A8}"/>
    <cellStyle name="Normal 24 8 5 2" xfId="27765" xr:uid="{0DE684F9-41A6-4978-BE9B-0CABC01C60F3}"/>
    <cellStyle name="Normal 24 8 5_Margen" xfId="44106" xr:uid="{B52CF752-67B5-4DAB-BFD5-38A8D163F3F1}"/>
    <cellStyle name="Normal 24 8 6" xfId="27766" xr:uid="{F6966467-8BA9-40C2-B778-BA5634F755BD}"/>
    <cellStyle name="Normal 24 8 6 2" xfId="27767" xr:uid="{315E47A9-2AD7-4334-9533-F5EFE9D3B455}"/>
    <cellStyle name="Normal 24 8 6_Margen" xfId="44107" xr:uid="{BE428F4B-406D-4B34-A6A5-4719BF3450AB}"/>
    <cellStyle name="Normal 24 8 7" xfId="27768" xr:uid="{D208B69A-C7C4-4C7F-B967-70DEBB255E5C}"/>
    <cellStyle name="Normal 24 8 7 2" xfId="27769" xr:uid="{A95D890B-8025-4574-A23C-0E3AC7AB481C}"/>
    <cellStyle name="Normal 24 8 7_Margen" xfId="44108" xr:uid="{422943EA-D919-490C-8EA7-6509A39408B3}"/>
    <cellStyle name="Normal 24 8 8" xfId="27770" xr:uid="{9C1D8A17-9A92-4E9E-9308-EDD1861C9D18}"/>
    <cellStyle name="Normal 24 8 8 2" xfId="27771" xr:uid="{977DA99C-604A-4EB5-ADDD-338FE477ECB6}"/>
    <cellStyle name="Normal 24 8 8_Margen" xfId="44109" xr:uid="{09A9DAF4-1B42-4765-A4C7-A1894F1522CC}"/>
    <cellStyle name="Normal 24 8 9" xfId="27772" xr:uid="{8F0F9696-5E81-4A71-9996-CDE617F6FCE0}"/>
    <cellStyle name="Normal 24 8 9 2" xfId="27773" xr:uid="{4268388B-7276-4D00-B198-D02EB01A7FA7}"/>
    <cellStyle name="Normal 24 8 9_Margen" xfId="44110" xr:uid="{4379B453-6D10-46ED-9858-7973974517D6}"/>
    <cellStyle name="Normal 24 8_Margen" xfId="44111" xr:uid="{D055CFBC-9935-4CE3-AFBA-CC216ECB4145}"/>
    <cellStyle name="Normal 24 9" xfId="2782" xr:uid="{256A4E2F-6568-4658-B81F-E6B7165DD9FD}"/>
    <cellStyle name="Normal 24 9 10" xfId="27774" xr:uid="{3A655030-8B98-4893-809A-C4607A4FE691}"/>
    <cellStyle name="Normal 24 9 10 2" xfId="27775" xr:uid="{88F2EF15-5DBE-4397-870E-86B2E61700E9}"/>
    <cellStyle name="Normal 24 9 10_Margen" xfId="44112" xr:uid="{660CAF64-5B7C-4B69-94EF-455C3E746338}"/>
    <cellStyle name="Normal 24 9 11" xfId="27776" xr:uid="{583BF5D5-E511-4DF5-BCC6-279CEB3E8AAC}"/>
    <cellStyle name="Normal 24 9 11 2" xfId="27777" xr:uid="{36463AED-FCDA-4EAE-B614-53960E608EB8}"/>
    <cellStyle name="Normal 24 9 11_Margen" xfId="44113" xr:uid="{7DE1CC00-B0CD-4036-877C-D68CEC77558C}"/>
    <cellStyle name="Normal 24 9 12" xfId="27778" xr:uid="{ABB77F33-3E72-4762-92C3-24FA33336294}"/>
    <cellStyle name="Normal 24 9 12 2" xfId="27779" xr:uid="{1698A69E-29B6-408D-8C6D-FD24B3EBE747}"/>
    <cellStyle name="Normal 24 9 12_Margen" xfId="44114" xr:uid="{3EEA122B-05B1-4D20-A5E0-A1F4CCB1AA66}"/>
    <cellStyle name="Normal 24 9 13" xfId="27780" xr:uid="{83D2A2FC-B762-41CE-8151-48EC9E30A09E}"/>
    <cellStyle name="Normal 24 9 13 2" xfId="27781" xr:uid="{1E43FE67-8EEF-44AB-8A21-9B445BE4AC7C}"/>
    <cellStyle name="Normal 24 9 13_Margen" xfId="44115" xr:uid="{017DC4F7-EF14-4940-80A5-5BF047262AC5}"/>
    <cellStyle name="Normal 24 9 14" xfId="27782" xr:uid="{BA447F3A-C838-435D-AD5A-ED692CC333F6}"/>
    <cellStyle name="Normal 24 9 14 2" xfId="27783" xr:uid="{60A84218-89BF-4E18-A12F-948F1B667DEA}"/>
    <cellStyle name="Normal 24 9 14_Margen" xfId="44116" xr:uid="{D54EFFCA-6983-488B-9B4C-DBAB2DC28926}"/>
    <cellStyle name="Normal 24 9 15" xfId="27784" xr:uid="{2AA021A8-8E38-4E7A-85FD-D2C805759C79}"/>
    <cellStyle name="Normal 24 9 15 2" xfId="27785" xr:uid="{C53B212E-45B8-4D54-AA37-06549F12BF3A}"/>
    <cellStyle name="Normal 24 9 15_Margen" xfId="44117" xr:uid="{C1DD02B9-BC81-4885-8F16-61F481D7D429}"/>
    <cellStyle name="Normal 24 9 16" xfId="27786" xr:uid="{B2323401-221B-4111-81C0-A1F63CF2ACCA}"/>
    <cellStyle name="Normal 24 9 16 2" xfId="27787" xr:uid="{1A818574-F974-4CA0-9ECD-ABEDC392F23A}"/>
    <cellStyle name="Normal 24 9 16_Margen" xfId="44118" xr:uid="{6D0EA5EE-1DBD-41A2-A6A1-60F546E76ABE}"/>
    <cellStyle name="Normal 24 9 17" xfId="27788" xr:uid="{AF501923-FC5E-4076-ADE8-0198F5B77D6A}"/>
    <cellStyle name="Normal 24 9 17 2" xfId="27789" xr:uid="{30E6B131-29CD-4D7A-B671-5809EDEB92CE}"/>
    <cellStyle name="Normal 24 9 17_Margen" xfId="44119" xr:uid="{60739F5B-4078-4757-ABAF-7067EFAF0ACE}"/>
    <cellStyle name="Normal 24 9 18" xfId="27790" xr:uid="{FA2B7170-F38C-4B6D-945E-5C80703030DB}"/>
    <cellStyle name="Normal 24 9 18 2" xfId="27791" xr:uid="{60A83CA1-8DFD-45FD-BD96-931ECC8AAB29}"/>
    <cellStyle name="Normal 24 9 18_Margen" xfId="44120" xr:uid="{789D6EA9-0FE8-471A-82A3-3B9F0345E04E}"/>
    <cellStyle name="Normal 24 9 19" xfId="27792" xr:uid="{B5E2B17A-627D-4AAA-85EC-3E7A531CABAF}"/>
    <cellStyle name="Normal 24 9 2" xfId="27793" xr:uid="{29ECD910-4153-4752-8422-795CAEEA6CF3}"/>
    <cellStyle name="Normal 24 9 2 2" xfId="27794" xr:uid="{241FFCD0-9A29-422D-98BC-BB71636E6E63}"/>
    <cellStyle name="Normal 24 9 2_Margen" xfId="44121" xr:uid="{67C8AC9D-8296-4D13-B398-15F754206760}"/>
    <cellStyle name="Normal 24 9 3" xfId="27795" xr:uid="{29565E47-3DBA-4773-8D8A-E84183A9FFDD}"/>
    <cellStyle name="Normal 24 9 3 2" xfId="27796" xr:uid="{1F9FE27B-8DCD-47C9-8079-332AE433791D}"/>
    <cellStyle name="Normal 24 9 3_Margen" xfId="44122" xr:uid="{642A563F-F415-4FA6-B99D-B61ABE65FD40}"/>
    <cellStyle name="Normal 24 9 4" xfId="27797" xr:uid="{EA34E0B2-DD49-4C72-849B-614AE1D852E0}"/>
    <cellStyle name="Normal 24 9 4 2" xfId="27798" xr:uid="{A2861A43-B964-414B-8D04-07FAC43AC42A}"/>
    <cellStyle name="Normal 24 9 4_Margen" xfId="44123" xr:uid="{3FC8197D-02AC-411A-9198-830063E4C679}"/>
    <cellStyle name="Normal 24 9 5" xfId="27799" xr:uid="{2DACC7E4-3907-4DE7-914F-295F13156592}"/>
    <cellStyle name="Normal 24 9 5 2" xfId="27800" xr:uid="{558F4CFC-8639-42E6-A733-F965A4203F4D}"/>
    <cellStyle name="Normal 24 9 5_Margen" xfId="44124" xr:uid="{DCC5AE33-1B68-43D6-AB38-F551F05C7E7C}"/>
    <cellStyle name="Normal 24 9 6" xfId="27801" xr:uid="{6F07D2C2-A8E0-4197-9AC1-95807C1C43CD}"/>
    <cellStyle name="Normal 24 9 6 2" xfId="27802" xr:uid="{A00C1ECA-A766-4229-B324-AE9081496681}"/>
    <cellStyle name="Normal 24 9 6_Margen" xfId="44125" xr:uid="{2EBA4D20-94CB-4424-BD35-29F98825DE1C}"/>
    <cellStyle name="Normal 24 9 7" xfId="27803" xr:uid="{303AC6A7-2064-4DCE-8BF7-8BAB668A68C4}"/>
    <cellStyle name="Normal 24 9 7 2" xfId="27804" xr:uid="{79C36EBC-E934-4C09-833C-88ECD4D2F10C}"/>
    <cellStyle name="Normal 24 9 7_Margen" xfId="44126" xr:uid="{4324645B-F24E-4F38-96E1-98D2DB3275DB}"/>
    <cellStyle name="Normal 24 9 8" xfId="27805" xr:uid="{754A4745-5701-4C76-AF0A-72B87F08DDD3}"/>
    <cellStyle name="Normal 24 9 8 2" xfId="27806" xr:uid="{5FBA556E-ECC1-44FC-98BD-0DB6A92F109A}"/>
    <cellStyle name="Normal 24 9 8_Margen" xfId="44127" xr:uid="{D212CC7A-09D1-4367-930D-C2B014937AEC}"/>
    <cellStyle name="Normal 24 9 9" xfId="27807" xr:uid="{FCFCBB18-2A12-403C-B4F1-9A27EB746802}"/>
    <cellStyle name="Normal 24 9 9 2" xfId="27808" xr:uid="{4F1C4F21-1754-408D-A833-2121BB22A6B4}"/>
    <cellStyle name="Normal 24 9 9_Margen" xfId="44128" xr:uid="{A0EE6DA1-C2C6-4317-AB96-A4CCEC65F879}"/>
    <cellStyle name="Normal 24 9_Margen" xfId="44129" xr:uid="{1BA19579-61EE-4A18-87D5-4766FE6F435F}"/>
    <cellStyle name="Normal 24_Margen" xfId="44130" xr:uid="{E6461B80-4556-407A-9A44-4B5483A804A0}"/>
    <cellStyle name="Normal 240" xfId="2783" xr:uid="{DD5A0555-19E9-42C4-ADE3-ECC4EA908CAC}"/>
    <cellStyle name="Normal 240 2" xfId="27809" xr:uid="{6E79F902-66BB-453C-A96E-9F610B0644F0}"/>
    <cellStyle name="Normal 240 3" xfId="50117" xr:uid="{F916B1D9-EE4B-4F5E-A817-BD09850745C5}"/>
    <cellStyle name="Normal 240_Margen" xfId="44131" xr:uid="{EE5AB03E-B703-47A7-9994-3C9A7C6762FA}"/>
    <cellStyle name="Normal 241" xfId="2784" xr:uid="{3E74D217-810C-4EDF-AAD8-65BF1B33FA51}"/>
    <cellStyle name="Normal 241 2" xfId="27810" xr:uid="{DDCA5BB3-C393-493F-985C-A62C644F207F}"/>
    <cellStyle name="Normal 241 3" xfId="50118" xr:uid="{5007ACC0-549A-4F83-A5B6-B6E49B47B225}"/>
    <cellStyle name="Normal 241_Margen" xfId="44132" xr:uid="{5472518B-D19E-42B1-879D-B3F1857F8EAA}"/>
    <cellStyle name="Normal 242" xfId="2785" xr:uid="{2B8FC87D-6151-44DC-9583-F9F61D4FB417}"/>
    <cellStyle name="Normal 242 2" xfId="27811" xr:uid="{47108EE6-4E36-4525-AE62-66A81953C986}"/>
    <cellStyle name="Normal 242 3" xfId="50119" xr:uid="{F7EA8F8B-6373-4F08-BDFF-030781212BF6}"/>
    <cellStyle name="Normal 242_Margen" xfId="44133" xr:uid="{A33CBD1B-B8D6-4910-A6D9-3A3D01AA4B88}"/>
    <cellStyle name="Normal 243" xfId="2786" xr:uid="{13473253-F2C9-433E-8609-B78B364E3682}"/>
    <cellStyle name="Normal 243 2" xfId="27812" xr:uid="{D87D4BD3-2F5F-4D3D-86A8-DDE53202E75C}"/>
    <cellStyle name="Normal 243 3" xfId="50120" xr:uid="{DAACE88C-426B-4442-A31A-5683074CB59F}"/>
    <cellStyle name="Normal 243_Margen" xfId="44134" xr:uid="{CFB6B704-6A30-40A8-9C4C-65D7F1376C5C}"/>
    <cellStyle name="Normal 244" xfId="2787" xr:uid="{85FC422C-71AF-45B4-9614-043818A83C97}"/>
    <cellStyle name="Normal 244 2" xfId="27813" xr:uid="{8067B6ED-653A-43AC-9526-DFB216E0504B}"/>
    <cellStyle name="Normal 244 3" xfId="50121" xr:uid="{4BFEA210-7EB3-4CC4-8604-172C058DC9E1}"/>
    <cellStyle name="Normal 244_Margen" xfId="44135" xr:uid="{2D37F8BB-8B58-4C71-A4FA-6139446D50CF}"/>
    <cellStyle name="Normal 245" xfId="2788" xr:uid="{83F3A688-4F09-45A1-87F9-937BF6AE52E9}"/>
    <cellStyle name="Normal 245 2" xfId="27814" xr:uid="{1A2128FA-577D-4F87-B5DB-C872AFF6F20F}"/>
    <cellStyle name="Normal 245 3" xfId="50122" xr:uid="{7EFA2F1F-EBAC-4E34-BE46-D6133D4752B3}"/>
    <cellStyle name="Normal 245_Margen" xfId="44136" xr:uid="{75C4C07A-981C-4180-B63B-53B23EA5A9DC}"/>
    <cellStyle name="Normal 246" xfId="2789" xr:uid="{68B391D8-2849-4755-A02B-A03CD8AF3BDC}"/>
    <cellStyle name="Normal 246 2" xfId="27815" xr:uid="{F992BFB6-6ACC-40B5-9C57-59904525FAD8}"/>
    <cellStyle name="Normal 246 3" xfId="50123" xr:uid="{368F20F3-B600-4E0A-B8D0-853F67ED1AA6}"/>
    <cellStyle name="Normal 246_Margen" xfId="44137" xr:uid="{D9C0176D-28B4-43A2-B664-A21B29138773}"/>
    <cellStyle name="Normal 247" xfId="2790" xr:uid="{A07F8741-BFF5-4AA4-AE00-D4FCF70553FD}"/>
    <cellStyle name="Normal 247 2" xfId="27816" xr:uid="{9129BA84-3130-4E57-82DF-49A71935410E}"/>
    <cellStyle name="Normal 247 3" xfId="50124" xr:uid="{92D47658-C2C9-4D0D-BEC9-216B1EE30380}"/>
    <cellStyle name="Normal 247_Margen" xfId="44138" xr:uid="{942ABF0B-3743-4CF1-B1F1-DBE73A1B0D9E}"/>
    <cellStyle name="Normal 248" xfId="2791" xr:uid="{294EE440-40E9-4DED-867E-D2D6B18A92B5}"/>
    <cellStyle name="Normal 248 2" xfId="27817" xr:uid="{96BB84C4-F192-4E61-A676-D116C1555094}"/>
    <cellStyle name="Normal 248 3" xfId="50125" xr:uid="{8A1797D2-7354-49C4-B75C-E121255BAB07}"/>
    <cellStyle name="Normal 248_Margen" xfId="44139" xr:uid="{4F8534E8-2A6F-415A-BC58-0C934C9735E0}"/>
    <cellStyle name="Normal 249" xfId="2792" xr:uid="{336FB306-7216-466E-907B-4460E8B737F1}"/>
    <cellStyle name="Normal 249 2" xfId="27818" xr:uid="{F5FE29C4-0D4E-4850-85C2-38F03596EA7B}"/>
    <cellStyle name="Normal 249 3" xfId="50126" xr:uid="{744FB755-589B-464F-8419-BDEE2879D646}"/>
    <cellStyle name="Normal 249_Margen" xfId="44140" xr:uid="{77441110-2E57-4988-8BC2-35707961E4C2}"/>
    <cellStyle name="Normal 25" xfId="2793" xr:uid="{C5E10835-8AC5-4F2A-95A3-37CADE83360D}"/>
    <cellStyle name="Normal 25 10" xfId="2794" xr:uid="{A7690F3D-392F-4C51-AE51-BF6FA1F53AAE}"/>
    <cellStyle name="Normal 25 10 10" xfId="27819" xr:uid="{AC1C10AA-213A-4299-A39B-7A3D8270B56B}"/>
    <cellStyle name="Normal 25 10 10 2" xfId="27820" xr:uid="{A0112345-08A1-4A46-855C-BC6060418412}"/>
    <cellStyle name="Normal 25 10 10_Margen" xfId="44141" xr:uid="{ACF1B97B-5433-48F7-9B3E-A71263670CBB}"/>
    <cellStyle name="Normal 25 10 11" xfId="27821" xr:uid="{E479E512-7BEE-4E44-9FF1-3C47A99AFEDA}"/>
    <cellStyle name="Normal 25 10 11 2" xfId="27822" xr:uid="{C05AC137-F310-405F-BFC6-010F7A9151A5}"/>
    <cellStyle name="Normal 25 10 11_Margen" xfId="44142" xr:uid="{6F56250C-D375-4545-A882-4A781757FAF7}"/>
    <cellStyle name="Normal 25 10 12" xfId="27823" xr:uid="{27A62DD6-2C94-4E15-9D1C-17381624EC3E}"/>
    <cellStyle name="Normal 25 10 12 2" xfId="27824" xr:uid="{D88D9E52-104C-42D6-81E7-94298A7512A5}"/>
    <cellStyle name="Normal 25 10 12_Margen" xfId="44143" xr:uid="{E0A666D1-51B1-4769-90C6-9E8AA0A14359}"/>
    <cellStyle name="Normal 25 10 13" xfId="27825" xr:uid="{EED982F5-7FFA-4965-91FA-042114009266}"/>
    <cellStyle name="Normal 25 10 13 2" xfId="27826" xr:uid="{BE3E1871-8F15-4E74-860F-E01ECDBC441A}"/>
    <cellStyle name="Normal 25 10 13_Margen" xfId="44144" xr:uid="{17752C0A-ECB1-4B01-9A4E-3183849A57F3}"/>
    <cellStyle name="Normal 25 10 14" xfId="27827" xr:uid="{F01A09AA-C691-4A73-A47D-EBD2BE14D7AC}"/>
    <cellStyle name="Normal 25 10 14 2" xfId="27828" xr:uid="{815BD83F-FD14-4398-8C7E-6BD55F68A8BB}"/>
    <cellStyle name="Normal 25 10 14_Margen" xfId="44145" xr:uid="{D4CC2153-9614-4F4A-A761-8614C0E8DA4E}"/>
    <cellStyle name="Normal 25 10 15" xfId="27829" xr:uid="{301C228E-B8BA-468C-B7F4-60C150F61E4C}"/>
    <cellStyle name="Normal 25 10 15 2" xfId="27830" xr:uid="{DCE9DF57-5D8E-442C-B3B3-AB687B4114BE}"/>
    <cellStyle name="Normal 25 10 15_Margen" xfId="44146" xr:uid="{4C34BDD0-19EE-4EB6-93AB-71FB9911EEE6}"/>
    <cellStyle name="Normal 25 10 16" xfId="27831" xr:uid="{CDAED5F2-7E5D-4F9A-98F6-630D7ABCEC45}"/>
    <cellStyle name="Normal 25 10 16 2" xfId="27832" xr:uid="{26051943-73B2-48F1-96DF-21FA1FAB5AAB}"/>
    <cellStyle name="Normal 25 10 16_Margen" xfId="44147" xr:uid="{4AFF9558-813A-41AB-BE38-633D5E76A7FD}"/>
    <cellStyle name="Normal 25 10 17" xfId="27833" xr:uid="{588378C4-59A5-4A04-8237-EDDCA257E593}"/>
    <cellStyle name="Normal 25 10 17 2" xfId="27834" xr:uid="{78ADD856-4973-4A60-A218-D7266521B982}"/>
    <cellStyle name="Normal 25 10 17_Margen" xfId="44148" xr:uid="{10F52DDD-8766-4DD8-8924-80F2B91DAB92}"/>
    <cellStyle name="Normal 25 10 18" xfId="27835" xr:uid="{3DC0E7A5-5C05-41E4-BA52-4D73656AF11D}"/>
    <cellStyle name="Normal 25 10 18 2" xfId="27836" xr:uid="{4741039B-A341-4658-8C3A-7C2E0309AE0A}"/>
    <cellStyle name="Normal 25 10 18_Margen" xfId="44149" xr:uid="{2270F759-969E-4395-8795-8159965E71EB}"/>
    <cellStyle name="Normal 25 10 19" xfId="27837" xr:uid="{8966B9DC-1925-40CB-9B79-A57918AD8AB8}"/>
    <cellStyle name="Normal 25 10 2" xfId="27838" xr:uid="{35B045BA-37F3-42D6-9D36-7B618F4544B5}"/>
    <cellStyle name="Normal 25 10 2 2" xfId="27839" xr:uid="{B5A1D108-0645-4BD5-A7DE-ED7F6CE11F71}"/>
    <cellStyle name="Normal 25 10 2_Margen" xfId="44150" xr:uid="{2A967449-878E-4787-8688-F1A03295B3A5}"/>
    <cellStyle name="Normal 25 10 3" xfId="27840" xr:uid="{49F8BF14-1425-41F7-BA18-D1D993D9388F}"/>
    <cellStyle name="Normal 25 10 3 2" xfId="27841" xr:uid="{48AF9A88-87D6-487A-9034-B7228FE3E104}"/>
    <cellStyle name="Normal 25 10 3_Margen" xfId="44151" xr:uid="{5EECD7A5-46DD-45C2-8FBE-5427F200B10B}"/>
    <cellStyle name="Normal 25 10 4" xfId="27842" xr:uid="{2694369A-67CB-41D1-9A08-B1DADC58FFB1}"/>
    <cellStyle name="Normal 25 10 4 2" xfId="27843" xr:uid="{2981DA93-F563-4D34-BA10-7320B8836F22}"/>
    <cellStyle name="Normal 25 10 4_Margen" xfId="44152" xr:uid="{B45612A5-65F4-4B72-A25C-EA87B1B27FA4}"/>
    <cellStyle name="Normal 25 10 5" xfId="27844" xr:uid="{FBA71372-9229-4682-882D-2559E79DACC2}"/>
    <cellStyle name="Normal 25 10 5 2" xfId="27845" xr:uid="{FF11C282-4E93-4C0E-8562-1E926129FD41}"/>
    <cellStyle name="Normal 25 10 5_Margen" xfId="44153" xr:uid="{89A6A6C0-64F4-4DC7-BD03-E193FAD97C3A}"/>
    <cellStyle name="Normal 25 10 6" xfId="27846" xr:uid="{21232E99-9C93-4663-861D-EE35F1955EF4}"/>
    <cellStyle name="Normal 25 10 6 2" xfId="27847" xr:uid="{B1CB85B5-9985-42FA-8322-48D61DDCB7DE}"/>
    <cellStyle name="Normal 25 10 6_Margen" xfId="44154" xr:uid="{8DEB418D-B766-4A8F-96D8-24F6325A17B6}"/>
    <cellStyle name="Normal 25 10 7" xfId="27848" xr:uid="{3CCB8F62-6C39-4AA5-82B9-70CF78AE075F}"/>
    <cellStyle name="Normal 25 10 7 2" xfId="27849" xr:uid="{AD4E474D-70DA-456C-B3B8-775BB220BACD}"/>
    <cellStyle name="Normal 25 10 7_Margen" xfId="44155" xr:uid="{5E09ED9C-EBE1-412D-BA5C-60A190BBFA4A}"/>
    <cellStyle name="Normal 25 10 8" xfId="27850" xr:uid="{454C3104-D8BA-45C9-B073-3BEF1B069EA6}"/>
    <cellStyle name="Normal 25 10 8 2" xfId="27851" xr:uid="{C2391360-7C37-42F0-BCE7-041C5DC87CFB}"/>
    <cellStyle name="Normal 25 10 8_Margen" xfId="44156" xr:uid="{83C7465D-99A3-4E08-A189-96DD89B92FE7}"/>
    <cellStyle name="Normal 25 10 9" xfId="27852" xr:uid="{181F02C6-4916-4AB2-936B-EF0B617E055D}"/>
    <cellStyle name="Normal 25 10 9 2" xfId="27853" xr:uid="{2A525471-BFF3-403C-8097-4038BA7AEDDA}"/>
    <cellStyle name="Normal 25 10 9_Margen" xfId="44157" xr:uid="{FE93EA15-7AE4-44B5-B19F-33F0282D26DE}"/>
    <cellStyle name="Normal 25 10_Margen" xfId="44158" xr:uid="{43DCE338-CBDA-41B7-94F8-9751B75DEA67}"/>
    <cellStyle name="Normal 25 11" xfId="2795" xr:uid="{6CB4E682-7662-4458-AC51-CF0649251390}"/>
    <cellStyle name="Normal 25 11 10" xfId="27854" xr:uid="{39C38E87-D5D8-4502-8700-B05A93F24D3E}"/>
    <cellStyle name="Normal 25 11 10 2" xfId="27855" xr:uid="{A680F9FE-01F7-4075-A51C-11DC6D55F349}"/>
    <cellStyle name="Normal 25 11 10_Margen" xfId="44159" xr:uid="{549361B3-811F-4F32-800D-BB462185B973}"/>
    <cellStyle name="Normal 25 11 11" xfId="27856" xr:uid="{75C5D299-2E4D-43B5-B4FA-7009C7657CA6}"/>
    <cellStyle name="Normal 25 11 11 2" xfId="27857" xr:uid="{D0530629-D794-4EB7-9565-2514AAC095A3}"/>
    <cellStyle name="Normal 25 11 11_Margen" xfId="44160" xr:uid="{E059337A-2F06-4733-8617-D4E607C4EC3C}"/>
    <cellStyle name="Normal 25 11 12" xfId="27858" xr:uid="{32226CEF-CBB2-448C-A6C0-8603EF8CB5AB}"/>
    <cellStyle name="Normal 25 11 12 2" xfId="27859" xr:uid="{2D3AA86C-9A58-4D39-A668-D66E9965E432}"/>
    <cellStyle name="Normal 25 11 12_Margen" xfId="44161" xr:uid="{F8133AFF-F2FA-410D-96A4-BB0A8AB8F31B}"/>
    <cellStyle name="Normal 25 11 13" xfId="27860" xr:uid="{4CB3450D-CFE5-4BF8-B725-02EF42D9B543}"/>
    <cellStyle name="Normal 25 11 13 2" xfId="27861" xr:uid="{D66FF4EA-4B19-45E6-AFAC-1D8D8BA6DED3}"/>
    <cellStyle name="Normal 25 11 13_Margen" xfId="44162" xr:uid="{9DC4E608-651E-4978-A73B-ECED61A86C5A}"/>
    <cellStyle name="Normal 25 11 14" xfId="27862" xr:uid="{38AD6E37-9575-48B2-A876-9B578CFA3611}"/>
    <cellStyle name="Normal 25 11 14 2" xfId="27863" xr:uid="{15B2CC47-8F31-4BD8-9A94-5BC7EF976384}"/>
    <cellStyle name="Normal 25 11 14_Margen" xfId="44163" xr:uid="{B9D57ED2-88C0-4027-93A8-6AB966995DE5}"/>
    <cellStyle name="Normal 25 11 15" xfId="27864" xr:uid="{331AA079-CB12-417B-9342-F71C057DEEA5}"/>
    <cellStyle name="Normal 25 11 15 2" xfId="27865" xr:uid="{EBDCB6A1-AACA-4A04-BEF2-E69D74C4EF90}"/>
    <cellStyle name="Normal 25 11 15_Margen" xfId="44164" xr:uid="{4758483D-72CD-4BAF-8355-0B94DA0B9992}"/>
    <cellStyle name="Normal 25 11 16" xfId="27866" xr:uid="{E091FD93-D136-4311-A896-823A16F70431}"/>
    <cellStyle name="Normal 25 11 16 2" xfId="27867" xr:uid="{98C41160-87F0-4C32-9D73-ED4D5ABD6959}"/>
    <cellStyle name="Normal 25 11 16_Margen" xfId="44165" xr:uid="{2A9ADCA4-D87D-4913-A466-4DF942D23B67}"/>
    <cellStyle name="Normal 25 11 17" xfId="27868" xr:uid="{B3A0B044-F4CF-4615-A297-0453E4824160}"/>
    <cellStyle name="Normal 25 11 17 2" xfId="27869" xr:uid="{9653C95B-60F5-4D2B-9582-E9D2A401EA95}"/>
    <cellStyle name="Normal 25 11 17_Margen" xfId="44166" xr:uid="{D1E64853-8937-45F1-8D5E-A379F048C218}"/>
    <cellStyle name="Normal 25 11 18" xfId="27870" xr:uid="{E619EC1D-A9BD-4FB8-B9E5-0FA2DE4B143C}"/>
    <cellStyle name="Normal 25 11 18 2" xfId="27871" xr:uid="{BF3B49C8-BE9E-42B1-B1A2-A3009966A7D6}"/>
    <cellStyle name="Normal 25 11 18_Margen" xfId="44167" xr:uid="{BA60D974-5E48-449B-B1DC-A657B757EA77}"/>
    <cellStyle name="Normal 25 11 19" xfId="27872" xr:uid="{0CB97651-2061-4672-A867-4E8B71A48EAD}"/>
    <cellStyle name="Normal 25 11 2" xfId="27873" xr:uid="{31A1EE8B-183B-4ECC-9A2D-10C317AA9B18}"/>
    <cellStyle name="Normal 25 11 2 2" xfId="27874" xr:uid="{180BF336-1BAF-4D13-AAB9-E37CD63DBBA0}"/>
    <cellStyle name="Normal 25 11 2_Margen" xfId="44168" xr:uid="{814BA11C-A17D-421B-96AC-B02736C7633E}"/>
    <cellStyle name="Normal 25 11 3" xfId="27875" xr:uid="{2F6F24F4-7BE3-48FE-B647-763A9F1D3C2F}"/>
    <cellStyle name="Normal 25 11 3 2" xfId="27876" xr:uid="{F8D9DF74-FD47-4DF8-83A6-C2602EC9EAEA}"/>
    <cellStyle name="Normal 25 11 3_Margen" xfId="44169" xr:uid="{10489D29-6D35-45CC-8748-E755F6AA8A02}"/>
    <cellStyle name="Normal 25 11 4" xfId="27877" xr:uid="{F665A5EE-0708-4DEC-999D-C6C90F4BC4B6}"/>
    <cellStyle name="Normal 25 11 4 2" xfId="27878" xr:uid="{BA8F9657-21F7-4120-8D38-A7A5DA2FD30D}"/>
    <cellStyle name="Normal 25 11 4_Margen" xfId="44170" xr:uid="{DD1CBA3E-C8B2-4645-907C-D5758F77960A}"/>
    <cellStyle name="Normal 25 11 5" xfId="27879" xr:uid="{C13BDE69-80DC-4F7E-98CA-DD70DB9AEA4B}"/>
    <cellStyle name="Normal 25 11 5 2" xfId="27880" xr:uid="{1C95A98E-1E6B-4B85-B423-A5BB2E89D943}"/>
    <cellStyle name="Normal 25 11 5_Margen" xfId="44171" xr:uid="{811C08CC-727F-4A8F-BCBC-B69EF0174BF9}"/>
    <cellStyle name="Normal 25 11 6" xfId="27881" xr:uid="{4E5F5694-72C2-45DC-969E-DE9E70AF8255}"/>
    <cellStyle name="Normal 25 11 6 2" xfId="27882" xr:uid="{E2E049C5-B9E9-4398-A472-9581D41619D9}"/>
    <cellStyle name="Normal 25 11 6_Margen" xfId="44172" xr:uid="{B0A12AFE-5188-467E-9459-22DE8A9DEDD8}"/>
    <cellStyle name="Normal 25 11 7" xfId="27883" xr:uid="{4841C575-B4DF-4CA8-92E8-5DF19EEABF8F}"/>
    <cellStyle name="Normal 25 11 7 2" xfId="27884" xr:uid="{94EA7276-2213-4B8D-A864-A1F9BA552E80}"/>
    <cellStyle name="Normal 25 11 7_Margen" xfId="44173" xr:uid="{5E49E2BC-A11F-4E17-B065-E51DE2E2A95F}"/>
    <cellStyle name="Normal 25 11 8" xfId="27885" xr:uid="{35164C61-98DC-4060-B6C8-EC8253128992}"/>
    <cellStyle name="Normal 25 11 8 2" xfId="27886" xr:uid="{20FBD816-8AD3-4AB1-8152-2E4EDDB9E493}"/>
    <cellStyle name="Normal 25 11 8_Margen" xfId="44174" xr:uid="{81CEB30E-042D-41CF-8BB5-FFC667433D78}"/>
    <cellStyle name="Normal 25 11 9" xfId="27887" xr:uid="{D5A68FEB-FEAF-449D-81F3-D2BA66B61B95}"/>
    <cellStyle name="Normal 25 11 9 2" xfId="27888" xr:uid="{4A3A75A0-D0DB-481A-9863-D7FD15113D07}"/>
    <cellStyle name="Normal 25 11 9_Margen" xfId="44175" xr:uid="{5E13BC0A-87EA-4AB4-89E4-9D95710FD2D5}"/>
    <cellStyle name="Normal 25 11_Margen" xfId="44176" xr:uid="{A5E81C9D-4D05-46F3-8C6E-AA52FBC44238}"/>
    <cellStyle name="Normal 25 12" xfId="2796" xr:uid="{616D9B64-B4BA-447B-8A18-66781676DAB3}"/>
    <cellStyle name="Normal 25 12 2" xfId="27889" xr:uid="{E3DECE7F-5BCE-4BBB-849A-41D9362E3475}"/>
    <cellStyle name="Normal 25 12_Margen" xfId="44177" xr:uid="{4B339431-C0D6-4263-903F-7A7FB99676B2}"/>
    <cellStyle name="Normal 25 13" xfId="2797" xr:uid="{184524D1-0980-4B9E-9BCC-953246C9FD80}"/>
    <cellStyle name="Normal 25 13 2" xfId="27890" xr:uid="{74F44F26-D451-45D7-9036-24E173684F41}"/>
    <cellStyle name="Normal 25 13_Margen" xfId="44178" xr:uid="{6095C198-A1EB-4B6B-BFFA-032CDA4B6D04}"/>
    <cellStyle name="Normal 25 14" xfId="2798" xr:uid="{EC239C53-1C28-4F6F-A5E8-CDFEB70EED2F}"/>
    <cellStyle name="Normal 25 14 2" xfId="27891" xr:uid="{A20044C3-79F3-4EDF-B7D8-87BF0752E87F}"/>
    <cellStyle name="Normal 25 14_Margen" xfId="44179" xr:uid="{0B5DD829-1230-443F-B260-FA0E098924E9}"/>
    <cellStyle name="Normal 25 15" xfId="2799" xr:uid="{925F2A4D-4C82-48DE-9651-2FF0FBAD6405}"/>
    <cellStyle name="Normal 25 15 2" xfId="27892" xr:uid="{59AE9905-5BBA-499D-816E-A6A8DA2239E5}"/>
    <cellStyle name="Normal 25 15_Margen" xfId="44180" xr:uid="{957557A4-8FCB-40E2-BFE4-7FDD4F3F16AA}"/>
    <cellStyle name="Normal 25 16" xfId="2800" xr:uid="{6646BABD-1C61-45D0-AD81-6908B17EACF1}"/>
    <cellStyle name="Normal 25 16 2" xfId="27893" xr:uid="{9C5FD871-95FE-4FB5-8A78-E3FFDCB78B56}"/>
    <cellStyle name="Normal 25 16_Margen" xfId="44181" xr:uid="{FE573F25-65BD-4AC1-93B9-3F3B2EA12BEA}"/>
    <cellStyle name="Normal 25 17" xfId="2801" xr:uid="{40782019-18CD-4780-8D4C-EDC1F9EBC03F}"/>
    <cellStyle name="Normal 25 17 2" xfId="27894" xr:uid="{F839ADA9-6533-4E0E-A1C8-71A90B62155E}"/>
    <cellStyle name="Normal 25 17_Margen" xfId="44182" xr:uid="{277DE931-7941-421B-88CE-FB0AF50723DA}"/>
    <cellStyle name="Normal 25 18" xfId="2802" xr:uid="{A98EF9C7-3658-44E8-8B76-E9291BCE0365}"/>
    <cellStyle name="Normal 25 18 2" xfId="27895" xr:uid="{D418EF20-0C94-413E-B335-1B6288F929D0}"/>
    <cellStyle name="Normal 25 18_Margen" xfId="44183" xr:uid="{C24A5563-83BF-446D-B467-A1FA16799F19}"/>
    <cellStyle name="Normal 25 19" xfId="2803" xr:uid="{CEE3F9D2-C10B-4B05-ABE6-A657938E9035}"/>
    <cellStyle name="Normal 25 19 2" xfId="27896" xr:uid="{F53C444B-F04F-45FB-8C87-80C30B4B8141}"/>
    <cellStyle name="Normal 25 19_Margen" xfId="44184" xr:uid="{A8FA4F8B-2FB8-4ADF-9AD6-099FE935F238}"/>
    <cellStyle name="Normal 25 2" xfId="2804" xr:uid="{6F412551-7D46-4137-A31F-108F9BF36FDD}"/>
    <cellStyle name="Normal 25 2 10" xfId="27897" xr:uid="{4EE03BF1-348E-44B5-921F-5DA09C053E17}"/>
    <cellStyle name="Normal 25 2 10 2" xfId="27898" xr:uid="{10F70566-C71D-4A84-B97D-8FB549BD2B60}"/>
    <cellStyle name="Normal 25 2 10_Margen" xfId="44185" xr:uid="{F289B669-0CBD-4435-8E36-9FFCE553C33E}"/>
    <cellStyle name="Normal 25 2 11" xfId="27899" xr:uid="{18102E44-D7D4-4E81-9E44-4F120B366D40}"/>
    <cellStyle name="Normal 25 2 11 2" xfId="27900" xr:uid="{40E68E8F-0C5D-4515-ABEF-AB2A34FEAA82}"/>
    <cellStyle name="Normal 25 2 11_Margen" xfId="44186" xr:uid="{C84D9253-DA37-4D31-8640-E957134790C5}"/>
    <cellStyle name="Normal 25 2 12" xfId="27901" xr:uid="{B5BDF62A-5A8F-4667-BD60-3227ABFEB1D8}"/>
    <cellStyle name="Normal 25 2 12 2" xfId="27902" xr:uid="{A8F3EBE5-1A83-4ED1-83CD-AE3D1918D6B7}"/>
    <cellStyle name="Normal 25 2 12_Margen" xfId="44187" xr:uid="{AF2E96D2-5134-424C-9260-C8E9D21C1781}"/>
    <cellStyle name="Normal 25 2 13" xfId="27903" xr:uid="{CFA3353B-BEF4-431D-8DE8-6C2FA877167A}"/>
    <cellStyle name="Normal 25 2 13 2" xfId="27904" xr:uid="{D97B455E-48B5-4DDF-A054-112C18677531}"/>
    <cellStyle name="Normal 25 2 13_Margen" xfId="44188" xr:uid="{D248E16C-0C1C-4122-BF0C-A14FFFA71F70}"/>
    <cellStyle name="Normal 25 2 14" xfId="27905" xr:uid="{C2C1E583-5186-4BD8-BEA4-54F5EADAECE8}"/>
    <cellStyle name="Normal 25 2 14 2" xfId="27906" xr:uid="{0FFA251B-CC47-4927-A018-089445BDE979}"/>
    <cellStyle name="Normal 25 2 14_Margen" xfId="44189" xr:uid="{D5DBE398-50F4-40DB-B577-C1FDAFA4A4F8}"/>
    <cellStyle name="Normal 25 2 15" xfId="27907" xr:uid="{C0D21D87-4E25-4CC9-BABF-12BF4C17D9A6}"/>
    <cellStyle name="Normal 25 2 15 2" xfId="27908" xr:uid="{5597B695-6932-49E5-90E8-B43D1352BC11}"/>
    <cellStyle name="Normal 25 2 15_Margen" xfId="44190" xr:uid="{786D6FFE-EE72-40EF-A57D-5E64829DF67B}"/>
    <cellStyle name="Normal 25 2 16" xfId="27909" xr:uid="{65CA01E6-3ECB-43AA-A5A2-63A6CC8D47EB}"/>
    <cellStyle name="Normal 25 2 16 2" xfId="27910" xr:uid="{C9824AE2-F271-43B9-B0CD-D530C60EC3C1}"/>
    <cellStyle name="Normal 25 2 16_Margen" xfId="44191" xr:uid="{B6937089-2012-4507-9DAF-54540D1801FE}"/>
    <cellStyle name="Normal 25 2 17" xfId="27911" xr:uid="{6C16F342-6D72-4A63-B905-4FEA38E7A6EE}"/>
    <cellStyle name="Normal 25 2 17 2" xfId="27912" xr:uid="{FB85E308-9DED-4115-A49B-6BFE25F0501B}"/>
    <cellStyle name="Normal 25 2 17_Margen" xfId="44192" xr:uid="{361492B8-2434-4F2D-BD25-4C06737E333F}"/>
    <cellStyle name="Normal 25 2 18" xfId="27913" xr:uid="{A2AA29DC-4B44-41C8-AE97-73EB454BB6F9}"/>
    <cellStyle name="Normal 25 2 18 2" xfId="27914" xr:uid="{D403EEBB-4214-4518-90F2-100B23E00970}"/>
    <cellStyle name="Normal 25 2 18_Margen" xfId="44193" xr:uid="{C67ED5F6-13C9-4C97-930A-7F374F3818E0}"/>
    <cellStyle name="Normal 25 2 19" xfId="27915" xr:uid="{65E2234B-EEB1-464C-91F8-BCB49DE0C00A}"/>
    <cellStyle name="Normal 25 2 2" xfId="27916" xr:uid="{EDBCB544-A3F4-4FB9-83BC-1ADC51C27374}"/>
    <cellStyle name="Normal 25 2 2 2" xfId="27917" xr:uid="{9BB138EC-693A-4CB3-B90C-6A4A7F131AA1}"/>
    <cellStyle name="Normal 25 2 2_Margen" xfId="44194" xr:uid="{5E36D6E2-EC40-4428-835A-7CC9E3D276B3}"/>
    <cellStyle name="Normal 25 2 20" xfId="27918" xr:uid="{3499026E-0B25-4920-8AD6-250CA93D8601}"/>
    <cellStyle name="Normal 25 2 21" xfId="49079" xr:uid="{0A967428-7E8C-48A6-8806-37F27E92888A}"/>
    <cellStyle name="Normal 25 2 22" xfId="48732" xr:uid="{FC8B8495-4F07-47A9-9022-AE3EE9995307}"/>
    <cellStyle name="Normal 25 2 3" xfId="27919" xr:uid="{89F40A33-2604-44AF-95A6-381A65F8E39F}"/>
    <cellStyle name="Normal 25 2 3 2" xfId="27920" xr:uid="{D92A76F3-9773-45A2-994D-E283856C3BBF}"/>
    <cellStyle name="Normal 25 2 3_Margen" xfId="44195" xr:uid="{E0F30FFC-5EB0-4092-93A3-E4CFB37BB682}"/>
    <cellStyle name="Normal 25 2 4" xfId="27921" xr:uid="{7596F7A3-AE17-4945-B689-626204ABA07F}"/>
    <cellStyle name="Normal 25 2 4 2" xfId="27922" xr:uid="{9FDC3112-702B-4ADF-B80B-E0A4E776394A}"/>
    <cellStyle name="Normal 25 2 4_Margen" xfId="44196" xr:uid="{458DCAC3-48FF-4A72-B6DA-66F57943C9DA}"/>
    <cellStyle name="Normal 25 2 5" xfId="27923" xr:uid="{1212BC4A-7FFE-45F1-9488-7B42CCBD37DF}"/>
    <cellStyle name="Normal 25 2 5 2" xfId="27924" xr:uid="{D7158CAF-6CDA-4338-A044-6BC7FC70A570}"/>
    <cellStyle name="Normal 25 2 5_Margen" xfId="44197" xr:uid="{4E354FE7-144B-442C-9A85-44B86F257D05}"/>
    <cellStyle name="Normal 25 2 6" xfId="27925" xr:uid="{64B3C267-B7EC-419F-BFD3-3BCD7E12B47E}"/>
    <cellStyle name="Normal 25 2 6 2" xfId="27926" xr:uid="{6D2DFFA8-2BA8-44DC-BB00-A3C58EEB0C11}"/>
    <cellStyle name="Normal 25 2 6_Margen" xfId="44198" xr:uid="{A843EF4C-B35D-41CA-B9D3-0D7FFAB30BD8}"/>
    <cellStyle name="Normal 25 2 7" xfId="27927" xr:uid="{BEEBF062-8351-4A41-8497-AE41F18CF47D}"/>
    <cellStyle name="Normal 25 2 7 2" xfId="27928" xr:uid="{491DF978-FCBB-4A60-90EB-630E24595D95}"/>
    <cellStyle name="Normal 25 2 7_Margen" xfId="44199" xr:uid="{50B82FA1-9DBA-4E84-AEE7-FB29E74B8134}"/>
    <cellStyle name="Normal 25 2 8" xfId="27929" xr:uid="{9CB55CAE-2430-40AE-A56A-1F1CC155EA62}"/>
    <cellStyle name="Normal 25 2 8 2" xfId="27930" xr:uid="{0C1D1764-1048-4BBF-B008-9EECE28E68CD}"/>
    <cellStyle name="Normal 25 2 8_Margen" xfId="44200" xr:uid="{43345FEA-C042-40B9-9211-35953F3C66EB}"/>
    <cellStyle name="Normal 25 2 9" xfId="27931" xr:uid="{B6A74A1C-AAE6-410B-BE2D-2169CA194B0A}"/>
    <cellStyle name="Normal 25 2 9 2" xfId="27932" xr:uid="{9C9DC878-B2F2-4DF3-ADF1-E63DBFFC0A6A}"/>
    <cellStyle name="Normal 25 2 9_Margen" xfId="44201" xr:uid="{5DD5C67C-7437-4107-8E7E-EE6B90A7F854}"/>
    <cellStyle name="Normal 25 2_Margen" xfId="44202" xr:uid="{F61A63E7-48D3-47E9-B063-05C5C938FD74}"/>
    <cellStyle name="Normal 25 20" xfId="2805" xr:uid="{61B72791-F9AE-45F1-AA36-109744B97969}"/>
    <cellStyle name="Normal 25 20 2" xfId="27933" xr:uid="{DFE60F24-0632-40E0-9BA8-C383C404B01D}"/>
    <cellStyle name="Normal 25 20_Margen" xfId="44203" xr:uid="{2F687740-7641-40FE-8249-158E8852B663}"/>
    <cellStyle name="Normal 25 21" xfId="2806" xr:uid="{82997395-1516-4278-9425-C72DFF73CBC6}"/>
    <cellStyle name="Normal 25 21 2" xfId="27934" xr:uid="{21088C26-CA23-4355-8D61-A5EC3BAC40B9}"/>
    <cellStyle name="Normal 25 21_Margen" xfId="44204" xr:uid="{28BC2ADE-D6F3-41A6-B5BA-E90C4924C62E}"/>
    <cellStyle name="Normal 25 22" xfId="2807" xr:uid="{052FA8E0-2F22-4A6E-9425-FF2815210524}"/>
    <cellStyle name="Normal 25 22 2" xfId="27935" xr:uid="{14265A61-DB92-4CA0-86EA-F01018026910}"/>
    <cellStyle name="Normal 25 22_Margen" xfId="44205" xr:uid="{773D5D90-5A37-46E1-976C-DBD789DD65E4}"/>
    <cellStyle name="Normal 25 23" xfId="2808" xr:uid="{E112EAFE-1F9F-4033-8B1B-1438AA649B1A}"/>
    <cellStyle name="Normal 25 23 2" xfId="27936" xr:uid="{171BBC98-3137-4B9E-9B2C-289D7305E0AD}"/>
    <cellStyle name="Normal 25 23_Margen" xfId="44206" xr:uid="{A077726B-75AA-4FAC-87C0-7D19A5FB5F81}"/>
    <cellStyle name="Normal 25 24" xfId="2809" xr:uid="{0BEE98E3-52D8-46CF-86B5-BB2A7D82EF95}"/>
    <cellStyle name="Normal 25 24 2" xfId="27937" xr:uid="{D222B38C-BD9B-4EF9-B708-36A58FA0B96C}"/>
    <cellStyle name="Normal 25 24_Margen" xfId="44207" xr:uid="{9A6291C0-F92D-4AC8-8FE8-00268E2AC749}"/>
    <cellStyle name="Normal 25 25" xfId="2810" xr:uid="{561D96E8-B13E-4E2C-B419-29C3AA1A28B3}"/>
    <cellStyle name="Normal 25 25 2" xfId="27938" xr:uid="{326F4282-89EA-47F8-ADBA-4C54225E4E9B}"/>
    <cellStyle name="Normal 25 25_Margen" xfId="44208" xr:uid="{4669B825-DD12-4B48-9807-3F13A2AC9115}"/>
    <cellStyle name="Normal 25 26" xfId="2811" xr:uid="{AD8EA43B-83B4-42F8-A2EA-E0B6030C0CB5}"/>
    <cellStyle name="Normal 25 26 2" xfId="27939" xr:uid="{B01D435A-09E3-41C1-A952-74A9A0158AA7}"/>
    <cellStyle name="Normal 25 26_Margen" xfId="44209" xr:uid="{90CF16E0-A89C-4A4C-B605-EED6E700402D}"/>
    <cellStyle name="Normal 25 27" xfId="2812" xr:uid="{F98D41A8-2A90-4C0C-A28F-031489FC7063}"/>
    <cellStyle name="Normal 25 27 2" xfId="27940" xr:uid="{10068B2A-FF9E-49F1-B7C3-E778121EC7F7}"/>
    <cellStyle name="Normal 25 27_Margen" xfId="44210" xr:uid="{BFB42742-2F8C-4E88-B24E-255E71A91126}"/>
    <cellStyle name="Normal 25 28" xfId="2813" xr:uid="{09D8241C-FB86-449D-81BE-EC96CC619D8D}"/>
    <cellStyle name="Normal 25 28 2" xfId="27941" xr:uid="{F8FE5805-EF93-4E29-8070-36D8670EBA40}"/>
    <cellStyle name="Normal 25 28_Margen" xfId="44211" xr:uid="{A692696B-11C6-45CE-84BE-70A8911060DD}"/>
    <cellStyle name="Normal 25 29" xfId="2814" xr:uid="{24032EEE-8175-49AE-B4A8-891CFDF25564}"/>
    <cellStyle name="Normal 25 29 2" xfId="27942" xr:uid="{D922A504-CE96-454B-B532-94C4A9192540}"/>
    <cellStyle name="Normal 25 29_Margen" xfId="44212" xr:uid="{B16C91EC-296E-4D76-90FA-D38CFAC29362}"/>
    <cellStyle name="Normal 25 3" xfId="2815" xr:uid="{64B90009-E75B-4DBC-9400-D034CAFABBCE}"/>
    <cellStyle name="Normal 25 3 10" xfId="27943" xr:uid="{879E11EE-97FE-4F04-BFF2-B93FDB88BE83}"/>
    <cellStyle name="Normal 25 3 10 2" xfId="27944" xr:uid="{8BFBB786-4EB6-4B4A-B3C7-4DE80BA60C7A}"/>
    <cellStyle name="Normal 25 3 10_Margen" xfId="44213" xr:uid="{77750079-C62F-49EF-98D9-46DA910680B2}"/>
    <cellStyle name="Normal 25 3 11" xfId="27945" xr:uid="{21C18FB2-0D5B-4B66-83CD-7AB2EC9C8406}"/>
    <cellStyle name="Normal 25 3 11 2" xfId="27946" xr:uid="{A722B37C-828F-469D-9378-247C6570C7D7}"/>
    <cellStyle name="Normal 25 3 11_Margen" xfId="44214" xr:uid="{AA10EB71-2F59-4E9E-BAF2-C12B0F605812}"/>
    <cellStyle name="Normal 25 3 12" xfId="27947" xr:uid="{FB1C0891-9136-409B-9BEC-9E99AACF0F56}"/>
    <cellStyle name="Normal 25 3 12 2" xfId="27948" xr:uid="{0EEE36E8-E9CF-4937-A0B3-227043F7C302}"/>
    <cellStyle name="Normal 25 3 12_Margen" xfId="44215" xr:uid="{B02B42DB-3B40-4D6F-9C25-A8E79C858243}"/>
    <cellStyle name="Normal 25 3 13" xfId="27949" xr:uid="{CB9123E3-7E46-469D-9509-9AFAAE753FE3}"/>
    <cellStyle name="Normal 25 3 13 2" xfId="27950" xr:uid="{5DC4037B-C077-44C4-BFD8-F08355EC1211}"/>
    <cellStyle name="Normal 25 3 13_Margen" xfId="44216" xr:uid="{D7D67CAE-CBCE-4566-B00C-90CECF108CA2}"/>
    <cellStyle name="Normal 25 3 14" xfId="27951" xr:uid="{2DF6A1EA-8D3F-464A-9963-05BAB7B96688}"/>
    <cellStyle name="Normal 25 3 14 2" xfId="27952" xr:uid="{78375DAE-E63F-44F6-A577-FED8F5C93C62}"/>
    <cellStyle name="Normal 25 3 14_Margen" xfId="44217" xr:uid="{0816C389-C9AA-426B-BD3C-C684B81D5D3B}"/>
    <cellStyle name="Normal 25 3 15" xfId="27953" xr:uid="{CB62E1AD-C29F-47C9-BE90-757013AE00A9}"/>
    <cellStyle name="Normal 25 3 15 2" xfId="27954" xr:uid="{B96ECCE5-24C3-4587-8037-B7A490D2CEF8}"/>
    <cellStyle name="Normal 25 3 15_Margen" xfId="44218" xr:uid="{52BAFC1F-FFAC-4ADA-B87D-186EF301BDE1}"/>
    <cellStyle name="Normal 25 3 16" xfId="27955" xr:uid="{11696AFC-4FEC-4A56-AB26-F2F10B67C6A4}"/>
    <cellStyle name="Normal 25 3 16 2" xfId="27956" xr:uid="{23C3FE75-0DDA-4623-BEF7-39383B517432}"/>
    <cellStyle name="Normal 25 3 16_Margen" xfId="44219" xr:uid="{25BDD583-CCC3-4835-A983-DCB742F6F509}"/>
    <cellStyle name="Normal 25 3 17" xfId="27957" xr:uid="{7F9E9FE6-49F4-46AF-A257-0263F5FB4E9A}"/>
    <cellStyle name="Normal 25 3 17 2" xfId="27958" xr:uid="{4613E03B-9103-4BA3-903C-C632BFDE9203}"/>
    <cellStyle name="Normal 25 3 17_Margen" xfId="44220" xr:uid="{8ADEDF85-78C7-4DBD-B57B-4A7F98210D11}"/>
    <cellStyle name="Normal 25 3 18" xfId="27959" xr:uid="{FBAD92A9-E9D1-41AC-9B37-D2E82B17C813}"/>
    <cellStyle name="Normal 25 3 18 2" xfId="27960" xr:uid="{C9E4C37F-8AA0-435E-A718-B1C60566F2C2}"/>
    <cellStyle name="Normal 25 3 18_Margen" xfId="44221" xr:uid="{2309D553-928E-4A16-8F4D-4CE170D691F5}"/>
    <cellStyle name="Normal 25 3 19" xfId="27961" xr:uid="{D8B55967-AFB4-468C-B562-E9D2BF4CCCE7}"/>
    <cellStyle name="Normal 25 3 2" xfId="27962" xr:uid="{B259C979-F78E-4BD6-93C9-CDE6D0AC8345}"/>
    <cellStyle name="Normal 25 3 2 2" xfId="27963" xr:uid="{CE37F5FB-3E2F-4D04-890F-F0D07F5CB512}"/>
    <cellStyle name="Normal 25 3 2_Margen" xfId="44222" xr:uid="{8C433752-2A61-4C40-955A-E79296642675}"/>
    <cellStyle name="Normal 25 3 20" xfId="27964" xr:uid="{3FE93F5D-59D9-45EB-81C7-246612ED7BB5}"/>
    <cellStyle name="Normal 25 3 21" xfId="49080" xr:uid="{57CD7E1A-86A8-4772-97C7-64530B541251}"/>
    <cellStyle name="Normal 25 3 22" xfId="48731" xr:uid="{14DD56D9-0B18-408C-AEFB-144C4810AC2C}"/>
    <cellStyle name="Normal 25 3 3" xfId="27965" xr:uid="{36E16C65-93BB-4911-8F72-FA0758AABFF0}"/>
    <cellStyle name="Normal 25 3 3 2" xfId="27966" xr:uid="{7E237110-539C-4494-9A40-9AB8C739D7EB}"/>
    <cellStyle name="Normal 25 3 3_Margen" xfId="44223" xr:uid="{C7443E05-12CA-4DB4-8E61-A8832B3E1D6A}"/>
    <cellStyle name="Normal 25 3 4" xfId="27967" xr:uid="{F0994A36-AA34-48CF-BFC2-FE5CDF1023F3}"/>
    <cellStyle name="Normal 25 3 4 2" xfId="27968" xr:uid="{6B2E64A7-10C0-4E0C-A09D-4FC99A6859AA}"/>
    <cellStyle name="Normal 25 3 4_Margen" xfId="44224" xr:uid="{4253AC15-2DF7-468F-A8BC-3899CD0D4D0F}"/>
    <cellStyle name="Normal 25 3 5" xfId="27969" xr:uid="{4DD26163-A873-4ED5-AFE1-B622A01C1C41}"/>
    <cellStyle name="Normal 25 3 5 2" xfId="27970" xr:uid="{419CEBAB-9FBE-413E-B6A3-EB70CFB7CC04}"/>
    <cellStyle name="Normal 25 3 5_Margen" xfId="44225" xr:uid="{704FC742-C602-416E-B729-C3F705748E53}"/>
    <cellStyle name="Normal 25 3 6" xfId="27971" xr:uid="{FE4F3AE8-1CA2-4248-A958-3C26BE833AEE}"/>
    <cellStyle name="Normal 25 3 6 2" xfId="27972" xr:uid="{DAF458E0-3FDD-4E9F-B6B5-8F87524D6861}"/>
    <cellStyle name="Normal 25 3 6_Margen" xfId="44226" xr:uid="{28C340D0-8F1B-459E-85ED-FEFF0553C0E2}"/>
    <cellStyle name="Normal 25 3 7" xfId="27973" xr:uid="{584C1EFB-7571-457E-9E77-49BD8F2D45E7}"/>
    <cellStyle name="Normal 25 3 7 2" xfId="27974" xr:uid="{AC11EDB4-022F-4E5B-AFDB-CCACCB75B0B4}"/>
    <cellStyle name="Normal 25 3 7_Margen" xfId="44227" xr:uid="{CAB729BC-FE7B-47D2-96E5-3055C3422F44}"/>
    <cellStyle name="Normal 25 3 8" xfId="27975" xr:uid="{2D026096-81B2-4525-BD08-70B004C04D28}"/>
    <cellStyle name="Normal 25 3 8 2" xfId="27976" xr:uid="{40AB3B48-37FF-41AE-A8B9-C382F90A139B}"/>
    <cellStyle name="Normal 25 3 8_Margen" xfId="44228" xr:uid="{5EEF9F38-37D0-447E-A9DC-53B7079136BE}"/>
    <cellStyle name="Normal 25 3 9" xfId="27977" xr:uid="{FD5543B4-DDA9-49E7-AA85-42EEE5795068}"/>
    <cellStyle name="Normal 25 3 9 2" xfId="27978" xr:uid="{AC94532F-7BBA-40D1-851B-EB4B49A6BE02}"/>
    <cellStyle name="Normal 25 3 9_Margen" xfId="44229" xr:uid="{32F09435-9A85-4A47-B07F-831CC2494EE4}"/>
    <cellStyle name="Normal 25 3_Margen" xfId="44230" xr:uid="{BB02B8CE-5221-433C-8D8C-72A15A0F0B34}"/>
    <cellStyle name="Normal 25 30" xfId="2816" xr:uid="{14829D46-3E9F-4009-ACCD-F751BAAB398C}"/>
    <cellStyle name="Normal 25 31" xfId="2817" xr:uid="{A636F32D-BBC4-4C42-989B-71323A8DBC83}"/>
    <cellStyle name="Normal 25 32" xfId="49078" xr:uid="{F97736AF-4774-4969-88A3-401564BF4448}"/>
    <cellStyle name="Normal 25 33" xfId="48733" xr:uid="{848CC272-1E0A-415C-9A08-8321FDF78BDD}"/>
    <cellStyle name="Normal 25 4" xfId="2818" xr:uid="{A34D3557-098F-4782-8706-53D7020586D1}"/>
    <cellStyle name="Normal 25 4 10" xfId="27979" xr:uid="{C6A73223-0CA7-473A-8E82-F7670CA3046B}"/>
    <cellStyle name="Normal 25 4 10 2" xfId="27980" xr:uid="{25F35D58-3D5C-4B96-8721-6A9FC69BCDB2}"/>
    <cellStyle name="Normal 25 4 10_Margen" xfId="44231" xr:uid="{9D5A1A52-0E9C-480A-9032-8339D3CD8B5B}"/>
    <cellStyle name="Normal 25 4 11" xfId="27981" xr:uid="{EB42E184-0911-4EBB-BBF2-BE0C32434B5A}"/>
    <cellStyle name="Normal 25 4 11 2" xfId="27982" xr:uid="{F164ECA9-DF6F-4AB7-B6F0-7F4457E41BA2}"/>
    <cellStyle name="Normal 25 4 11_Margen" xfId="44232" xr:uid="{1B0FBAB8-AA1E-46AC-A8B9-1A295058A52C}"/>
    <cellStyle name="Normal 25 4 12" xfId="27983" xr:uid="{71E660AB-75E8-473D-BAA5-3D208565DC5A}"/>
    <cellStyle name="Normal 25 4 12 2" xfId="27984" xr:uid="{EEE9A4A1-3023-45C6-9F63-2F6E3EA4EF84}"/>
    <cellStyle name="Normal 25 4 12_Margen" xfId="44233" xr:uid="{13DF562F-372E-4CDC-B4A8-D7A7B1BB2DDE}"/>
    <cellStyle name="Normal 25 4 13" xfId="27985" xr:uid="{F47F943F-833C-447E-8F98-D94CB2F7BA32}"/>
    <cellStyle name="Normal 25 4 13 2" xfId="27986" xr:uid="{B7224098-CEC5-46D6-A7B4-2D477C74DD15}"/>
    <cellStyle name="Normal 25 4 13_Margen" xfId="44234" xr:uid="{F09DB2BB-15BF-4B76-BA22-1EFF188F573E}"/>
    <cellStyle name="Normal 25 4 14" xfId="27987" xr:uid="{FAF132F6-7BCF-499E-8D85-A93F102300A8}"/>
    <cellStyle name="Normal 25 4 14 2" xfId="27988" xr:uid="{AD8DD3D1-D3AC-4437-B2AB-A2F895841EBD}"/>
    <cellStyle name="Normal 25 4 14_Margen" xfId="44235" xr:uid="{F1B0AF52-9CB6-4217-9451-DD8E76AF3348}"/>
    <cellStyle name="Normal 25 4 15" xfId="27989" xr:uid="{A66530C6-0F74-4ED4-9D9F-1AD4728DC7F9}"/>
    <cellStyle name="Normal 25 4 15 2" xfId="27990" xr:uid="{E8FACAA3-467B-4EA8-9515-D2CF1238D874}"/>
    <cellStyle name="Normal 25 4 15_Margen" xfId="44236" xr:uid="{5E3CA729-CF6A-49BA-8C39-17C4C20B4820}"/>
    <cellStyle name="Normal 25 4 16" xfId="27991" xr:uid="{9ACF6D9F-5B70-4F7F-AF0D-C00A6D07B154}"/>
    <cellStyle name="Normal 25 4 16 2" xfId="27992" xr:uid="{1A7F8106-9B4D-4FA6-BC2B-B5B8375583AC}"/>
    <cellStyle name="Normal 25 4 16_Margen" xfId="44237" xr:uid="{CC589578-23B7-4117-B3F2-32D76F654DDC}"/>
    <cellStyle name="Normal 25 4 17" xfId="27993" xr:uid="{24E074E4-B045-4E8D-8660-7B67C0F6A026}"/>
    <cellStyle name="Normal 25 4 17 2" xfId="27994" xr:uid="{FEAC76BC-E91C-419F-A109-C883B21CA41F}"/>
    <cellStyle name="Normal 25 4 17_Margen" xfId="44238" xr:uid="{1DD06197-F4CD-40AE-8671-480F482D5B35}"/>
    <cellStyle name="Normal 25 4 18" xfId="27995" xr:uid="{2D688C69-3DF0-403D-80A2-A25AEDF56DF7}"/>
    <cellStyle name="Normal 25 4 18 2" xfId="27996" xr:uid="{25301180-054A-40B4-8EBA-7BECFE17FBB2}"/>
    <cellStyle name="Normal 25 4 18_Margen" xfId="44239" xr:uid="{0C7C08DB-94E9-40B8-9B34-B9605C60CF32}"/>
    <cellStyle name="Normal 25 4 19" xfId="27997" xr:uid="{B20996D7-AB42-49AE-B8EF-234F97B61149}"/>
    <cellStyle name="Normal 25 4 2" xfId="27998" xr:uid="{B65BA2A5-C51A-4B26-9A99-B64F7A4AA0E5}"/>
    <cellStyle name="Normal 25 4 2 2" xfId="27999" xr:uid="{65BFEB74-B7AA-4545-9451-B165F65DEF65}"/>
    <cellStyle name="Normal 25 4 2_Margen" xfId="44240" xr:uid="{F781A5CA-DFD8-44A4-BE51-0A3E609499A5}"/>
    <cellStyle name="Normal 25 4 20" xfId="28000" xr:uid="{00D89221-665F-47E9-9944-4C432751F3FA}"/>
    <cellStyle name="Normal 25 4 21" xfId="49081" xr:uid="{326C7E27-896F-4F69-A23D-8748C13F71D5}"/>
    <cellStyle name="Normal 25 4 22" xfId="48730" xr:uid="{BDACCE84-2338-4D1C-AD71-AD1208F3E425}"/>
    <cellStyle name="Normal 25 4 3" xfId="28001" xr:uid="{1E68F39E-B1F9-446C-97EB-CE7931CC4931}"/>
    <cellStyle name="Normal 25 4 3 2" xfId="28002" xr:uid="{9D995461-FD60-444E-A745-07F137E16C71}"/>
    <cellStyle name="Normal 25 4 3_Margen" xfId="44241" xr:uid="{8F9A474D-40BB-4372-92CB-7C602E0D4D0A}"/>
    <cellStyle name="Normal 25 4 4" xfId="28003" xr:uid="{DBCFD664-F1D4-4E08-9AF4-D5139F201944}"/>
    <cellStyle name="Normal 25 4 4 2" xfId="28004" xr:uid="{09F46282-158B-4F48-91A3-A1606A752277}"/>
    <cellStyle name="Normal 25 4 4_Margen" xfId="44242" xr:uid="{7CEF2F93-44D0-424E-8CF2-4DA1E5FA7D46}"/>
    <cellStyle name="Normal 25 4 5" xfId="28005" xr:uid="{BD48344B-85A2-426F-877A-E2E25F771790}"/>
    <cellStyle name="Normal 25 4 5 2" xfId="28006" xr:uid="{29C9ED90-4611-414B-8217-067EC81E18A2}"/>
    <cellStyle name="Normal 25 4 5_Margen" xfId="44243" xr:uid="{33956623-E66E-441A-94DE-645DBA151685}"/>
    <cellStyle name="Normal 25 4 6" xfId="28007" xr:uid="{ABFE51B9-35E0-422A-A679-0E1CEAA02605}"/>
    <cellStyle name="Normal 25 4 6 2" xfId="28008" xr:uid="{D05DD51D-1809-489B-A8B3-E65D45287408}"/>
    <cellStyle name="Normal 25 4 6_Margen" xfId="44244" xr:uid="{4A1EED0E-26CF-4FA9-894C-423F3B0852E3}"/>
    <cellStyle name="Normal 25 4 7" xfId="28009" xr:uid="{4093CDDE-3DBA-4047-A58A-570B9275130C}"/>
    <cellStyle name="Normal 25 4 7 2" xfId="28010" xr:uid="{0B4155A3-1CAD-463E-A87F-3CFC4A03B75F}"/>
    <cellStyle name="Normal 25 4 7_Margen" xfId="44245" xr:uid="{280C5228-3C9B-4B1F-9FFF-991D0997BDBD}"/>
    <cellStyle name="Normal 25 4 8" xfId="28011" xr:uid="{06C1598E-683A-4F11-9AB5-A31A1FCA69E9}"/>
    <cellStyle name="Normal 25 4 8 2" xfId="28012" xr:uid="{BE4A7BD7-CE9C-4272-8409-32DF16401321}"/>
    <cellStyle name="Normal 25 4 8_Margen" xfId="44246" xr:uid="{87E9B35F-9929-4572-9283-5120068993F9}"/>
    <cellStyle name="Normal 25 4 9" xfId="28013" xr:uid="{0E900779-4318-4086-B813-26B536C8717A}"/>
    <cellStyle name="Normal 25 4 9 2" xfId="28014" xr:uid="{6B38EB74-0A2A-4114-9E2A-AC6A1033D333}"/>
    <cellStyle name="Normal 25 4 9_Margen" xfId="44247" xr:uid="{4C046787-53FB-4CA1-87B1-F4C21FCCD4BA}"/>
    <cellStyle name="Normal 25 4_Margen" xfId="44248" xr:uid="{50797115-A77E-4E13-91E0-89A671E31110}"/>
    <cellStyle name="Normal 25 5" xfId="2819" xr:uid="{A2CD62B0-3F74-4A85-9640-8F13DFCA4294}"/>
    <cellStyle name="Normal 25 5 10" xfId="28015" xr:uid="{7A221ED6-A9D9-4F8D-ABE9-068293F9A74A}"/>
    <cellStyle name="Normal 25 5 10 2" xfId="28016" xr:uid="{D09791B5-3F67-434E-9CE9-67CB71FE8CD2}"/>
    <cellStyle name="Normal 25 5 10_Margen" xfId="44249" xr:uid="{F365B5AC-A566-47BE-8545-065AC2A18A05}"/>
    <cellStyle name="Normal 25 5 11" xfId="28017" xr:uid="{4DD05B2C-B101-49D4-994E-B82214732B02}"/>
    <cellStyle name="Normal 25 5 11 2" xfId="28018" xr:uid="{F4D1DE7C-2D1F-4E16-9E2B-3F05E3B17615}"/>
    <cellStyle name="Normal 25 5 11_Margen" xfId="44250" xr:uid="{A53BCC61-2F37-4286-859D-C9A25AF8B9A0}"/>
    <cellStyle name="Normal 25 5 12" xfId="28019" xr:uid="{F44F875F-A5DB-4BB1-9FEF-70A5330CDFB2}"/>
    <cellStyle name="Normal 25 5 12 2" xfId="28020" xr:uid="{10FF0A0B-6ED7-4F94-BDEF-04525C4D6A31}"/>
    <cellStyle name="Normal 25 5 12_Margen" xfId="44251" xr:uid="{7B4BCC5B-CE6F-4280-A14C-FA5D8DB7F21E}"/>
    <cellStyle name="Normal 25 5 13" xfId="28021" xr:uid="{FC5BA3E4-96B4-498D-B604-F0BB04EB2668}"/>
    <cellStyle name="Normal 25 5 13 2" xfId="28022" xr:uid="{22B0FC90-AD8E-4228-A9CE-56BF7E7C40D7}"/>
    <cellStyle name="Normal 25 5 13_Margen" xfId="44252" xr:uid="{4CA61D26-01AD-4EF3-A319-09C6D56CE6D9}"/>
    <cellStyle name="Normal 25 5 14" xfId="28023" xr:uid="{93E064A8-264D-4FB3-8851-9AD8DA0745D2}"/>
    <cellStyle name="Normal 25 5 14 2" xfId="28024" xr:uid="{A3BB4C27-5B3D-47E8-A7A6-DCE92A2AA76D}"/>
    <cellStyle name="Normal 25 5 14_Margen" xfId="44253" xr:uid="{8786F3D1-DB8A-4AD6-89F4-2A3C0D402DAC}"/>
    <cellStyle name="Normal 25 5 15" xfId="28025" xr:uid="{9A815FEC-85DF-4C38-A6FB-9E4F5771AE4E}"/>
    <cellStyle name="Normal 25 5 15 2" xfId="28026" xr:uid="{BE980A97-8672-4D6E-87EB-BE60413F00EE}"/>
    <cellStyle name="Normal 25 5 15_Margen" xfId="44254" xr:uid="{2EB3C4F2-1638-4362-A602-1D70C1156C58}"/>
    <cellStyle name="Normal 25 5 16" xfId="28027" xr:uid="{48B11B9D-F24E-4909-8694-FB9692BC8F97}"/>
    <cellStyle name="Normal 25 5 16 2" xfId="28028" xr:uid="{81007900-1434-48A8-99D3-A6832A1B9ECA}"/>
    <cellStyle name="Normal 25 5 16_Margen" xfId="44255" xr:uid="{8032B931-D66A-4784-BDC2-5512388B6B15}"/>
    <cellStyle name="Normal 25 5 17" xfId="28029" xr:uid="{03E72C6B-30A9-4434-8440-7EB56FFE2907}"/>
    <cellStyle name="Normal 25 5 17 2" xfId="28030" xr:uid="{018A0D4E-5A43-489B-A3EC-C021226DF439}"/>
    <cellStyle name="Normal 25 5 17_Margen" xfId="44256" xr:uid="{63BF0C0B-BADA-4500-9BCB-75878BFCC055}"/>
    <cellStyle name="Normal 25 5 18" xfId="28031" xr:uid="{4295CA2F-8E05-4965-83AF-399B7DFC64E5}"/>
    <cellStyle name="Normal 25 5 18 2" xfId="28032" xr:uid="{92FC778A-3411-47E5-B6BD-1DDF50049E57}"/>
    <cellStyle name="Normal 25 5 18_Margen" xfId="44257" xr:uid="{22E94D7F-E170-450B-BF08-FE513519773A}"/>
    <cellStyle name="Normal 25 5 19" xfId="28033" xr:uid="{02289760-49D9-4DC6-994B-E603DCC4C8D2}"/>
    <cellStyle name="Normal 25 5 2" xfId="28034" xr:uid="{B1A67FC1-BDC7-4883-ABF8-B3F9CE0A2E6E}"/>
    <cellStyle name="Normal 25 5 2 2" xfId="28035" xr:uid="{2955E854-E356-446D-ADC1-DDD3BA3385F9}"/>
    <cellStyle name="Normal 25 5 2_Margen" xfId="44258" xr:uid="{73FA2503-EB76-42E9-B0C1-383AC1309DF9}"/>
    <cellStyle name="Normal 25 5 20" xfId="28036" xr:uid="{686E29E7-16C3-4F43-9852-C4A968C81F4E}"/>
    <cellStyle name="Normal 25 5 3" xfId="28037" xr:uid="{7785D3F4-0FE3-499D-8D56-EFC1379B55CE}"/>
    <cellStyle name="Normal 25 5 3 2" xfId="28038" xr:uid="{96B5EBDF-B86A-4049-9B13-F3B7B82B5517}"/>
    <cellStyle name="Normal 25 5 3_Margen" xfId="44259" xr:uid="{2D1FBD2E-87B2-48BA-B4E8-88C78B553E8B}"/>
    <cellStyle name="Normal 25 5 4" xfId="28039" xr:uid="{F55F2B7C-1E0A-43B6-AB33-74114D96B5B7}"/>
    <cellStyle name="Normal 25 5 4 2" xfId="28040" xr:uid="{E5F110E7-DE48-44A1-9A63-9C8BA2BAD516}"/>
    <cellStyle name="Normal 25 5 4_Margen" xfId="44260" xr:uid="{59FA5317-7EDF-40A4-97C9-FE495A687725}"/>
    <cellStyle name="Normal 25 5 5" xfId="28041" xr:uid="{153B405A-7DE1-4BF8-B477-20922E0EE470}"/>
    <cellStyle name="Normal 25 5 5 2" xfId="28042" xr:uid="{57F519DE-0FA0-42A2-9D75-6EE2329F9ADC}"/>
    <cellStyle name="Normal 25 5 5_Margen" xfId="44261" xr:uid="{B21A6C45-697F-47CD-84CC-3770DA9E7A38}"/>
    <cellStyle name="Normal 25 5 6" xfId="28043" xr:uid="{062100E2-8417-4FB5-BD34-985C9DCAB84A}"/>
    <cellStyle name="Normal 25 5 6 2" xfId="28044" xr:uid="{D2EF2A80-1346-47D9-80BA-A0639644E21E}"/>
    <cellStyle name="Normal 25 5 6_Margen" xfId="44262" xr:uid="{629C458C-A05F-44A9-B3BA-71096F14EED6}"/>
    <cellStyle name="Normal 25 5 7" xfId="28045" xr:uid="{BCC177E4-A393-497F-8FF6-565F70B58FF5}"/>
    <cellStyle name="Normal 25 5 7 2" xfId="28046" xr:uid="{937780D0-2BD2-4102-9AB7-41F0F630F4A9}"/>
    <cellStyle name="Normal 25 5 7_Margen" xfId="44263" xr:uid="{E8EB47B3-6104-4E2A-BACB-3B4B3A9BD340}"/>
    <cellStyle name="Normal 25 5 8" xfId="28047" xr:uid="{0932DB2C-EBF8-463F-83F1-94DDE4578889}"/>
    <cellStyle name="Normal 25 5 8 2" xfId="28048" xr:uid="{E742DE9A-1217-4462-9DDD-2F348D86A0F0}"/>
    <cellStyle name="Normal 25 5 8_Margen" xfId="44264" xr:uid="{2A1AA8D4-A0B0-4B60-BB36-2BA6C76715D1}"/>
    <cellStyle name="Normal 25 5 9" xfId="28049" xr:uid="{BF480959-E445-4186-B967-B822255451DF}"/>
    <cellStyle name="Normal 25 5 9 2" xfId="28050" xr:uid="{A403F7DB-3CA1-40C2-9D94-F5089D7C816C}"/>
    <cellStyle name="Normal 25 5 9_Margen" xfId="44265" xr:uid="{8A541AAD-C965-49B1-B3EA-E3AE9968C31D}"/>
    <cellStyle name="Normal 25 5_Margen" xfId="44266" xr:uid="{4C7794BD-DBC3-48A2-BC8F-F1B79B472C5A}"/>
    <cellStyle name="Normal 25 6" xfId="2820" xr:uid="{A0657E07-A663-41B8-9171-C256840F6584}"/>
    <cellStyle name="Normal 25 6 10" xfId="28051" xr:uid="{9836B6EC-9AA4-4E93-B2B6-5004D108821D}"/>
    <cellStyle name="Normal 25 6 10 2" xfId="28052" xr:uid="{710D5CB4-BD16-4A55-8258-88033281B1F2}"/>
    <cellStyle name="Normal 25 6 10_Margen" xfId="44267" xr:uid="{887D686A-7BCB-49A8-87CE-61A8804F1509}"/>
    <cellStyle name="Normal 25 6 11" xfId="28053" xr:uid="{FFA9C923-6A9E-4706-92D3-781A166C5910}"/>
    <cellStyle name="Normal 25 6 11 2" xfId="28054" xr:uid="{6E01C31C-4A46-449B-863F-20960727B1A9}"/>
    <cellStyle name="Normal 25 6 11_Margen" xfId="44268" xr:uid="{385A1544-51AB-44A5-9564-B5984736C878}"/>
    <cellStyle name="Normal 25 6 12" xfId="28055" xr:uid="{9E6B0710-91B5-432B-A2D1-46D475B343ED}"/>
    <cellStyle name="Normal 25 6 12 2" xfId="28056" xr:uid="{EF766F36-0B63-46E1-9BCA-C60FF60A2E9C}"/>
    <cellStyle name="Normal 25 6 12_Margen" xfId="44269" xr:uid="{45ECED87-B55B-405D-A3E0-FE13E40EE8A9}"/>
    <cellStyle name="Normal 25 6 13" xfId="28057" xr:uid="{16FBCECC-2383-4296-974B-EA55867379DB}"/>
    <cellStyle name="Normal 25 6 13 2" xfId="28058" xr:uid="{3D1EF687-91B3-4844-BDF1-211C3AFC9A7B}"/>
    <cellStyle name="Normal 25 6 13_Margen" xfId="44270" xr:uid="{35FB253A-5372-44FD-8E33-F3580D636FAB}"/>
    <cellStyle name="Normal 25 6 14" xfId="28059" xr:uid="{AEE2CD48-8FCA-49F3-8A1D-96D18D1E7369}"/>
    <cellStyle name="Normal 25 6 14 2" xfId="28060" xr:uid="{88812A11-499B-4893-AABB-B396E639D873}"/>
    <cellStyle name="Normal 25 6 14_Margen" xfId="44271" xr:uid="{222B9D53-6EDA-496D-91A8-46AD5B944AA6}"/>
    <cellStyle name="Normal 25 6 15" xfId="28061" xr:uid="{7AA94042-E58A-4A6E-A220-0E5C31CB8FC8}"/>
    <cellStyle name="Normal 25 6 15 2" xfId="28062" xr:uid="{8B8002E3-CF49-40B0-9DB1-B107A21A6DA9}"/>
    <cellStyle name="Normal 25 6 15_Margen" xfId="44272" xr:uid="{CB494C24-EEC9-43F5-A37C-521FB5AB4B2D}"/>
    <cellStyle name="Normal 25 6 16" xfId="28063" xr:uid="{BF61C469-C6B5-4BB9-BC65-1A4025E543EF}"/>
    <cellStyle name="Normal 25 6 16 2" xfId="28064" xr:uid="{34B8F12C-AA79-4104-B6C2-35BCF3A2AF23}"/>
    <cellStyle name="Normal 25 6 16_Margen" xfId="44273" xr:uid="{7BA38107-BF31-45DA-AD09-1FB9647DAC6C}"/>
    <cellStyle name="Normal 25 6 17" xfId="28065" xr:uid="{1BD4018E-34C3-4DF6-AFDD-3CD95343F2BD}"/>
    <cellStyle name="Normal 25 6 17 2" xfId="28066" xr:uid="{E1F0D27C-46A2-4597-95B1-F07DF5C1D6B6}"/>
    <cellStyle name="Normal 25 6 17_Margen" xfId="44274" xr:uid="{D7489349-1C24-472A-9357-6497F42F21CA}"/>
    <cellStyle name="Normal 25 6 18" xfId="28067" xr:uid="{E006D17A-09DB-463B-8AB3-9966EFA8CAD9}"/>
    <cellStyle name="Normal 25 6 18 2" xfId="28068" xr:uid="{A382545E-396D-4B3F-A773-FF7CC022E860}"/>
    <cellStyle name="Normal 25 6 18_Margen" xfId="44275" xr:uid="{2E119FF6-B9E3-400B-BE0F-B755896087D4}"/>
    <cellStyle name="Normal 25 6 19" xfId="28069" xr:uid="{B5D649CB-60B6-40CB-ACDB-471C0CA9EDD5}"/>
    <cellStyle name="Normal 25 6 2" xfId="28070" xr:uid="{CB22ACBC-883F-4239-BD26-9938E81C93CC}"/>
    <cellStyle name="Normal 25 6 2 2" xfId="28071" xr:uid="{6949B9AB-F239-4853-8D5F-4C20B80460D5}"/>
    <cellStyle name="Normal 25 6 2_Margen" xfId="44276" xr:uid="{8A844FB8-2B2D-4A55-8D7E-873620AE82AC}"/>
    <cellStyle name="Normal 25 6 3" xfId="28072" xr:uid="{18CE5828-2BC4-4D79-8940-F61864F9FF94}"/>
    <cellStyle name="Normal 25 6 3 2" xfId="28073" xr:uid="{8E239DB9-EF6A-419C-A970-4F1EA44CF33B}"/>
    <cellStyle name="Normal 25 6 3_Margen" xfId="44277" xr:uid="{D9C79E8E-D23A-48A5-AF7D-4759F9708798}"/>
    <cellStyle name="Normal 25 6 4" xfId="28074" xr:uid="{F634907A-8A7F-4791-9F26-22424B342F8D}"/>
    <cellStyle name="Normal 25 6 4 2" xfId="28075" xr:uid="{10C7F42A-3285-4D70-BE51-09DD443EB9EB}"/>
    <cellStyle name="Normal 25 6 4_Margen" xfId="44278" xr:uid="{4A3D1A7E-8E41-47EB-B61F-5A04CF56BE31}"/>
    <cellStyle name="Normal 25 6 5" xfId="28076" xr:uid="{229B072E-3C53-4CE0-A217-EA1603907D36}"/>
    <cellStyle name="Normal 25 6 5 2" xfId="28077" xr:uid="{977FD0A7-2B16-4315-A9BC-4808B1DAF279}"/>
    <cellStyle name="Normal 25 6 5_Margen" xfId="44279" xr:uid="{C74B503D-41CB-4C20-9252-3C23971E3406}"/>
    <cellStyle name="Normal 25 6 6" xfId="28078" xr:uid="{4A24C7AA-BC06-464D-88C0-D3201C880AE0}"/>
    <cellStyle name="Normal 25 6 6 2" xfId="28079" xr:uid="{9E4CF6A6-D49A-4C35-B68A-744E8DE843C2}"/>
    <cellStyle name="Normal 25 6 6_Margen" xfId="44280" xr:uid="{ED45B6BD-413C-4403-970C-00A560D5186E}"/>
    <cellStyle name="Normal 25 6 7" xfId="28080" xr:uid="{4A141ABF-8929-4487-A6AE-A92D6913CBDA}"/>
    <cellStyle name="Normal 25 6 7 2" xfId="28081" xr:uid="{A50C9812-86B0-43F0-A8E5-30EDB20BA115}"/>
    <cellStyle name="Normal 25 6 7_Margen" xfId="44281" xr:uid="{D40842F4-D42B-49B6-BEE7-7EDAC71B0325}"/>
    <cellStyle name="Normal 25 6 8" xfId="28082" xr:uid="{827277C2-8804-4857-9C64-47B8B7A80DE0}"/>
    <cellStyle name="Normal 25 6 8 2" xfId="28083" xr:uid="{F0CE2F40-50AB-4471-83F3-0A93F9F2539C}"/>
    <cellStyle name="Normal 25 6 8_Margen" xfId="44282" xr:uid="{A945CA40-9DF0-4360-BE54-839796225BFB}"/>
    <cellStyle name="Normal 25 6 9" xfId="28084" xr:uid="{83482930-6094-4EC5-B7A1-87959131E16E}"/>
    <cellStyle name="Normal 25 6 9 2" xfId="28085" xr:uid="{02268FAD-F3F6-4913-9DCB-38E4D66D08B4}"/>
    <cellStyle name="Normal 25 6 9_Margen" xfId="44283" xr:uid="{5A4C0282-30D4-456D-B10C-3C026E66887F}"/>
    <cellStyle name="Normal 25 6_Margen" xfId="44284" xr:uid="{CC891A8B-0EA8-4657-B716-0691E3713A4A}"/>
    <cellStyle name="Normal 25 7" xfId="2821" xr:uid="{C3414207-6372-4ADE-A425-C83EE73166BA}"/>
    <cellStyle name="Normal 25 7 10" xfId="28086" xr:uid="{EC6DBF15-FB37-497C-AE05-F7DA6F345C40}"/>
    <cellStyle name="Normal 25 7 10 2" xfId="28087" xr:uid="{4CC7A118-C927-40E5-B727-A5AE5C0DE910}"/>
    <cellStyle name="Normal 25 7 10_Margen" xfId="44285" xr:uid="{3BAC11E8-84DD-483B-8E55-D9B545084B64}"/>
    <cellStyle name="Normal 25 7 11" xfId="28088" xr:uid="{B3F01D38-D3F5-42C6-9189-56B81792753D}"/>
    <cellStyle name="Normal 25 7 11 2" xfId="28089" xr:uid="{72AD2A07-AF6D-4B3B-A741-8CC7B3F2D8C5}"/>
    <cellStyle name="Normal 25 7 11_Margen" xfId="44286" xr:uid="{1E09B1A7-D0BA-4F4E-97CF-148E55A5A05B}"/>
    <cellStyle name="Normal 25 7 12" xfId="28090" xr:uid="{05C598D8-64D7-478D-B927-9857DA9187F4}"/>
    <cellStyle name="Normal 25 7 12 2" xfId="28091" xr:uid="{C1198444-33C2-4B9A-A671-6773A5E6E78C}"/>
    <cellStyle name="Normal 25 7 12_Margen" xfId="44287" xr:uid="{7E69B9C4-115C-4024-8F47-44C4FAC4B9F3}"/>
    <cellStyle name="Normal 25 7 13" xfId="28092" xr:uid="{06A48848-E52C-4229-A208-4183CF64E54B}"/>
    <cellStyle name="Normal 25 7 13 2" xfId="28093" xr:uid="{557C9C73-E467-4B11-A001-6721EA433D0C}"/>
    <cellStyle name="Normal 25 7 13_Margen" xfId="44288" xr:uid="{CE663D9A-2C4A-4D16-9DBD-9DABADC90FC3}"/>
    <cellStyle name="Normal 25 7 14" xfId="28094" xr:uid="{68A682D4-B207-4399-890F-3DCA4CEE032E}"/>
    <cellStyle name="Normal 25 7 14 2" xfId="28095" xr:uid="{D6D7FCD9-E35B-42B3-8658-26752F5A3602}"/>
    <cellStyle name="Normal 25 7 14_Margen" xfId="44289" xr:uid="{C08B24F4-532E-4710-93DF-954EF4DAD856}"/>
    <cellStyle name="Normal 25 7 15" xfId="28096" xr:uid="{0ADD9C78-DDFB-4874-A458-10073989EF8D}"/>
    <cellStyle name="Normal 25 7 15 2" xfId="28097" xr:uid="{7962E028-D61E-4D70-A40C-2D8F489F70CA}"/>
    <cellStyle name="Normal 25 7 15_Margen" xfId="44290" xr:uid="{B34BF966-6A6F-4175-BAF9-1A3F99F6711D}"/>
    <cellStyle name="Normal 25 7 16" xfId="28098" xr:uid="{F05DCD66-659D-4F21-8F9E-6527161C96F9}"/>
    <cellStyle name="Normal 25 7 16 2" xfId="28099" xr:uid="{455BE31C-57AB-47A1-A43E-92A5F24F1FD7}"/>
    <cellStyle name="Normal 25 7 16_Margen" xfId="44291" xr:uid="{3FFB61DD-757B-4D80-AE14-42F33A1FB3B5}"/>
    <cellStyle name="Normal 25 7 17" xfId="28100" xr:uid="{06015FE3-4052-42D7-AB74-47CFC0808C8D}"/>
    <cellStyle name="Normal 25 7 17 2" xfId="28101" xr:uid="{162A7946-01DE-4AF2-80F9-72F13A27C9E5}"/>
    <cellStyle name="Normal 25 7 17_Margen" xfId="44292" xr:uid="{1B7156F4-DE7F-4870-AB67-BE67FF25F5FA}"/>
    <cellStyle name="Normal 25 7 18" xfId="28102" xr:uid="{62D16042-CF28-48D6-BF64-FEE73D79B2CE}"/>
    <cellStyle name="Normal 25 7 18 2" xfId="28103" xr:uid="{4EE2A45D-9BBB-4DBE-BCAF-D0D96A3EAEA2}"/>
    <cellStyle name="Normal 25 7 18_Margen" xfId="44293" xr:uid="{6797B5CA-B05B-4A10-B3AA-E3EC5A602CDA}"/>
    <cellStyle name="Normal 25 7 19" xfId="28104" xr:uid="{21BED6D2-3735-4E8F-B9B3-90C89996C1D4}"/>
    <cellStyle name="Normal 25 7 2" xfId="28105" xr:uid="{1ADF2713-DAE6-45E9-B024-D57E016C063A}"/>
    <cellStyle name="Normal 25 7 2 2" xfId="28106" xr:uid="{B8929D17-FC1C-47A3-9270-BE4B74DFE031}"/>
    <cellStyle name="Normal 25 7 2_Margen" xfId="44294" xr:uid="{708FD6CE-83AF-42F4-8728-BC6DB080E1E8}"/>
    <cellStyle name="Normal 25 7 3" xfId="28107" xr:uid="{75AFEFB7-E238-4BD9-93A3-0A3190941E5D}"/>
    <cellStyle name="Normal 25 7 3 2" xfId="28108" xr:uid="{49E9206B-CDBF-4A73-B75A-5C9F4D7DB5F7}"/>
    <cellStyle name="Normal 25 7 3_Margen" xfId="44295" xr:uid="{12114B40-751B-4694-A2DE-4DB7ABF4E878}"/>
    <cellStyle name="Normal 25 7 4" xfId="28109" xr:uid="{7003163F-CDD0-4A69-86AA-EDD8F9347EC7}"/>
    <cellStyle name="Normal 25 7 4 2" xfId="28110" xr:uid="{FF217E2C-11FE-4C35-9FD5-3DA33BB010B6}"/>
    <cellStyle name="Normal 25 7 4_Margen" xfId="44296" xr:uid="{A747C076-295B-444E-9D05-B5DD3724C11D}"/>
    <cellStyle name="Normal 25 7 5" xfId="28111" xr:uid="{CC4E3112-9845-471A-99CA-BAFED42B97D5}"/>
    <cellStyle name="Normal 25 7 5 2" xfId="28112" xr:uid="{5AC95A86-C395-432C-A5BD-EFC7AB067AAE}"/>
    <cellStyle name="Normal 25 7 5_Margen" xfId="44297" xr:uid="{95B73CD3-80F1-42D7-938B-E93C2CD31A74}"/>
    <cellStyle name="Normal 25 7 6" xfId="28113" xr:uid="{67C3569C-EA1E-42F8-A17A-5D4019F4ED48}"/>
    <cellStyle name="Normal 25 7 6 2" xfId="28114" xr:uid="{B5628490-C00E-4C58-8E9E-E5158EC44D47}"/>
    <cellStyle name="Normal 25 7 6_Margen" xfId="44298" xr:uid="{715FB023-1836-45A8-B5D6-92703E4367F7}"/>
    <cellStyle name="Normal 25 7 7" xfId="28115" xr:uid="{D8DD26DD-D078-434B-9FBB-E97DD18FC436}"/>
    <cellStyle name="Normal 25 7 7 2" xfId="28116" xr:uid="{BAB154FC-5401-4E2A-89E0-3C4025E1BB99}"/>
    <cellStyle name="Normal 25 7 7_Margen" xfId="44299" xr:uid="{3D32C73C-401B-4977-ADD2-669ED7A784D0}"/>
    <cellStyle name="Normal 25 7 8" xfId="28117" xr:uid="{0AF2A4DD-2295-48E4-B5E6-AA37570B9E1F}"/>
    <cellStyle name="Normal 25 7 8 2" xfId="28118" xr:uid="{0FD10251-F239-4E3D-9C9F-56A8C7212A85}"/>
    <cellStyle name="Normal 25 7 8_Margen" xfId="44300" xr:uid="{78E53987-E7A4-46B3-8330-78AF9476A0A2}"/>
    <cellStyle name="Normal 25 7 9" xfId="28119" xr:uid="{BCE60E2F-E1DD-464A-921E-366AFCCBE1F2}"/>
    <cellStyle name="Normal 25 7 9 2" xfId="28120" xr:uid="{A36D6968-D200-46D2-A6F3-EE0829927EA7}"/>
    <cellStyle name="Normal 25 7 9_Margen" xfId="44301" xr:uid="{06D5BDE1-2895-4B3D-BD06-7AB11D847F67}"/>
    <cellStyle name="Normal 25 7_Margen" xfId="44302" xr:uid="{0CA10CAE-9807-4BB5-AB01-B3B93AFBEB4F}"/>
    <cellStyle name="Normal 25 8" xfId="2822" xr:uid="{463C0192-78A1-4809-8FCB-D4C9FE569AFA}"/>
    <cellStyle name="Normal 25 8 10" xfId="28121" xr:uid="{9F90B39E-5538-464F-A2EB-51D60EBEC9BC}"/>
    <cellStyle name="Normal 25 8 10 2" xfId="28122" xr:uid="{09CE34A1-F618-41BD-B6C2-554F315F4832}"/>
    <cellStyle name="Normal 25 8 10_Margen" xfId="44303" xr:uid="{F90BB8E5-5ADB-4EE7-BEA3-63937DA729DB}"/>
    <cellStyle name="Normal 25 8 11" xfId="28123" xr:uid="{DB7A8EB9-7382-4DEF-91AA-325884E5C12B}"/>
    <cellStyle name="Normal 25 8 11 2" xfId="28124" xr:uid="{816C84B5-6ACF-41D9-8E7C-EB74BA42F20C}"/>
    <cellStyle name="Normal 25 8 11_Margen" xfId="44304" xr:uid="{7D0C012D-1A69-4BA6-9947-08D56CD60B3F}"/>
    <cellStyle name="Normal 25 8 12" xfId="28125" xr:uid="{213A4BDA-A038-4B33-8E15-C69897D04312}"/>
    <cellStyle name="Normal 25 8 12 2" xfId="28126" xr:uid="{A94E7A37-2782-46A9-95C2-4422DCE7D92B}"/>
    <cellStyle name="Normal 25 8 12_Margen" xfId="44305" xr:uid="{A0C73D84-87DD-46EA-ADD6-28B831F9EB7C}"/>
    <cellStyle name="Normal 25 8 13" xfId="28127" xr:uid="{B07D89DB-5990-4EA1-B0C6-9A3B23D986D4}"/>
    <cellStyle name="Normal 25 8 13 2" xfId="28128" xr:uid="{8C8038EE-B6E9-4B00-B488-CB3B32A6FB37}"/>
    <cellStyle name="Normal 25 8 13_Margen" xfId="44306" xr:uid="{BCAB1B77-7FE6-480A-8CF5-8155B9F1220D}"/>
    <cellStyle name="Normal 25 8 14" xfId="28129" xr:uid="{9EE975D9-E12B-4314-9F48-3256A8BCEC20}"/>
    <cellStyle name="Normal 25 8 14 2" xfId="28130" xr:uid="{34B9C2DB-7685-4EB7-838D-789A32DAF08F}"/>
    <cellStyle name="Normal 25 8 14_Margen" xfId="44307" xr:uid="{0D86D72F-D4B8-4BD8-8639-2DAF9A7CD0EA}"/>
    <cellStyle name="Normal 25 8 15" xfId="28131" xr:uid="{4C7A587F-1D99-4E9E-BCE6-B55FB2DD84EE}"/>
    <cellStyle name="Normal 25 8 15 2" xfId="28132" xr:uid="{7CBFCA47-F4E4-4473-B48F-C506A0A8DE4A}"/>
    <cellStyle name="Normal 25 8 15_Margen" xfId="44308" xr:uid="{A8F5A78B-5FD3-401E-ADDE-1C8DC915C2F8}"/>
    <cellStyle name="Normal 25 8 16" xfId="28133" xr:uid="{3C36AE47-A08D-4F59-B820-CD32C2A2CF22}"/>
    <cellStyle name="Normal 25 8 16 2" xfId="28134" xr:uid="{C3FC245E-31DB-41F9-8C14-FEE3739E9909}"/>
    <cellStyle name="Normal 25 8 16_Margen" xfId="44309" xr:uid="{9C196E62-F058-4D1B-9D67-B5847C68961B}"/>
    <cellStyle name="Normal 25 8 17" xfId="28135" xr:uid="{3326E7F8-F737-434A-82EB-E5DB60659247}"/>
    <cellStyle name="Normal 25 8 17 2" xfId="28136" xr:uid="{03CD342B-DCEE-42F0-8705-7144EE4AAAC0}"/>
    <cellStyle name="Normal 25 8 17_Margen" xfId="44310" xr:uid="{92219C7E-ABA8-4753-B727-66C90EA2D1EF}"/>
    <cellStyle name="Normal 25 8 18" xfId="28137" xr:uid="{899DCB9B-D1E7-4604-B765-91B915071C59}"/>
    <cellStyle name="Normal 25 8 18 2" xfId="28138" xr:uid="{8BF25F38-5A9E-478B-939E-19CDF44F3D6A}"/>
    <cellStyle name="Normal 25 8 18_Margen" xfId="44311" xr:uid="{A6C17105-CAF7-44D3-80D5-F31D8BF5B621}"/>
    <cellStyle name="Normal 25 8 19" xfId="28139" xr:uid="{7863C983-FCFC-4E3E-8C77-E77DDAF779EB}"/>
    <cellStyle name="Normal 25 8 2" xfId="28140" xr:uid="{5C0AB1C4-F40E-4840-8B1E-7C431DAD65D8}"/>
    <cellStyle name="Normal 25 8 2 2" xfId="28141" xr:uid="{B8E21342-21F4-42D5-8479-17454C43D8C5}"/>
    <cellStyle name="Normal 25 8 2_Margen" xfId="44312" xr:uid="{4952878D-759D-4071-BAD6-E2396EEB014D}"/>
    <cellStyle name="Normal 25 8 3" xfId="28142" xr:uid="{A64B3F79-6B40-4CFA-9342-97F362F5515D}"/>
    <cellStyle name="Normal 25 8 3 2" xfId="28143" xr:uid="{198A5203-6AF7-41C7-8195-F31ADF04EDB1}"/>
    <cellStyle name="Normal 25 8 3_Margen" xfId="44313" xr:uid="{3559D54F-E80B-4D71-B5A4-315638155D9E}"/>
    <cellStyle name="Normal 25 8 4" xfId="28144" xr:uid="{A7370BA0-3DA9-45B4-98DB-78A73A389AC8}"/>
    <cellStyle name="Normal 25 8 4 2" xfId="28145" xr:uid="{9E7AE821-70CF-4120-A0AC-8187C5A3858F}"/>
    <cellStyle name="Normal 25 8 4_Margen" xfId="44314" xr:uid="{52B7D121-06E0-46A2-88CE-9E103E28FE0D}"/>
    <cellStyle name="Normal 25 8 5" xfId="28146" xr:uid="{C025AFC1-886C-4030-B40B-4D2D95983324}"/>
    <cellStyle name="Normal 25 8 5 2" xfId="28147" xr:uid="{17708791-5991-4E5C-95AC-F7FCBD1A92C2}"/>
    <cellStyle name="Normal 25 8 5_Margen" xfId="44315" xr:uid="{4C47C0F2-D4D9-48C4-ADD5-0479839AC993}"/>
    <cellStyle name="Normal 25 8 6" xfId="28148" xr:uid="{70DA29BC-E12E-4DDF-BBCE-CA561A3DACC9}"/>
    <cellStyle name="Normal 25 8 6 2" xfId="28149" xr:uid="{C383B2D5-88A2-45FB-9D03-E5BD8403A7ED}"/>
    <cellStyle name="Normal 25 8 6_Margen" xfId="44316" xr:uid="{16FC3F21-898D-4913-84B5-2B86AA811FE6}"/>
    <cellStyle name="Normal 25 8 7" xfId="28150" xr:uid="{98F0E270-383A-4FD1-868C-CD99E3EBF0E7}"/>
    <cellStyle name="Normal 25 8 7 2" xfId="28151" xr:uid="{C977C4C0-32E4-4F42-9A66-6C457B3C7E96}"/>
    <cellStyle name="Normal 25 8 7_Margen" xfId="44317" xr:uid="{B627AE01-7F50-4432-AEEA-36AE8AA9E7DB}"/>
    <cellStyle name="Normal 25 8 8" xfId="28152" xr:uid="{D9D706C1-29AA-4CB9-880E-53BE48B915A8}"/>
    <cellStyle name="Normal 25 8 8 2" xfId="28153" xr:uid="{8BB45E66-A4CB-4321-9A17-74D363E48702}"/>
    <cellStyle name="Normal 25 8 8_Margen" xfId="44318" xr:uid="{539676F6-FEDA-4BF5-9700-24A1A97778CD}"/>
    <cellStyle name="Normal 25 8 9" xfId="28154" xr:uid="{06A1358F-3F76-4D40-9C13-1E3F0EAB048F}"/>
    <cellStyle name="Normal 25 8 9 2" xfId="28155" xr:uid="{4F4A4684-CF17-49AC-9D4C-DB5F07666F6E}"/>
    <cellStyle name="Normal 25 8 9_Margen" xfId="44319" xr:uid="{3A0325E1-9C13-48D9-A3CD-AAF7F451D704}"/>
    <cellStyle name="Normal 25 8_Margen" xfId="44320" xr:uid="{6017B11D-4FA5-4DEA-99F0-BE62AE100C94}"/>
    <cellStyle name="Normal 25 9" xfId="2823" xr:uid="{EA4042CE-33E2-4EF7-A8AA-08B317B8A0C3}"/>
    <cellStyle name="Normal 25 9 10" xfId="28156" xr:uid="{E28E3E0D-CF5F-41D9-A1C7-44BA6D3C0127}"/>
    <cellStyle name="Normal 25 9 10 2" xfId="28157" xr:uid="{EF38FABC-D426-4189-902D-4C52CD87572B}"/>
    <cellStyle name="Normal 25 9 10_Margen" xfId="44321" xr:uid="{971F7A7B-CA0A-4452-8CEB-E9C761754916}"/>
    <cellStyle name="Normal 25 9 11" xfId="28158" xr:uid="{CFF8E742-ADA4-42B5-AFCB-A03D0F8E57D4}"/>
    <cellStyle name="Normal 25 9 11 2" xfId="28159" xr:uid="{DA62D992-3396-4610-8DC8-126B530326AD}"/>
    <cellStyle name="Normal 25 9 11_Margen" xfId="44322" xr:uid="{268D5A91-03EF-4473-8756-C025BCC2A3C8}"/>
    <cellStyle name="Normal 25 9 12" xfId="28160" xr:uid="{7C0F28D0-D6F3-4CE4-BE8F-FB4308872AC5}"/>
    <cellStyle name="Normal 25 9 12 2" xfId="28161" xr:uid="{AFF4CDB9-F669-412C-99B6-7D06C0FF457A}"/>
    <cellStyle name="Normal 25 9 12_Margen" xfId="44323" xr:uid="{045270BB-88F8-4416-9088-8064C19E0AB3}"/>
    <cellStyle name="Normal 25 9 13" xfId="28162" xr:uid="{9846DFB9-6622-4062-BCAF-2F45D67ECBD5}"/>
    <cellStyle name="Normal 25 9 13 2" xfId="28163" xr:uid="{876D932C-1293-4018-838A-680A1B83D8B9}"/>
    <cellStyle name="Normal 25 9 13_Margen" xfId="44324" xr:uid="{DD01B6A2-F97E-4EA6-89D5-925EA9107152}"/>
    <cellStyle name="Normal 25 9 14" xfId="28164" xr:uid="{0E5B7F0B-2DC7-4C23-8D5C-33C92D932066}"/>
    <cellStyle name="Normal 25 9 14 2" xfId="28165" xr:uid="{3973F43F-7C7F-4F6F-B658-60F24178F510}"/>
    <cellStyle name="Normal 25 9 14_Margen" xfId="44325" xr:uid="{53B13C45-7245-4768-A336-690FE7F5F8BB}"/>
    <cellStyle name="Normal 25 9 15" xfId="28166" xr:uid="{010884B1-D466-4AA6-A6AB-5B1157E4F850}"/>
    <cellStyle name="Normal 25 9 15 2" xfId="28167" xr:uid="{E29D02D0-8E94-4ECA-954C-3BCC0B1F273A}"/>
    <cellStyle name="Normal 25 9 15_Margen" xfId="44326" xr:uid="{9B278962-1933-4385-9C61-2472E4A10E94}"/>
    <cellStyle name="Normal 25 9 16" xfId="28168" xr:uid="{967A6CF8-15D5-4D37-BCFE-C467248D9906}"/>
    <cellStyle name="Normal 25 9 16 2" xfId="28169" xr:uid="{57CAC6A5-EE87-4F3A-A270-11DEB2B98544}"/>
    <cellStyle name="Normal 25 9 16_Margen" xfId="44327" xr:uid="{27B06EC0-3328-4FB8-835A-C586EDBB1E28}"/>
    <cellStyle name="Normal 25 9 17" xfId="28170" xr:uid="{82CDEAC2-A123-4041-8BE9-2FE4F6958FEE}"/>
    <cellStyle name="Normal 25 9 17 2" xfId="28171" xr:uid="{2C49DA0C-A5A5-4A20-BF98-D74AA615FA37}"/>
    <cellStyle name="Normal 25 9 17_Margen" xfId="44328" xr:uid="{FAC6A7ED-8DE0-4903-84E1-6B3787EF969E}"/>
    <cellStyle name="Normal 25 9 18" xfId="28172" xr:uid="{A5CCED6B-F233-43EA-8949-B486D6009AB7}"/>
    <cellStyle name="Normal 25 9 18 2" xfId="28173" xr:uid="{1954A3C0-AED9-47B8-B4C8-27005B5BDD64}"/>
    <cellStyle name="Normal 25 9 18_Margen" xfId="44329" xr:uid="{A2D985F1-9B2C-4648-90D7-91D06D3B6D55}"/>
    <cellStyle name="Normal 25 9 19" xfId="28174" xr:uid="{1E0A2FC9-D4E6-46BF-A3F5-C9B463EDC4F6}"/>
    <cellStyle name="Normal 25 9 2" xfId="28175" xr:uid="{613D2FD7-6BBA-4442-A725-83E5155ECF6A}"/>
    <cellStyle name="Normal 25 9 2 2" xfId="28176" xr:uid="{AE7C25EB-17A3-4429-A5C0-4851CA800C6C}"/>
    <cellStyle name="Normal 25 9 2_Margen" xfId="44330" xr:uid="{78466B83-58C9-496E-9DBC-B1B3468F02C7}"/>
    <cellStyle name="Normal 25 9 3" xfId="28177" xr:uid="{CD389BC5-764B-42C5-95BC-35EA2E8A1F83}"/>
    <cellStyle name="Normal 25 9 3 2" xfId="28178" xr:uid="{D61B8107-6043-4487-9B26-D3C196F4379A}"/>
    <cellStyle name="Normal 25 9 3_Margen" xfId="44331" xr:uid="{32EDC0DF-6F55-441B-B400-7E7E41F6BC8E}"/>
    <cellStyle name="Normal 25 9 4" xfId="28179" xr:uid="{763A40ED-9576-4E66-8DA4-F0A83B369CF7}"/>
    <cellStyle name="Normal 25 9 4 2" xfId="28180" xr:uid="{02352747-A529-412B-81D2-D4B76088E729}"/>
    <cellStyle name="Normal 25 9 4_Margen" xfId="44332" xr:uid="{9DF7DD6F-34A5-4E1C-8034-E2E1D1A5A095}"/>
    <cellStyle name="Normal 25 9 5" xfId="28181" xr:uid="{BD308EB1-436D-4449-B81A-322039877C43}"/>
    <cellStyle name="Normal 25 9 5 2" xfId="28182" xr:uid="{E5CAEB93-15DB-4CE3-839A-ECFDAE721CC3}"/>
    <cellStyle name="Normal 25 9 5_Margen" xfId="44333" xr:uid="{B9CD00E0-9F12-4AD7-8B4C-8FA845B15A50}"/>
    <cellStyle name="Normal 25 9 6" xfId="28183" xr:uid="{A0025C61-51D7-4E0A-8537-CBF14B598CDA}"/>
    <cellStyle name="Normal 25 9 6 2" xfId="28184" xr:uid="{CF5254B0-2E7E-4108-8570-4BEF70339FB6}"/>
    <cellStyle name="Normal 25 9 6_Margen" xfId="44334" xr:uid="{0ADAB9CD-5613-4747-BDAD-895740D31988}"/>
    <cellStyle name="Normal 25 9 7" xfId="28185" xr:uid="{F502C050-B079-4698-BD1A-7A65B8BE6651}"/>
    <cellStyle name="Normal 25 9 7 2" xfId="28186" xr:uid="{517DAD85-99C4-4F3F-AD7E-F4A03C288CA6}"/>
    <cellStyle name="Normal 25 9 7_Margen" xfId="44335" xr:uid="{E7E7DFE3-CCD5-48B4-AD68-0B8C9CF8DADD}"/>
    <cellStyle name="Normal 25 9 8" xfId="28187" xr:uid="{3DB7DD71-B30E-4899-B5D3-9B4B65DA2DFD}"/>
    <cellStyle name="Normal 25 9 8 2" xfId="28188" xr:uid="{3C240E80-C4DD-4C34-8D20-045F7917AFB2}"/>
    <cellStyle name="Normal 25 9 8_Margen" xfId="44336" xr:uid="{E5E10FB1-9519-41BF-8F97-4BE912AE70A3}"/>
    <cellStyle name="Normal 25 9 9" xfId="28189" xr:uid="{3CA798CE-FD14-424B-8BE0-43881E9D62CC}"/>
    <cellStyle name="Normal 25 9 9 2" xfId="28190" xr:uid="{70294347-B360-480E-94CA-A31A216DD6B3}"/>
    <cellStyle name="Normal 25 9 9_Margen" xfId="44337" xr:uid="{35A02D1C-3303-47D1-92BC-AE87C8A8082B}"/>
    <cellStyle name="Normal 25 9_Margen" xfId="44338" xr:uid="{9BC0C0C0-DDF7-46E7-8B62-F7DE25441D6B}"/>
    <cellStyle name="Normal 25_Hoja1" xfId="28191" xr:uid="{35C79492-6F29-45C7-B601-7E9EDD7F6681}"/>
    <cellStyle name="Normal 250" xfId="2824" xr:uid="{26020F82-90A2-4373-9A20-606455B93831}"/>
    <cellStyle name="Normal 250 2" xfId="28192" xr:uid="{2A7882A0-B1A5-4EA0-A92F-D9B81C0BD18C}"/>
    <cellStyle name="Normal 250 3" xfId="50127" xr:uid="{5B59B08D-0881-43CA-B333-0DC87613928E}"/>
    <cellStyle name="Normal 250_Margen" xfId="44339" xr:uid="{A6F5BB74-43E5-4565-B23A-3AA24F2ABEDE}"/>
    <cellStyle name="Normal 251" xfId="2825" xr:uid="{C7D88BC4-0248-4DEA-886B-30745F247179}"/>
    <cellStyle name="Normal 251 2" xfId="28193" xr:uid="{8ED7895A-1EE0-47DF-9A77-6BDE0489F9D3}"/>
    <cellStyle name="Normal 251 3" xfId="50128" xr:uid="{780C8488-98D0-4CB7-A91A-128D9E552226}"/>
    <cellStyle name="Normal 251_Margen" xfId="44340" xr:uid="{EB9B46CA-1B8E-4851-A70A-65078878E033}"/>
    <cellStyle name="Normal 252" xfId="2826" xr:uid="{A98A1BBB-E991-4E03-A79D-DB7EB86F4F7F}"/>
    <cellStyle name="Normal 252 2" xfId="28194" xr:uid="{E5DF02A6-A8BF-406E-9290-456A874A5974}"/>
    <cellStyle name="Normal 252 3" xfId="50129" xr:uid="{3D71A406-A2FF-4DE0-913D-6F01EDA1664D}"/>
    <cellStyle name="Normal 252_Margen" xfId="44341" xr:uid="{46A87829-73EC-4EAC-8EE7-C1BD22ABBF24}"/>
    <cellStyle name="Normal 253" xfId="2827" xr:uid="{64879F08-1474-4049-A661-3FDF9B6FEE82}"/>
    <cellStyle name="Normal 253 2" xfId="28195" xr:uid="{5A9944D7-05F2-4899-A3FC-F74AF724CB44}"/>
    <cellStyle name="Normal 253 3" xfId="50130" xr:uid="{45931EEE-3D4B-4F72-8828-FF3860B37C4A}"/>
    <cellStyle name="Normal 253_Margen" xfId="44342" xr:uid="{81D1F45D-8B3A-4492-9AB5-344713B55F6F}"/>
    <cellStyle name="Normal 254" xfId="2828" xr:uid="{0384BB89-914A-426D-9622-364D6BE4C33F}"/>
    <cellStyle name="Normal 254 2" xfId="28196" xr:uid="{E39012F3-9973-4A6C-AE1C-27D570E79679}"/>
    <cellStyle name="Normal 254 3" xfId="50131" xr:uid="{FA6F9FB6-787D-461C-B7EF-17A80BB46371}"/>
    <cellStyle name="Normal 254_Margen" xfId="44343" xr:uid="{71E901C6-7409-41EB-8063-79C9ABC97F5C}"/>
    <cellStyle name="Normal 255" xfId="2829" xr:uid="{2C3844E1-E5B4-48BE-9A7B-C45B0D96CD2E}"/>
    <cellStyle name="Normal 255 2" xfId="2830" xr:uid="{1E3956BA-4D09-4C56-97AA-F1892CAF35C6}"/>
    <cellStyle name="Normal 255 3" xfId="50132" xr:uid="{470DBF2E-8749-4002-A2E9-0379BBEE858D}"/>
    <cellStyle name="Normal 255_Margen" xfId="44344" xr:uid="{508C8B0F-B7FC-4CE6-9708-31991AB058D7}"/>
    <cellStyle name="Normal 256" xfId="2831" xr:uid="{793613EA-B616-447A-8565-3E1F209BF5DA}"/>
    <cellStyle name="Normal 256 2" xfId="2832" xr:uid="{9C818853-F244-4D25-BE6E-155D36159C14}"/>
    <cellStyle name="Normal 256 3" xfId="50133" xr:uid="{1F19E558-E4DA-425F-8269-876044979CF8}"/>
    <cellStyle name="Normal 256_Margen" xfId="44345" xr:uid="{798A1AF5-7ECF-4D7E-95BB-6E8DBE8E5ACF}"/>
    <cellStyle name="Normal 257" xfId="2833" xr:uid="{9EDA738B-FD70-41BB-9C00-3EF78ABA6AFD}"/>
    <cellStyle name="Normal 257 2" xfId="28197" xr:uid="{C4F6BECB-6EAA-4A83-830C-AC3D582DAD64}"/>
    <cellStyle name="Normal 257 3" xfId="50134" xr:uid="{9FA352D2-A4B1-498F-8861-64FBF38E65DB}"/>
    <cellStyle name="Normal 257_Margen" xfId="44346" xr:uid="{D8972FCF-32DA-4064-BCF0-D0A22C529A49}"/>
    <cellStyle name="Normal 258" xfId="2834" xr:uid="{74E739C0-E3C6-4571-B523-3F29A850C999}"/>
    <cellStyle name="Normal 258 2" xfId="28198" xr:uid="{FB5C26A4-2D0E-4C8B-A66B-6AA7C72968E9}"/>
    <cellStyle name="Normal 258 3" xfId="50135" xr:uid="{A8211D43-5D7D-48F6-9DD6-7D0368CF7976}"/>
    <cellStyle name="Normal 258_Margen" xfId="44347" xr:uid="{67A3C2AF-DC62-45F0-8E79-E051EA28E8BE}"/>
    <cellStyle name="Normal 259" xfId="2835" xr:uid="{48324318-D068-4B41-AAB7-1AC67C77F633}"/>
    <cellStyle name="Normal 259 2" xfId="28199" xr:uid="{1B09FDF8-EF14-4E87-B967-0E5D6086D245}"/>
    <cellStyle name="Normal 259 3" xfId="50136" xr:uid="{EBC50F18-5B8B-4F14-88C1-B68632499CC7}"/>
    <cellStyle name="Normal 259_Margen" xfId="44348" xr:uid="{7EBDBA67-978F-4E16-AC33-3895682BB3E8}"/>
    <cellStyle name="Normal 26" xfId="2836" xr:uid="{C1119CCB-0A30-4AAD-83E1-6331243A033F}"/>
    <cellStyle name="Normal 26 10" xfId="2837" xr:uid="{2A57134A-8DF2-45E8-8E44-6FFA920C5B37}"/>
    <cellStyle name="Normal 26 10 10" xfId="28200" xr:uid="{89E83427-2CD8-4974-B978-C2B2BFA14F8B}"/>
    <cellStyle name="Normal 26 10 10 2" xfId="28201" xr:uid="{AACC2FCB-F10B-48F1-B0AE-BFF6393511A0}"/>
    <cellStyle name="Normal 26 10 10_Margen" xfId="44349" xr:uid="{3CC4DC84-3B63-45E2-A8F2-CD159B60E45F}"/>
    <cellStyle name="Normal 26 10 11" xfId="28202" xr:uid="{E69346D1-73BB-43D8-8A88-2F42E8546568}"/>
    <cellStyle name="Normal 26 10 11 2" xfId="28203" xr:uid="{2F177F1F-503B-464C-B110-5DA5ABECE12D}"/>
    <cellStyle name="Normal 26 10 11_Margen" xfId="44350" xr:uid="{7A486AC5-DD39-427D-B688-E275F434F707}"/>
    <cellStyle name="Normal 26 10 12" xfId="28204" xr:uid="{E6DDCAC0-44DD-4B14-9DEF-E0F6E03227D8}"/>
    <cellStyle name="Normal 26 10 12 2" xfId="28205" xr:uid="{B62F0C50-57AB-4F85-98CA-EFCDF796DDD1}"/>
    <cellStyle name="Normal 26 10 12_Margen" xfId="44351" xr:uid="{FE23D2B0-4865-42FB-864F-71E92CA3D357}"/>
    <cellStyle name="Normal 26 10 13" xfId="28206" xr:uid="{D5EC7E48-8D74-4781-B73B-BF8B71DB91BA}"/>
    <cellStyle name="Normal 26 10 13 2" xfId="28207" xr:uid="{CC8C42FB-CC2A-450A-9D31-DE2ACCB834CA}"/>
    <cellStyle name="Normal 26 10 13_Margen" xfId="44352" xr:uid="{9944A0EA-CC86-4797-AA82-24C9F994E3CD}"/>
    <cellStyle name="Normal 26 10 14" xfId="28208" xr:uid="{A1A50B47-EC9F-4F5E-BD0C-F4F2150BA295}"/>
    <cellStyle name="Normal 26 10 14 2" xfId="28209" xr:uid="{5C72DE46-9410-4C9D-AB1F-1D1B044771E1}"/>
    <cellStyle name="Normal 26 10 14_Margen" xfId="44353" xr:uid="{E5E8BD55-B595-4DD6-B70E-6AA7CF2B6817}"/>
    <cellStyle name="Normal 26 10 15" xfId="28210" xr:uid="{442F919A-BEC2-45F4-84AB-4500A5383B3D}"/>
    <cellStyle name="Normal 26 10 15 2" xfId="28211" xr:uid="{2F28B565-C825-413B-BE01-E5EF165C8D8A}"/>
    <cellStyle name="Normal 26 10 15_Margen" xfId="44354" xr:uid="{0AF6CCE4-17E7-4CF8-89D6-227AA143E643}"/>
    <cellStyle name="Normal 26 10 16" xfId="28212" xr:uid="{58D8BC55-4266-40DA-B067-D8D0A5C825B2}"/>
    <cellStyle name="Normal 26 10 16 2" xfId="28213" xr:uid="{5B44CC70-6B35-4CBD-8371-949BC0F18DC7}"/>
    <cellStyle name="Normal 26 10 16_Margen" xfId="44355" xr:uid="{33075DB1-EA37-4FB5-8FBB-A62E9C87D0B4}"/>
    <cellStyle name="Normal 26 10 17" xfId="28214" xr:uid="{0EE99FF6-AD4D-4123-A3BE-7B7D0EBF33E2}"/>
    <cellStyle name="Normal 26 10 17 2" xfId="28215" xr:uid="{87A1598A-CEEF-43E6-8C3D-03F2D43256CA}"/>
    <cellStyle name="Normal 26 10 17_Margen" xfId="44356" xr:uid="{05FB762E-6E21-4281-AB29-C2D6402223ED}"/>
    <cellStyle name="Normal 26 10 18" xfId="28216" xr:uid="{36A9735D-8F6A-4326-837D-AD4B517B3487}"/>
    <cellStyle name="Normal 26 10 18 2" xfId="28217" xr:uid="{47D141E0-2A09-4C08-BE74-9D248F954E5C}"/>
    <cellStyle name="Normal 26 10 18_Margen" xfId="44357" xr:uid="{773FB267-8E64-4211-A12D-119FCCC06C45}"/>
    <cellStyle name="Normal 26 10 19" xfId="28218" xr:uid="{DBB24D4A-D861-44E4-9671-B43E61A865E9}"/>
    <cellStyle name="Normal 26 10 2" xfId="28219" xr:uid="{9F549CFA-E159-418B-8496-3F389DEF016F}"/>
    <cellStyle name="Normal 26 10 2 2" xfId="28220" xr:uid="{870489DE-B494-49DA-9B1E-875D3899601B}"/>
    <cellStyle name="Normal 26 10 2_Margen" xfId="44358" xr:uid="{84CFFFA3-C6B4-49FB-A6CD-994ADE6ED420}"/>
    <cellStyle name="Normal 26 10 3" xfId="28221" xr:uid="{7EBE4E8B-9BF6-4B4C-958B-D78A36998AE5}"/>
    <cellStyle name="Normal 26 10 3 2" xfId="28222" xr:uid="{5C258527-0B92-4A66-9148-16BBDCBFD737}"/>
    <cellStyle name="Normal 26 10 3_Margen" xfId="44359" xr:uid="{27E1C279-0E59-4E80-BE13-A2BC53283129}"/>
    <cellStyle name="Normal 26 10 4" xfId="28223" xr:uid="{6B42B718-5E0B-432D-8DFB-FAB82E8A3CAB}"/>
    <cellStyle name="Normal 26 10 4 2" xfId="28224" xr:uid="{F5634477-1A14-4036-A66B-DC7B6DF76366}"/>
    <cellStyle name="Normal 26 10 4_Margen" xfId="44360" xr:uid="{A43EECF2-0C11-448A-8023-5AF946D10BAC}"/>
    <cellStyle name="Normal 26 10 5" xfId="28225" xr:uid="{7A24C7C1-A6C8-43C2-8BAC-5A369CFE83DB}"/>
    <cellStyle name="Normal 26 10 5 2" xfId="28226" xr:uid="{D169DF0D-CEFD-4AB3-AA05-DE6D80CFC1BC}"/>
    <cellStyle name="Normal 26 10 5_Margen" xfId="44361" xr:uid="{40C13C35-04B4-461E-A39D-5926C18A4C3A}"/>
    <cellStyle name="Normal 26 10 6" xfId="28227" xr:uid="{5384CCE7-11BB-48ED-B440-61226C096DB9}"/>
    <cellStyle name="Normal 26 10 6 2" xfId="28228" xr:uid="{8C3CFF5C-FF7F-478D-9422-31D97B3B0C6D}"/>
    <cellStyle name="Normal 26 10 6_Margen" xfId="44362" xr:uid="{C947AB4E-1074-453A-A9EA-29FD87FA0ABD}"/>
    <cellStyle name="Normal 26 10 7" xfId="28229" xr:uid="{5192A97F-127C-4203-9127-C45847C351C3}"/>
    <cellStyle name="Normal 26 10 7 2" xfId="28230" xr:uid="{30D349F8-31F4-4F1E-A564-5287CFE40549}"/>
    <cellStyle name="Normal 26 10 7_Margen" xfId="44363" xr:uid="{C40EE093-9BBA-4316-A3F6-10A35763D055}"/>
    <cellStyle name="Normal 26 10 8" xfId="28231" xr:uid="{636F5A2B-103F-42C2-99A5-66E22BEAD726}"/>
    <cellStyle name="Normal 26 10 8 2" xfId="28232" xr:uid="{FC7D8A9D-6697-4167-85F3-9A7A9147BAD3}"/>
    <cellStyle name="Normal 26 10 8_Margen" xfId="44364" xr:uid="{979AEFA6-C6E8-482B-8F64-740A98CA5092}"/>
    <cellStyle name="Normal 26 10 9" xfId="28233" xr:uid="{337B2E4D-44A3-4062-BD0A-5A4B3E32B972}"/>
    <cellStyle name="Normal 26 10 9 2" xfId="28234" xr:uid="{9509A1A5-F03B-4C40-AF94-747472245CDB}"/>
    <cellStyle name="Normal 26 10 9_Margen" xfId="44365" xr:uid="{AF9C29F3-A9ED-4017-88A5-68F2E2103553}"/>
    <cellStyle name="Normal 26 10_Margen" xfId="44366" xr:uid="{5BFFD074-2889-479C-A5A8-3199535723D3}"/>
    <cellStyle name="Normal 26 11" xfId="2838" xr:uid="{9E74B976-4BF4-423B-A21D-87E583D393AF}"/>
    <cellStyle name="Normal 26 11 10" xfId="28235" xr:uid="{21DF8A7E-6F0A-4BA5-A72A-4699735491DA}"/>
    <cellStyle name="Normal 26 11 10 2" xfId="28236" xr:uid="{A9FA4CAF-715F-4642-8C7C-CBEAC1CE2A60}"/>
    <cellStyle name="Normal 26 11 10_Margen" xfId="44367" xr:uid="{49FBB2CB-7706-4F19-978B-F363AD178963}"/>
    <cellStyle name="Normal 26 11 11" xfId="28237" xr:uid="{9F027F84-D3F7-4486-B000-46D39C7121DF}"/>
    <cellStyle name="Normal 26 11 11 2" xfId="28238" xr:uid="{84EC760E-3431-4AFD-A33A-67DD57275DFE}"/>
    <cellStyle name="Normal 26 11 11_Margen" xfId="44368" xr:uid="{E5A7C08F-6246-44BF-A3E1-CAA524214A8F}"/>
    <cellStyle name="Normal 26 11 12" xfId="28239" xr:uid="{D4FE2190-26C4-41D1-9D9F-BEC624ADC810}"/>
    <cellStyle name="Normal 26 11 12 2" xfId="28240" xr:uid="{A7CE9B16-AD45-4CEB-BFF5-6A740F843D08}"/>
    <cellStyle name="Normal 26 11 12_Margen" xfId="44369" xr:uid="{08192A50-DC32-4F4F-A699-DCD20188938F}"/>
    <cellStyle name="Normal 26 11 13" xfId="28241" xr:uid="{5027B34A-3C84-4678-9EAB-C076F76223F8}"/>
    <cellStyle name="Normal 26 11 13 2" xfId="28242" xr:uid="{B92DB558-7F19-4FB2-8D03-CBE0741ABA21}"/>
    <cellStyle name="Normal 26 11 13_Margen" xfId="44370" xr:uid="{58F0DF8E-6010-4824-84F4-18F24C20F312}"/>
    <cellStyle name="Normal 26 11 14" xfId="28243" xr:uid="{2DE51D7A-4EBB-4CD4-AD9A-1DEF3B0634E9}"/>
    <cellStyle name="Normal 26 11 14 2" xfId="28244" xr:uid="{948C0FF5-42CB-4E3D-98A1-8C232C5D9E7E}"/>
    <cellStyle name="Normal 26 11 14_Margen" xfId="44371" xr:uid="{A0890853-2E06-4016-B522-6AD0F82A2FC8}"/>
    <cellStyle name="Normal 26 11 15" xfId="28245" xr:uid="{5EB51BF5-441A-4872-94EE-129D559F3C86}"/>
    <cellStyle name="Normal 26 11 15 2" xfId="28246" xr:uid="{B0767A40-E8D0-4F13-B4D3-8730534BFFF0}"/>
    <cellStyle name="Normal 26 11 15_Margen" xfId="44372" xr:uid="{E7AC1AD7-9EEB-4E10-AFC8-CED8823690B1}"/>
    <cellStyle name="Normal 26 11 16" xfId="28247" xr:uid="{86D2212F-020F-4DB4-B91E-A9F1D348B52F}"/>
    <cellStyle name="Normal 26 11 16 2" xfId="28248" xr:uid="{839BC476-271A-43B7-94C1-A8BAB24D8C95}"/>
    <cellStyle name="Normal 26 11 16_Margen" xfId="44373" xr:uid="{AB939AB3-B20B-461F-BFDA-1DF7599CC986}"/>
    <cellStyle name="Normal 26 11 17" xfId="28249" xr:uid="{852BB055-D2B6-4494-A918-0BEB49F9B3A7}"/>
    <cellStyle name="Normal 26 11 17 2" xfId="28250" xr:uid="{ACA886F6-C7BE-4314-A81C-4559AFF50BBE}"/>
    <cellStyle name="Normal 26 11 17_Margen" xfId="44374" xr:uid="{ADC4D449-7086-4849-8FBA-AE13EDF8D6A4}"/>
    <cellStyle name="Normal 26 11 18" xfId="28251" xr:uid="{BC3F3D33-E64C-4079-ABD5-3E713B03C0B8}"/>
    <cellStyle name="Normal 26 11 18 2" xfId="28252" xr:uid="{6D819D8B-B7EF-40A6-A265-8E866F25681C}"/>
    <cellStyle name="Normal 26 11 18_Margen" xfId="44375" xr:uid="{2FF3F3F3-09BA-49B2-B975-5AFA18AE5A4E}"/>
    <cellStyle name="Normal 26 11 19" xfId="28253" xr:uid="{E7034CAF-ACB8-473F-89B6-018C91E2DF0E}"/>
    <cellStyle name="Normal 26 11 2" xfId="28254" xr:uid="{14DE3A2D-A9F9-4B3F-A162-EDAFF9CA5BEC}"/>
    <cellStyle name="Normal 26 11 2 2" xfId="28255" xr:uid="{0BDA3D7E-4087-4EF3-BE2D-919E1E5CBC2A}"/>
    <cellStyle name="Normal 26 11 2_Margen" xfId="44376" xr:uid="{F700F150-1A78-4301-9939-52DC9928F6BA}"/>
    <cellStyle name="Normal 26 11 3" xfId="28256" xr:uid="{8A36E8ED-EE40-4C0D-9CEF-79180A0C675F}"/>
    <cellStyle name="Normal 26 11 3 2" xfId="28257" xr:uid="{606B637D-1248-42D1-B10B-A8C44E32BFB9}"/>
    <cellStyle name="Normal 26 11 3_Margen" xfId="44377" xr:uid="{1853B578-D9FB-4B80-A93B-16FE41546963}"/>
    <cellStyle name="Normal 26 11 4" xfId="28258" xr:uid="{6195F464-5E89-4251-9C74-1AF2A36D0BEF}"/>
    <cellStyle name="Normal 26 11 4 2" xfId="28259" xr:uid="{B7ADDDBC-3712-41B7-BB26-15FDC1375657}"/>
    <cellStyle name="Normal 26 11 4_Margen" xfId="44378" xr:uid="{152BBF04-49AF-43C6-B36A-FC3A934FC254}"/>
    <cellStyle name="Normal 26 11 5" xfId="28260" xr:uid="{D092CA03-D288-4995-9AAF-A9F9238C89B4}"/>
    <cellStyle name="Normal 26 11 5 2" xfId="28261" xr:uid="{9CA5FB0F-378E-4A6D-8A44-1699413E3411}"/>
    <cellStyle name="Normal 26 11 5_Margen" xfId="44379" xr:uid="{FDB58769-C08A-4138-A74C-D30D722BC8B9}"/>
    <cellStyle name="Normal 26 11 6" xfId="28262" xr:uid="{26A02CA3-8967-4B54-8C25-39226D075083}"/>
    <cellStyle name="Normal 26 11 6 2" xfId="28263" xr:uid="{62578A03-474B-459C-852B-F0384AC40EC0}"/>
    <cellStyle name="Normal 26 11 6_Margen" xfId="44380" xr:uid="{232B8262-3221-4895-808A-94F90672313A}"/>
    <cellStyle name="Normal 26 11 7" xfId="28264" xr:uid="{EDD0A196-EE84-4891-8FBA-10F30C9281E0}"/>
    <cellStyle name="Normal 26 11 7 2" xfId="28265" xr:uid="{62994FDB-BC2D-4621-9988-4E33EDB61F7D}"/>
    <cellStyle name="Normal 26 11 7_Margen" xfId="44381" xr:uid="{B6A51680-2232-4F23-84BE-DA3E712E004D}"/>
    <cellStyle name="Normal 26 11 8" xfId="28266" xr:uid="{D0CE956A-3BF1-491E-AEDF-C0F2FFC20AE1}"/>
    <cellStyle name="Normal 26 11 8 2" xfId="28267" xr:uid="{FE3BD961-8601-4D59-9844-9E8D6918514A}"/>
    <cellStyle name="Normal 26 11 8_Margen" xfId="44382" xr:uid="{2C72E265-DA88-429B-A140-54E177111528}"/>
    <cellStyle name="Normal 26 11 9" xfId="28268" xr:uid="{8BD28B77-D39E-43C0-AF46-BCB47A181B1C}"/>
    <cellStyle name="Normal 26 11 9 2" xfId="28269" xr:uid="{CB389175-B1C2-40B3-AF1E-32CF2EC201E2}"/>
    <cellStyle name="Normal 26 11 9_Margen" xfId="44383" xr:uid="{A49B4F0A-B704-4C45-95FF-7DB69CF634E1}"/>
    <cellStyle name="Normal 26 11_Margen" xfId="44384" xr:uid="{A74CCC3E-1DC8-4623-91F1-DE42C1C86DC5}"/>
    <cellStyle name="Normal 26 12" xfId="2839" xr:uid="{6F9BF59D-7FE2-48FC-9772-16AF93B9D947}"/>
    <cellStyle name="Normal 26 12 2" xfId="28270" xr:uid="{3D423064-CF5C-4CF5-828D-7D5E6B79D578}"/>
    <cellStyle name="Normal 26 12_Margen" xfId="44385" xr:uid="{24D0612D-68AC-4923-BCEE-E81A3B2350F2}"/>
    <cellStyle name="Normal 26 13" xfId="2840" xr:uid="{72A34A06-0109-4DC9-95C0-76B2C65E2BE6}"/>
    <cellStyle name="Normal 26 13 2" xfId="28271" xr:uid="{D082DBF9-C3A7-47FB-82B2-0BD71B58D0CF}"/>
    <cellStyle name="Normal 26 13_Margen" xfId="44386" xr:uid="{7D990121-893E-4ACD-A0AA-356CCF0EA365}"/>
    <cellStyle name="Normal 26 14" xfId="2841" xr:uid="{18DC2001-E0EB-44D7-8858-F633EA5A346C}"/>
    <cellStyle name="Normal 26 14 2" xfId="28272" xr:uid="{63CC06E7-D986-42A2-8CCE-97496ABB7A21}"/>
    <cellStyle name="Normal 26 14_Margen" xfId="44387" xr:uid="{1720AFF9-5F9C-4E17-95C1-FD58412A86C2}"/>
    <cellStyle name="Normal 26 15" xfId="2842" xr:uid="{97FA4C10-304B-425D-B523-65B47DD916C1}"/>
    <cellStyle name="Normal 26 15 2" xfId="28273" xr:uid="{F7EF863E-A07C-4A64-9F05-512091E8B592}"/>
    <cellStyle name="Normal 26 15_Margen" xfId="44388" xr:uid="{BC0F9D0B-D302-4050-A950-90A40EE58182}"/>
    <cellStyle name="Normal 26 16" xfId="2843" xr:uid="{A9F0887B-C391-4FE6-9EA2-2BC24DB12937}"/>
    <cellStyle name="Normal 26 16 2" xfId="28274" xr:uid="{CA50F8A4-7276-4DD9-8F93-F987A681B739}"/>
    <cellStyle name="Normal 26 16_Margen" xfId="44389" xr:uid="{D5ED7178-1623-4648-9D4E-07B79EB4DC31}"/>
    <cellStyle name="Normal 26 17" xfId="2844" xr:uid="{3C337B4C-ED05-487E-A855-F3969AFBAA67}"/>
    <cellStyle name="Normal 26 17 2" xfId="28275" xr:uid="{2442323C-1421-46F7-AD32-B820D9094D0B}"/>
    <cellStyle name="Normal 26 17_Margen" xfId="44390" xr:uid="{4DD0A2F0-0E87-4D4D-8468-6E3DF536E4E0}"/>
    <cellStyle name="Normal 26 18" xfId="2845" xr:uid="{08F05716-59FE-45E5-B43C-D4F91BCABD1B}"/>
    <cellStyle name="Normal 26 18 2" xfId="28276" xr:uid="{3A5E9FF0-1FBC-4420-A354-142D10EA0623}"/>
    <cellStyle name="Normal 26 18_Margen" xfId="44391" xr:uid="{B60989B9-0CEC-4631-9075-B69BA14678D4}"/>
    <cellStyle name="Normal 26 19" xfId="2846" xr:uid="{0FC37F91-FB6A-46E8-8F6F-A82A21B3E127}"/>
    <cellStyle name="Normal 26 19 2" xfId="28277" xr:uid="{25AEEBA0-A7FC-4419-9D38-524016D55817}"/>
    <cellStyle name="Normal 26 19_Margen" xfId="44392" xr:uid="{A6EFB763-DABF-4BEB-A6DE-9B9792825018}"/>
    <cellStyle name="Normal 26 2" xfId="2847" xr:uid="{D2CA4CD2-6025-40BB-80C7-075A5536FF3A}"/>
    <cellStyle name="Normal 26 2 10" xfId="28278" xr:uid="{BDF8A8DD-11DB-48FA-AEE9-7CEB818D7E3B}"/>
    <cellStyle name="Normal 26 2 10 2" xfId="28279" xr:uid="{408C94F5-272E-4C04-8251-293DCD23474D}"/>
    <cellStyle name="Normal 26 2 10_Margen" xfId="44393" xr:uid="{CC2899C7-E677-4C94-AE5D-DAA5FC6308F5}"/>
    <cellStyle name="Normal 26 2 11" xfId="28280" xr:uid="{0CFBA1FD-613E-4880-8A29-7B6940DF3339}"/>
    <cellStyle name="Normal 26 2 11 2" xfId="28281" xr:uid="{3CBB18F8-D90E-4660-8B7C-4FB5D07096B3}"/>
    <cellStyle name="Normal 26 2 11_Margen" xfId="44394" xr:uid="{5B37FAC8-951B-4B47-990C-B3D97F336606}"/>
    <cellStyle name="Normal 26 2 12" xfId="28282" xr:uid="{A7D3E635-9C12-44DE-8F08-B18CE920A22D}"/>
    <cellStyle name="Normal 26 2 12 2" xfId="28283" xr:uid="{6EA982EA-BE94-4B1B-958F-FC8454682C48}"/>
    <cellStyle name="Normal 26 2 12_Margen" xfId="44395" xr:uid="{107230FE-1FD1-42AB-99A5-102BD4B95DBC}"/>
    <cellStyle name="Normal 26 2 13" xfId="28284" xr:uid="{49A984C2-71F0-4931-8A74-E00DB66515FB}"/>
    <cellStyle name="Normal 26 2 13 2" xfId="28285" xr:uid="{DA94B383-386A-45EA-BC30-B4FBEB3777A5}"/>
    <cellStyle name="Normal 26 2 13_Margen" xfId="44396" xr:uid="{8A182F02-6BE8-489C-B129-91925B360546}"/>
    <cellStyle name="Normal 26 2 14" xfId="28286" xr:uid="{1BBEBE89-B9EC-4C6B-97DC-0B13D1B47175}"/>
    <cellStyle name="Normal 26 2 14 2" xfId="28287" xr:uid="{053B81E5-0391-48BE-940F-93639E96B9B3}"/>
    <cellStyle name="Normal 26 2 14_Margen" xfId="44397" xr:uid="{B3E5A156-7555-48AD-A59D-BCD3E062D882}"/>
    <cellStyle name="Normal 26 2 15" xfId="28288" xr:uid="{ADB12A14-09EF-4526-B575-E3A5CF7FCC2F}"/>
    <cellStyle name="Normal 26 2 15 2" xfId="28289" xr:uid="{EE07E4E2-D23F-4D37-A2A2-0722775C1CB9}"/>
    <cellStyle name="Normal 26 2 15_Margen" xfId="44398" xr:uid="{5E3D21BB-8783-416E-8C2B-086BAAB5BAA5}"/>
    <cellStyle name="Normal 26 2 16" xfId="28290" xr:uid="{04E91FE5-16F8-401C-A47E-4E964722441E}"/>
    <cellStyle name="Normal 26 2 16 2" xfId="28291" xr:uid="{168C50FD-C630-4693-BED7-537C3AD144FB}"/>
    <cellStyle name="Normal 26 2 16_Margen" xfId="44399" xr:uid="{2481FBC2-6B4C-4962-A5E4-7870061D2FAE}"/>
    <cellStyle name="Normal 26 2 17" xfId="28292" xr:uid="{9F86C1BF-2275-43C1-978A-D0FA76429959}"/>
    <cellStyle name="Normal 26 2 17 2" xfId="28293" xr:uid="{3B041CD6-3CCA-4D20-9200-DFCAC2B58F15}"/>
    <cellStyle name="Normal 26 2 17_Margen" xfId="44400" xr:uid="{9772FB90-3EC3-451A-80D3-856F6E2B0D4B}"/>
    <cellStyle name="Normal 26 2 18" xfId="28294" xr:uid="{74FBDCC2-DA5E-4C7E-A2C6-7579C579ACB1}"/>
    <cellStyle name="Normal 26 2 18 2" xfId="28295" xr:uid="{35187A7B-F217-46DB-98B5-4B3A3102B1DC}"/>
    <cellStyle name="Normal 26 2 18_Margen" xfId="44401" xr:uid="{69B077AA-FE1F-4EC5-A3FC-904882F2B25D}"/>
    <cellStyle name="Normal 26 2 19" xfId="28296" xr:uid="{D40FB03D-BA0E-4BA3-BDB2-604277B41042}"/>
    <cellStyle name="Normal 26 2 2" xfId="28297" xr:uid="{31C526FB-BAC0-485D-9865-3B87443A8A8B}"/>
    <cellStyle name="Normal 26 2 2 2" xfId="28298" xr:uid="{158B587F-39A3-4C5C-8ADF-A2CB425C934C}"/>
    <cellStyle name="Normal 26 2 2 3" xfId="28299" xr:uid="{6A320D6A-10CF-49BA-BAF8-EB0792022176}"/>
    <cellStyle name="Normal 26 2 2_Margen" xfId="44402" xr:uid="{B455C60F-1DAB-42C9-AF8D-06F15252C34C}"/>
    <cellStyle name="Normal 26 2 20" xfId="28300" xr:uid="{D0B1E01C-72BA-4A15-8300-881C73232DD2}"/>
    <cellStyle name="Normal 26 2 21" xfId="49083" xr:uid="{EB5FCA24-C56C-4EF7-8884-16945BB1305B}"/>
    <cellStyle name="Normal 26 2 22" xfId="48728" xr:uid="{2CFED424-F865-4F22-9613-061D7CD333C3}"/>
    <cellStyle name="Normal 26 2 3" xfId="28301" xr:uid="{C8A7C2B6-DA6C-4C4B-A950-86F0CB93EA3C}"/>
    <cellStyle name="Normal 26 2 3 2" xfId="28302" xr:uid="{215276F2-DDF4-47A6-9C40-85F6196C10A4}"/>
    <cellStyle name="Normal 26 2 3_Margen" xfId="44403" xr:uid="{5835AFB3-B2FE-4AA5-B86A-4E057223C74F}"/>
    <cellStyle name="Normal 26 2 4" xfId="28303" xr:uid="{EA8FBDD3-5F13-4F75-B07C-8E09A34F034B}"/>
    <cellStyle name="Normal 26 2 4 2" xfId="28304" xr:uid="{2A91C43C-E494-468F-A576-A5B7CBBD9E7C}"/>
    <cellStyle name="Normal 26 2 4_Margen" xfId="44404" xr:uid="{7E83E4B9-E7E3-48C4-9D0C-785D07AF8663}"/>
    <cellStyle name="Normal 26 2 5" xfId="28305" xr:uid="{ADAF810B-9050-4A4F-A2D0-3828B8E50DC0}"/>
    <cellStyle name="Normal 26 2 5 2" xfId="28306" xr:uid="{E898AE27-AB44-4C04-96E2-B0963F9E3B3E}"/>
    <cellStyle name="Normal 26 2 5_Margen" xfId="44405" xr:uid="{82A5F8C4-1DF9-465A-B944-CB7AC047E522}"/>
    <cellStyle name="Normal 26 2 6" xfId="28307" xr:uid="{FB240BF8-6C89-42D0-AC96-99C42E539FA2}"/>
    <cellStyle name="Normal 26 2 6 2" xfId="28308" xr:uid="{00D4BBC8-ED76-4363-BD2B-A1EE9026B124}"/>
    <cellStyle name="Normal 26 2 6_Margen" xfId="44406" xr:uid="{BC3F76ED-2A25-45A3-83D0-00A54AF96624}"/>
    <cellStyle name="Normal 26 2 7" xfId="28309" xr:uid="{FC56A3FB-4355-48F7-B286-CA2FEA9D4C6F}"/>
    <cellStyle name="Normal 26 2 7 2" xfId="28310" xr:uid="{460DB5A5-A679-4E7E-8610-1650B7B52876}"/>
    <cellStyle name="Normal 26 2 7_Margen" xfId="44407" xr:uid="{1674F2E7-850D-47C0-96A0-1A9B2FEA6AE0}"/>
    <cellStyle name="Normal 26 2 8" xfId="28311" xr:uid="{1096CC72-2A9D-41FE-B725-8F98242A1161}"/>
    <cellStyle name="Normal 26 2 8 2" xfId="28312" xr:uid="{C1A7C8C8-02A0-4872-B81D-15F2DC8D074F}"/>
    <cellStyle name="Normal 26 2 8_Margen" xfId="44408" xr:uid="{766E82F7-742F-465B-8906-EF040C0B0929}"/>
    <cellStyle name="Normal 26 2 9" xfId="28313" xr:uid="{824B470F-3F37-48B9-9479-593414E26AF5}"/>
    <cellStyle name="Normal 26 2 9 2" xfId="28314" xr:uid="{1A2A77D5-529D-49B7-BC63-4031FDD6A679}"/>
    <cellStyle name="Normal 26 2 9_Margen" xfId="44409" xr:uid="{89ABDDB2-4192-4358-951B-E049A506160B}"/>
    <cellStyle name="Normal 26 2_Hoja1" xfId="28315" xr:uid="{3B84DC41-CAFB-4452-BA68-36AF1586FC15}"/>
    <cellStyle name="Normal 26 20" xfId="2848" xr:uid="{4D0D4C27-480A-47F3-B319-71769F97DC03}"/>
    <cellStyle name="Normal 26 20 2" xfId="28316" xr:uid="{FFC79F72-725C-49E1-AA07-393B07CBBF0F}"/>
    <cellStyle name="Normal 26 20_Margen" xfId="44410" xr:uid="{419398E9-EDE3-4B83-B8C2-106CF8A71EB4}"/>
    <cellStyle name="Normal 26 21" xfId="2849" xr:uid="{A35FD9C4-37CD-45F4-9C73-CD53A84EAAD9}"/>
    <cellStyle name="Normal 26 21 2" xfId="28317" xr:uid="{FC597440-4BE7-4A5C-A7E1-8865C6056DE8}"/>
    <cellStyle name="Normal 26 21_Margen" xfId="44411" xr:uid="{DC3342D1-4089-481D-8EDE-9E88AB8016FF}"/>
    <cellStyle name="Normal 26 22" xfId="2850" xr:uid="{CAD4AFB7-47B0-410C-86AD-CC93C4A9C0D4}"/>
    <cellStyle name="Normal 26 22 2" xfId="28318" xr:uid="{113FBFC4-9339-437A-A999-77D8C25C862A}"/>
    <cellStyle name="Normal 26 22_Margen" xfId="44412" xr:uid="{42E2995B-39B1-43E3-9D24-B43D7AE742FE}"/>
    <cellStyle name="Normal 26 23" xfId="2851" xr:uid="{C221D457-EDE6-4ADC-974E-597A0D517FD8}"/>
    <cellStyle name="Normal 26 23 2" xfId="28319" xr:uid="{5A20E1EE-7270-4481-94EA-963984BAA016}"/>
    <cellStyle name="Normal 26 23_Margen" xfId="44413" xr:uid="{1BBC4F5E-13B6-4C9C-A473-BDE860B9FDA6}"/>
    <cellStyle name="Normal 26 24" xfId="2852" xr:uid="{56FAAA62-67C8-480B-9FD3-0BBBE5E4D6E0}"/>
    <cellStyle name="Normal 26 24 2" xfId="28320" xr:uid="{9343121E-604F-4B3C-A059-C0F56C6436A3}"/>
    <cellStyle name="Normal 26 24_Margen" xfId="44414" xr:uid="{EDE0C52E-6119-487D-BBE5-121FCCC07919}"/>
    <cellStyle name="Normal 26 25" xfId="2853" xr:uid="{4E309002-374E-40FE-AF42-998452A6D9DF}"/>
    <cellStyle name="Normal 26 25 2" xfId="28321" xr:uid="{C5DF734C-6A00-4A99-8495-F79DD8FEF7C5}"/>
    <cellStyle name="Normal 26 25_Margen" xfId="44415" xr:uid="{9C212EA2-1D26-49A4-A883-E7A3467A5C5A}"/>
    <cellStyle name="Normal 26 26" xfId="2854" xr:uid="{F8494AFA-27F6-40FC-8E63-B89AA311F1D5}"/>
    <cellStyle name="Normal 26 26 2" xfId="28322" xr:uid="{138CB3C7-61D5-425A-A653-F8BD8918B03B}"/>
    <cellStyle name="Normal 26 26_Margen" xfId="44416" xr:uid="{B38ED0CC-AEF3-45D8-9325-9FF8131A9D15}"/>
    <cellStyle name="Normal 26 27" xfId="2855" xr:uid="{47D780D6-8C62-4846-BC59-CF7614271825}"/>
    <cellStyle name="Normal 26 27 2" xfId="28323" xr:uid="{D97943F1-61BD-4FAE-9850-DD02726899B4}"/>
    <cellStyle name="Normal 26 27_Margen" xfId="44417" xr:uid="{66BA3C90-8B02-4B57-BCFA-009265C1BC0D}"/>
    <cellStyle name="Normal 26 28" xfId="2856" xr:uid="{540C539C-B63A-4C64-8126-BCF255A88B29}"/>
    <cellStyle name="Normal 26 28 2" xfId="28324" xr:uid="{C7FFA5D5-B79E-4771-9701-BAD280F7E4FD}"/>
    <cellStyle name="Normal 26 28_Margen" xfId="44418" xr:uid="{319C855D-1A03-4936-ADD1-2A8EE7F16775}"/>
    <cellStyle name="Normal 26 29" xfId="2857" xr:uid="{0A77564C-6F92-4DB6-935E-95AD3E6A1074}"/>
    <cellStyle name="Normal 26 29 2" xfId="28325" xr:uid="{98C30E85-559C-46BF-8EA1-74E4ADA8CB18}"/>
    <cellStyle name="Normal 26 29_Margen" xfId="44419" xr:uid="{088081CA-B114-45FA-9CC4-9673ADE35B11}"/>
    <cellStyle name="Normal 26 3" xfId="2858" xr:uid="{10A6BC80-056E-4C14-BFBF-E7652B15284A}"/>
    <cellStyle name="Normal 26 3 10" xfId="28326" xr:uid="{8B07505B-0464-4B3F-B919-C30F15A4FBAE}"/>
    <cellStyle name="Normal 26 3 10 2" xfId="28327" xr:uid="{41FBF859-A08D-42AE-9A8E-8CCB4A93BCEC}"/>
    <cellStyle name="Normal 26 3 10_Margen" xfId="44420" xr:uid="{24E1AAD2-0DAE-4945-9280-BDA00D9E4555}"/>
    <cellStyle name="Normal 26 3 11" xfId="28328" xr:uid="{C97470A7-CDAC-45DB-B354-F5928359756E}"/>
    <cellStyle name="Normal 26 3 11 2" xfId="28329" xr:uid="{677A223E-E085-4E49-BDF8-CAE054624732}"/>
    <cellStyle name="Normal 26 3 11_Margen" xfId="44421" xr:uid="{4795CCC5-B917-45EA-A10E-EA3C32CC446D}"/>
    <cellStyle name="Normal 26 3 12" xfId="28330" xr:uid="{EE9C301A-48D8-42AD-8D9C-92567DDF5AD6}"/>
    <cellStyle name="Normal 26 3 12 2" xfId="28331" xr:uid="{5C827FB6-D894-4222-8E19-709E17387823}"/>
    <cellStyle name="Normal 26 3 12_Margen" xfId="44422" xr:uid="{9739663E-E3AA-42C1-BC2A-BB80BDD265EB}"/>
    <cellStyle name="Normal 26 3 13" xfId="28332" xr:uid="{5D1C6AF9-7380-4BC4-A611-BDADD37B520D}"/>
    <cellStyle name="Normal 26 3 13 2" xfId="28333" xr:uid="{349CAF4B-FE1A-440C-B490-01A9A855AD3B}"/>
    <cellStyle name="Normal 26 3 13_Margen" xfId="44423" xr:uid="{2DEFA07B-D577-4B2A-A006-E6322AAC9AF6}"/>
    <cellStyle name="Normal 26 3 14" xfId="28334" xr:uid="{B3664423-0CA9-4DD2-A49B-AAEB968A07F6}"/>
    <cellStyle name="Normal 26 3 14 2" xfId="28335" xr:uid="{2FDA608E-4FFD-4408-8451-31BE8B1C9205}"/>
    <cellStyle name="Normal 26 3 14_Margen" xfId="44424" xr:uid="{69663CE3-CEBB-438B-8DD5-FD43A8911930}"/>
    <cellStyle name="Normal 26 3 15" xfId="28336" xr:uid="{7D2961F7-4B4D-442F-B300-EB1DE0FDB052}"/>
    <cellStyle name="Normal 26 3 15 2" xfId="28337" xr:uid="{88B5C37C-8C42-46D4-9124-B56DBD5456F9}"/>
    <cellStyle name="Normal 26 3 15_Margen" xfId="44425" xr:uid="{B26170F0-0BF2-40BA-874D-49B0AD83A014}"/>
    <cellStyle name="Normal 26 3 16" xfId="28338" xr:uid="{14DF08E8-C5E3-4C6B-B063-E238FE4E906B}"/>
    <cellStyle name="Normal 26 3 16 2" xfId="28339" xr:uid="{E403F5E7-23DA-4838-A73B-68A7EE7E2737}"/>
    <cellStyle name="Normal 26 3 16_Margen" xfId="44426" xr:uid="{49B5A2BA-8386-4AB7-BA12-46DDD55B5F94}"/>
    <cellStyle name="Normal 26 3 17" xfId="28340" xr:uid="{8469769D-0573-496B-829D-88E7564C8D71}"/>
    <cellStyle name="Normal 26 3 17 2" xfId="28341" xr:uid="{937D31DF-2E94-4B38-AE06-85F00FEF5F53}"/>
    <cellStyle name="Normal 26 3 17_Margen" xfId="44427" xr:uid="{B4DE0017-CE10-4B02-A516-3B6C5BE6EA55}"/>
    <cellStyle name="Normal 26 3 18" xfId="28342" xr:uid="{DF71117F-5BA4-4520-921D-A1EDCD57785C}"/>
    <cellStyle name="Normal 26 3 18 2" xfId="28343" xr:uid="{CBB9F0D5-D387-4332-99B6-9A951F6E1F28}"/>
    <cellStyle name="Normal 26 3 18_Margen" xfId="44428" xr:uid="{3EFD3F0E-398D-40F0-A295-6F9C668782B4}"/>
    <cellStyle name="Normal 26 3 19" xfId="28344" xr:uid="{EC087031-E9B7-4617-92A8-95E84CF17142}"/>
    <cellStyle name="Normal 26 3 2" xfId="28345" xr:uid="{F4BC6DDE-5C97-499E-8733-1EF254C2B4EB}"/>
    <cellStyle name="Normal 26 3 2 2" xfId="28346" xr:uid="{A08DA7ED-F416-4FCA-BF99-9CCD7F44C85A}"/>
    <cellStyle name="Normal 26 3 2 3" xfId="28347" xr:uid="{DE2C4319-51E9-4D7B-8708-6F63C1CFD11C}"/>
    <cellStyle name="Normal 26 3 2_Margen" xfId="44429" xr:uid="{E6CF9375-583B-4304-8B1B-4CD4B9BA4589}"/>
    <cellStyle name="Normal 26 3 20" xfId="28348" xr:uid="{16D341B5-33ED-459A-8B61-3155D143127E}"/>
    <cellStyle name="Normal 26 3 3" xfId="28349" xr:uid="{C4E61193-3F10-4149-8085-432CCF9A2061}"/>
    <cellStyle name="Normal 26 3 3 2" xfId="28350" xr:uid="{700A53F1-5EFF-44D2-89A6-1EC05B642684}"/>
    <cellStyle name="Normal 26 3 3_Margen" xfId="44430" xr:uid="{9368C199-84D5-48BD-9D09-1BBBDC67F559}"/>
    <cellStyle name="Normal 26 3 4" xfId="28351" xr:uid="{B28438C5-D455-4D83-AE73-62948652899D}"/>
    <cellStyle name="Normal 26 3 4 2" xfId="28352" xr:uid="{7F1BCE35-804A-4D33-B6F8-E5C98F46DE73}"/>
    <cellStyle name="Normal 26 3 4_Margen" xfId="44431" xr:uid="{284FC50E-0005-46B0-B631-255099B0A55A}"/>
    <cellStyle name="Normal 26 3 5" xfId="28353" xr:uid="{FF2B40C9-1414-4229-BA9C-F2D3ECBE01D1}"/>
    <cellStyle name="Normal 26 3 5 2" xfId="28354" xr:uid="{277DCF5A-1B45-47C8-AE71-6E8BE3046704}"/>
    <cellStyle name="Normal 26 3 5_Margen" xfId="44432" xr:uid="{8583CE0F-E6FD-4A18-A8E9-EB100C354170}"/>
    <cellStyle name="Normal 26 3 6" xfId="28355" xr:uid="{F244DE92-E177-4D13-88DB-F7B9F089D5D5}"/>
    <cellStyle name="Normal 26 3 6 2" xfId="28356" xr:uid="{2FD2C3AE-80E7-4563-973E-F19C55AE9FF7}"/>
    <cellStyle name="Normal 26 3 6_Margen" xfId="44433" xr:uid="{3A7A929F-470B-45CB-A52F-4B154D2DBCFE}"/>
    <cellStyle name="Normal 26 3 7" xfId="28357" xr:uid="{F1D6CB62-3F24-451D-BD9B-ADE9443DDD08}"/>
    <cellStyle name="Normal 26 3 7 2" xfId="28358" xr:uid="{B8F9BB3E-3635-4AE9-89C4-632B9FE290E3}"/>
    <cellStyle name="Normal 26 3 7_Margen" xfId="44434" xr:uid="{77BF1A0D-A5BC-42B1-A359-CAC2C869193D}"/>
    <cellStyle name="Normal 26 3 8" xfId="28359" xr:uid="{BE909B83-E6FB-4EA0-90CE-981FC8653C01}"/>
    <cellStyle name="Normal 26 3 8 2" xfId="28360" xr:uid="{5F4CDEF3-B647-4C8C-84DF-6783AF0973C2}"/>
    <cellStyle name="Normal 26 3 8_Margen" xfId="44435" xr:uid="{DF9DFF65-C32A-4811-BC0E-BB72A1FFE91C}"/>
    <cellStyle name="Normal 26 3 9" xfId="28361" xr:uid="{D105BF77-FADA-4EC8-9979-FCF55170ABBF}"/>
    <cellStyle name="Normal 26 3 9 2" xfId="28362" xr:uid="{27BE813C-853C-46E8-A196-C41F825EFD17}"/>
    <cellStyle name="Normal 26 3 9_Margen" xfId="44436" xr:uid="{62EC71B5-95B0-4C8C-9258-991CECE434CE}"/>
    <cellStyle name="Normal 26 3_Hoja1" xfId="28363" xr:uid="{A84A1DF4-9821-4C3F-BBC5-74ACF69841D3}"/>
    <cellStyle name="Normal 26 30" xfId="2859" xr:uid="{0F58081F-362A-47D4-88F3-2F979FA85943}"/>
    <cellStyle name="Normal 26 31" xfId="2860" xr:uid="{57D4C041-94F7-4D86-96D6-B75E2CC60A2C}"/>
    <cellStyle name="Normal 26 32" xfId="49082" xr:uid="{B939A089-FEB9-40F4-9FED-536F941947D3}"/>
    <cellStyle name="Normal 26 33" xfId="48729" xr:uid="{E326D612-CA30-4602-8D54-51383F6BD2A7}"/>
    <cellStyle name="Normal 26 4" xfId="2861" xr:uid="{08EEE5B4-A855-4A63-A639-E4AEDF180EDB}"/>
    <cellStyle name="Normal 26 4 10" xfId="28364" xr:uid="{D471F3EF-2F86-405F-B17E-BC2429DEB628}"/>
    <cellStyle name="Normal 26 4 10 2" xfId="28365" xr:uid="{5AA07F0A-A780-4381-9E66-2C561EBFBA4B}"/>
    <cellStyle name="Normal 26 4 10_Margen" xfId="44437" xr:uid="{BBD00F8B-7F8D-4915-9F75-B1DCDB41A4B4}"/>
    <cellStyle name="Normal 26 4 11" xfId="28366" xr:uid="{8AB18144-B864-4435-B1C1-9D6145F4DBFA}"/>
    <cellStyle name="Normal 26 4 11 2" xfId="28367" xr:uid="{657FAAAA-4371-41EC-A361-2C1B5F73B706}"/>
    <cellStyle name="Normal 26 4 11_Margen" xfId="44438" xr:uid="{01BFDC1E-F0B9-4E7B-B5C7-8D21923517FF}"/>
    <cellStyle name="Normal 26 4 12" xfId="28368" xr:uid="{7FE0244D-D69C-498B-A722-9979B1CE108D}"/>
    <cellStyle name="Normal 26 4 12 2" xfId="28369" xr:uid="{D7CFFE42-9986-4DB3-BE29-3B71D4B2B9EB}"/>
    <cellStyle name="Normal 26 4 12_Margen" xfId="44439" xr:uid="{7CCD493F-E1EB-46BD-BCDB-7D8AF374CDB9}"/>
    <cellStyle name="Normal 26 4 13" xfId="28370" xr:uid="{6EF6B2F1-2E0F-43D9-BD98-3D316F38473A}"/>
    <cellStyle name="Normal 26 4 13 2" xfId="28371" xr:uid="{271B03E8-2178-4200-AB43-A89038D6403F}"/>
    <cellStyle name="Normal 26 4 13_Margen" xfId="44440" xr:uid="{E72BF997-897F-4708-9AA3-6A5253FC590E}"/>
    <cellStyle name="Normal 26 4 14" xfId="28372" xr:uid="{D231BD88-70A9-4D9F-B23F-1231D7455E7C}"/>
    <cellStyle name="Normal 26 4 14 2" xfId="28373" xr:uid="{88475C98-D014-4E46-9C15-9ECB7FD61C78}"/>
    <cellStyle name="Normal 26 4 14_Margen" xfId="44441" xr:uid="{DAC6C92D-5834-4CB5-B229-43D53C6892BC}"/>
    <cellStyle name="Normal 26 4 15" xfId="28374" xr:uid="{50D26DB1-6A4C-4FAE-B7D1-6B7F5EF6F2E2}"/>
    <cellStyle name="Normal 26 4 15 2" xfId="28375" xr:uid="{910E2EC8-2C79-496A-9DD7-71B3A7399758}"/>
    <cellStyle name="Normal 26 4 15_Margen" xfId="44442" xr:uid="{3E8C4CFC-9788-4D56-AFD8-883FB09AF87F}"/>
    <cellStyle name="Normal 26 4 16" xfId="28376" xr:uid="{C5808B2A-DF74-47E2-B080-A6D7EA96E57B}"/>
    <cellStyle name="Normal 26 4 16 2" xfId="28377" xr:uid="{57CF3602-99AA-481D-8ABF-3CF4BF13F2D2}"/>
    <cellStyle name="Normal 26 4 16_Margen" xfId="44443" xr:uid="{2F6AA4FD-18E5-4B91-B2FE-5A75BBA49698}"/>
    <cellStyle name="Normal 26 4 17" xfId="28378" xr:uid="{E7B7A5AF-4374-4BB5-AB16-24E16A9D9157}"/>
    <cellStyle name="Normal 26 4 17 2" xfId="28379" xr:uid="{C5195663-E20F-464C-ABB8-CF0343C0E34F}"/>
    <cellStyle name="Normal 26 4 17_Margen" xfId="44444" xr:uid="{15C0A901-F60E-4489-B167-D4015ECBBD81}"/>
    <cellStyle name="Normal 26 4 18" xfId="28380" xr:uid="{B2DBFF00-A267-44B8-BBAF-94476F56EBBF}"/>
    <cellStyle name="Normal 26 4 18 2" xfId="28381" xr:uid="{22942119-A922-49E5-BC2C-6921D115510C}"/>
    <cellStyle name="Normal 26 4 18_Margen" xfId="44445" xr:uid="{34C0926B-FA7B-43A9-A0BB-30A9A983E1D3}"/>
    <cellStyle name="Normal 26 4 19" xfId="28382" xr:uid="{296F2DA0-6FA0-4ABB-8B62-8EFBFBFC4C5E}"/>
    <cellStyle name="Normal 26 4 2" xfId="28383" xr:uid="{7D3472E0-7637-45A2-8EFE-6ABD90054235}"/>
    <cellStyle name="Normal 26 4 2 2" xfId="28384" xr:uid="{627BCC40-00B2-48E5-B632-66A964F14098}"/>
    <cellStyle name="Normal 26 4 2 3" xfId="28385" xr:uid="{707AEEE9-3F18-49A7-A823-4B76623AD5E6}"/>
    <cellStyle name="Normal 26 4 2_Margen" xfId="44446" xr:uid="{61517FD7-E8B6-4704-AD37-2C2C5A603919}"/>
    <cellStyle name="Normal 26 4 20" xfId="28386" xr:uid="{A0ADB6C1-0910-4A8C-B26E-FE7F526209F6}"/>
    <cellStyle name="Normal 26 4 3" xfId="28387" xr:uid="{3370CC43-D2EC-4711-A7F7-754BC443AEF0}"/>
    <cellStyle name="Normal 26 4 3 2" xfId="28388" xr:uid="{F7E12CBB-5293-487C-9214-CA25807CBDCB}"/>
    <cellStyle name="Normal 26 4 3_Margen" xfId="44447" xr:uid="{791481E2-8351-4AF7-A692-FFC8237B2D87}"/>
    <cellStyle name="Normal 26 4 4" xfId="28389" xr:uid="{243F2320-D8C6-4AC4-B628-A23333AF4146}"/>
    <cellStyle name="Normal 26 4 4 2" xfId="28390" xr:uid="{9A19BA82-0347-44BA-A405-71759912EBD0}"/>
    <cellStyle name="Normal 26 4 4_Margen" xfId="44448" xr:uid="{36E31F5F-9BC9-40B4-B0DF-6C033EB4031C}"/>
    <cellStyle name="Normal 26 4 5" xfId="28391" xr:uid="{4F3C9E75-B4D3-48AC-91F5-00C8AEA81454}"/>
    <cellStyle name="Normal 26 4 5 2" xfId="28392" xr:uid="{9292A3E9-3EA1-44C0-93B8-3B480F7695A6}"/>
    <cellStyle name="Normal 26 4 5_Margen" xfId="44449" xr:uid="{EED63460-2961-40BB-9402-23B3D15B4574}"/>
    <cellStyle name="Normal 26 4 6" xfId="28393" xr:uid="{4E90618E-571F-435B-A238-1FA55AB13B01}"/>
    <cellStyle name="Normal 26 4 6 2" xfId="28394" xr:uid="{F252639B-A9EB-4A08-8F34-94CFD985456A}"/>
    <cellStyle name="Normal 26 4 6_Margen" xfId="44450" xr:uid="{AB92B561-27D6-486C-9F0B-DC96433FCB6F}"/>
    <cellStyle name="Normal 26 4 7" xfId="28395" xr:uid="{7E96149A-A008-4D9B-9F5C-EFA4A7A78764}"/>
    <cellStyle name="Normal 26 4 7 2" xfId="28396" xr:uid="{DE6B162D-3C6A-46E4-B109-3A6969C0BAB2}"/>
    <cellStyle name="Normal 26 4 7_Margen" xfId="44451" xr:uid="{9ADF57AD-9C91-4325-80CE-86663F238D73}"/>
    <cellStyle name="Normal 26 4 8" xfId="28397" xr:uid="{5656386F-5C62-49B3-AB5F-1C3C1BEF22EE}"/>
    <cellStyle name="Normal 26 4 8 2" xfId="28398" xr:uid="{9F344E9B-FCE5-4FA5-96B0-E48AD7095A41}"/>
    <cellStyle name="Normal 26 4 8_Margen" xfId="44452" xr:uid="{53E4662F-8D8E-469A-AEF4-54EE6FC67EAD}"/>
    <cellStyle name="Normal 26 4 9" xfId="28399" xr:uid="{3074CF50-4425-4E38-BA11-4A57CC2CA25B}"/>
    <cellStyle name="Normal 26 4 9 2" xfId="28400" xr:uid="{96F52C6B-5FC9-48D4-9E31-E5B830B698D1}"/>
    <cellStyle name="Normal 26 4 9_Margen" xfId="44453" xr:uid="{6E72D746-D2BB-46EF-BFC7-565CC00DC070}"/>
    <cellStyle name="Normal 26 4_Hoja1" xfId="28401" xr:uid="{F2A8AD3F-995C-4CAE-811C-ACD468802E99}"/>
    <cellStyle name="Normal 26 5" xfId="2862" xr:uid="{B2FDBB25-0105-457C-8965-DF5F4A59AB8D}"/>
    <cellStyle name="Normal 26 5 10" xfId="28402" xr:uid="{4E5EDF62-6EF5-46F8-AE55-475703C890B9}"/>
    <cellStyle name="Normal 26 5 10 2" xfId="28403" xr:uid="{B00EE958-E604-42B1-AE38-00174EA6A7ED}"/>
    <cellStyle name="Normal 26 5 10_Margen" xfId="44454" xr:uid="{AA5ABF6F-D60F-489E-8199-112C4FCA0BC4}"/>
    <cellStyle name="Normal 26 5 11" xfId="28404" xr:uid="{4A359401-05B7-452E-B20F-07366429B9C4}"/>
    <cellStyle name="Normal 26 5 11 2" xfId="28405" xr:uid="{EA828D09-7198-462B-B425-B5DA2478237A}"/>
    <cellStyle name="Normal 26 5 11_Margen" xfId="44455" xr:uid="{62014967-7AFF-4AA7-ADF2-CCED5AC3C39C}"/>
    <cellStyle name="Normal 26 5 12" xfId="28406" xr:uid="{BF4B7788-7C34-4603-9FFD-CC0F2D295941}"/>
    <cellStyle name="Normal 26 5 12 2" xfId="28407" xr:uid="{4579B284-A6AD-4EE3-9984-084C91895B23}"/>
    <cellStyle name="Normal 26 5 12_Margen" xfId="44456" xr:uid="{D4E0A4F4-8CA2-4951-A6A6-6B05CC0247CA}"/>
    <cellStyle name="Normal 26 5 13" xfId="28408" xr:uid="{6E1F4FF2-9027-4DCC-BE3C-BCD14875374D}"/>
    <cellStyle name="Normal 26 5 13 2" xfId="28409" xr:uid="{1F2E676A-67DA-4668-9C97-712E40B9EC82}"/>
    <cellStyle name="Normal 26 5 13_Margen" xfId="44457" xr:uid="{8DF9295C-4FBC-4FAA-8320-268A7612F07A}"/>
    <cellStyle name="Normal 26 5 14" xfId="28410" xr:uid="{AC4D3EFD-AB92-4B3C-8DDC-BE2CBECF361F}"/>
    <cellStyle name="Normal 26 5 14 2" xfId="28411" xr:uid="{A160508B-5C87-4A7A-A8D0-4478EA2C2F30}"/>
    <cellStyle name="Normal 26 5 14_Margen" xfId="44458" xr:uid="{5138DCFA-2E18-4B50-A0E8-4691EB5DA9CA}"/>
    <cellStyle name="Normal 26 5 15" xfId="28412" xr:uid="{B08B7888-3760-4789-AD6C-B5DD497A7EEE}"/>
    <cellStyle name="Normal 26 5 15 2" xfId="28413" xr:uid="{ABE13150-E237-48DA-AB17-6EE69D3830D9}"/>
    <cellStyle name="Normal 26 5 15_Margen" xfId="44459" xr:uid="{CE689B28-496B-4FC3-940C-AAE369F3945C}"/>
    <cellStyle name="Normal 26 5 16" xfId="28414" xr:uid="{561638B9-86C9-482A-9594-21BE713C6CD9}"/>
    <cellStyle name="Normal 26 5 16 2" xfId="28415" xr:uid="{01CC9F6A-5700-4AE6-A2CE-E8412273AF7E}"/>
    <cellStyle name="Normal 26 5 16_Margen" xfId="44460" xr:uid="{7BCBF9E0-18E8-4175-B3EC-AC6A6940C6CB}"/>
    <cellStyle name="Normal 26 5 17" xfId="28416" xr:uid="{906EAB04-004B-43F7-8ECE-B1D5BEE318E3}"/>
    <cellStyle name="Normal 26 5 17 2" xfId="28417" xr:uid="{2CE34AAE-9351-46ED-80D9-7F8D4EF6044E}"/>
    <cellStyle name="Normal 26 5 17_Margen" xfId="44461" xr:uid="{160A4BE4-F2E6-485B-B983-75BC017D00A7}"/>
    <cellStyle name="Normal 26 5 18" xfId="28418" xr:uid="{13C559B3-2282-40D6-BB84-0DCD91133DE7}"/>
    <cellStyle name="Normal 26 5 18 2" xfId="28419" xr:uid="{14127AAB-F41B-4C34-8262-C776F67B3171}"/>
    <cellStyle name="Normal 26 5 18_Margen" xfId="44462" xr:uid="{ECD7C142-43CA-44A0-8FB2-5382891A7190}"/>
    <cellStyle name="Normal 26 5 19" xfId="28420" xr:uid="{924844A6-E89F-424A-80F5-C2D113A32E9C}"/>
    <cellStyle name="Normal 26 5 2" xfId="28421" xr:uid="{93ACF75C-B2B3-464F-8848-50F8FCFAC9BD}"/>
    <cellStyle name="Normal 26 5 2 2" xfId="28422" xr:uid="{4735B61D-064B-4DA1-B980-FAE437770E16}"/>
    <cellStyle name="Normal 26 5 2_Margen" xfId="44463" xr:uid="{F644B2D5-43CC-42D0-A395-AA9139788111}"/>
    <cellStyle name="Normal 26 5 20" xfId="28423" xr:uid="{E436F77A-73DF-403F-A10C-F724D46AB9A2}"/>
    <cellStyle name="Normal 26 5 3" xfId="28424" xr:uid="{26F59D2E-A81B-43EC-BB92-C1A534E3F183}"/>
    <cellStyle name="Normal 26 5 3 2" xfId="28425" xr:uid="{3E54A436-23B1-4860-BD10-A52C83E7283E}"/>
    <cellStyle name="Normal 26 5 3_Margen" xfId="44464" xr:uid="{06D595FB-9FB4-4FB4-9446-670D92C896C9}"/>
    <cellStyle name="Normal 26 5 4" xfId="28426" xr:uid="{B6DE5B34-E8E8-46CA-AC2C-C00CE2DCF50C}"/>
    <cellStyle name="Normal 26 5 4 2" xfId="28427" xr:uid="{ECD63A1B-5C44-494E-995E-7CDD4E9FF086}"/>
    <cellStyle name="Normal 26 5 4_Margen" xfId="44465" xr:uid="{33BFA500-1898-45D1-AE49-1906A75663E7}"/>
    <cellStyle name="Normal 26 5 5" xfId="28428" xr:uid="{59227B34-A3DC-479D-9CE9-C11C63BCCA0E}"/>
    <cellStyle name="Normal 26 5 5 2" xfId="28429" xr:uid="{23DB149B-332F-4699-94B7-A36E1E94177A}"/>
    <cellStyle name="Normal 26 5 5_Margen" xfId="44466" xr:uid="{D1C1EB42-AFBF-4E77-9ABB-4F7151EB3C9F}"/>
    <cellStyle name="Normal 26 5 6" xfId="28430" xr:uid="{D7A59C23-3A95-40D8-B540-06A7B0B9A544}"/>
    <cellStyle name="Normal 26 5 6 2" xfId="28431" xr:uid="{47F8ED8E-AD42-4349-A1E6-F1B38C09663D}"/>
    <cellStyle name="Normal 26 5 6_Margen" xfId="44467" xr:uid="{34B1CBF9-13CB-4469-9C28-C91BBEF60CB2}"/>
    <cellStyle name="Normal 26 5 7" xfId="28432" xr:uid="{7DBB322B-5375-40DD-91F5-2B2109DFD4C1}"/>
    <cellStyle name="Normal 26 5 7 2" xfId="28433" xr:uid="{807ECE49-073D-4FB2-B2D2-494BACECA1D2}"/>
    <cellStyle name="Normal 26 5 7_Margen" xfId="44468" xr:uid="{F6AEB80C-3C65-4A47-8334-68EA60CF4CDE}"/>
    <cellStyle name="Normal 26 5 8" xfId="28434" xr:uid="{CBCEB2DF-2D72-4AA1-BC6B-33A194A0E866}"/>
    <cellStyle name="Normal 26 5 8 2" xfId="28435" xr:uid="{5C783138-CE86-42D2-9ED9-631E8A286A03}"/>
    <cellStyle name="Normal 26 5 8_Margen" xfId="44469" xr:uid="{5B7E5847-67D2-4781-8F70-9D189DA03508}"/>
    <cellStyle name="Normal 26 5 9" xfId="28436" xr:uid="{0BFA8E66-1D70-4A03-9D40-726DA5BD88FE}"/>
    <cellStyle name="Normal 26 5 9 2" xfId="28437" xr:uid="{64EBD84F-9FA5-49B2-A7A5-D4F3EE71FD8B}"/>
    <cellStyle name="Normal 26 5 9_Margen" xfId="44470" xr:uid="{F9C9B125-BF92-4AB7-8366-A2FCAB16C418}"/>
    <cellStyle name="Normal 26 5_Margen" xfId="44471" xr:uid="{0017BF73-ADD4-4D6C-A3F9-51C589A148A1}"/>
    <cellStyle name="Normal 26 6" xfId="2863" xr:uid="{DF527321-58D9-4E25-AD45-81C38670E3FA}"/>
    <cellStyle name="Normal 26 6 10" xfId="28438" xr:uid="{188E0DDA-2C36-465A-9F9F-124ED713C02D}"/>
    <cellStyle name="Normal 26 6 10 2" xfId="28439" xr:uid="{C795596E-7C54-4927-A4FD-2FA78B43E673}"/>
    <cellStyle name="Normal 26 6 10_Margen" xfId="44472" xr:uid="{3805637E-90EA-457E-B0EF-B37B862DCB08}"/>
    <cellStyle name="Normal 26 6 11" xfId="28440" xr:uid="{1C3B3085-66C0-46C1-8012-0064F5BF6692}"/>
    <cellStyle name="Normal 26 6 11 2" xfId="28441" xr:uid="{89DAF44F-73CD-4C9D-A881-0CC3273F2BEF}"/>
    <cellStyle name="Normal 26 6 11_Margen" xfId="44473" xr:uid="{964110C7-8693-441B-9DC2-B43D8AA15C60}"/>
    <cellStyle name="Normal 26 6 12" xfId="28442" xr:uid="{F14916A7-AB7B-4305-8734-CEEF1AA11AAA}"/>
    <cellStyle name="Normal 26 6 12 2" xfId="28443" xr:uid="{84BE1A06-E409-45F0-9B55-5F5436BCD95F}"/>
    <cellStyle name="Normal 26 6 12_Margen" xfId="44474" xr:uid="{B5605D8A-6277-4775-A19E-DD040C17318F}"/>
    <cellStyle name="Normal 26 6 13" xfId="28444" xr:uid="{FDBCEEF7-9BB3-4935-BD5D-627288FE5B19}"/>
    <cellStyle name="Normal 26 6 13 2" xfId="28445" xr:uid="{548CE015-0B50-4219-BB53-8A50FC122C69}"/>
    <cellStyle name="Normal 26 6 13_Margen" xfId="44475" xr:uid="{65F9CCA9-326D-4ED7-A087-9D0FE73657A3}"/>
    <cellStyle name="Normal 26 6 14" xfId="28446" xr:uid="{C2117A31-C50A-4CD9-9840-DFB4B1ED2391}"/>
    <cellStyle name="Normal 26 6 14 2" xfId="28447" xr:uid="{347DBF88-79F7-4187-BC2E-65D073BDE3D2}"/>
    <cellStyle name="Normal 26 6 14_Margen" xfId="44476" xr:uid="{8EC34930-0D73-4E37-9642-5231F0896EC1}"/>
    <cellStyle name="Normal 26 6 15" xfId="28448" xr:uid="{AAB1458D-83B2-4021-ACE7-8B96AB1E7D2F}"/>
    <cellStyle name="Normal 26 6 15 2" xfId="28449" xr:uid="{95810363-84F3-4006-BEE6-D5F5F2111295}"/>
    <cellStyle name="Normal 26 6 15_Margen" xfId="44477" xr:uid="{F370840A-E31C-4AA2-BE9D-050AD1A33514}"/>
    <cellStyle name="Normal 26 6 16" xfId="28450" xr:uid="{BC7C34AD-6771-4D03-B077-917C18F4580C}"/>
    <cellStyle name="Normal 26 6 16 2" xfId="28451" xr:uid="{29BFFE29-8964-4828-9D98-B5753A7C3906}"/>
    <cellStyle name="Normal 26 6 16_Margen" xfId="44478" xr:uid="{FD5601BB-FF2A-4532-9DFE-EF996F45102D}"/>
    <cellStyle name="Normal 26 6 17" xfId="28452" xr:uid="{6B2BFF92-8929-47F4-885B-556A50C53021}"/>
    <cellStyle name="Normal 26 6 17 2" xfId="28453" xr:uid="{8C01683B-AD1C-480B-8236-21008F336185}"/>
    <cellStyle name="Normal 26 6 17_Margen" xfId="44479" xr:uid="{7E51840A-74CC-445F-8C0E-89C355B4B37C}"/>
    <cellStyle name="Normal 26 6 18" xfId="28454" xr:uid="{0B1C6E11-9BBC-4125-916D-3AA55E5129B5}"/>
    <cellStyle name="Normal 26 6 18 2" xfId="28455" xr:uid="{6E02BB70-3E17-441C-AE00-67C91E76ED64}"/>
    <cellStyle name="Normal 26 6 18_Margen" xfId="44480" xr:uid="{960E5389-517A-4435-B10E-22ADA32E84EB}"/>
    <cellStyle name="Normal 26 6 19" xfId="28456" xr:uid="{F2574A21-BA0F-4538-8FFC-2DA5C9B01F2D}"/>
    <cellStyle name="Normal 26 6 2" xfId="28457" xr:uid="{FCAF6EB1-FDE6-459C-B780-BD058FBC135C}"/>
    <cellStyle name="Normal 26 6 2 2" xfId="28458" xr:uid="{41E6749A-0D69-4099-981D-F06F1919E95E}"/>
    <cellStyle name="Normal 26 6 2_Margen" xfId="44481" xr:uid="{C93299AF-01EA-4922-AADF-8B0CD20047F9}"/>
    <cellStyle name="Normal 26 6 20" xfId="28459" xr:uid="{62B5E9F2-846B-4C91-AA83-91E12AFF235A}"/>
    <cellStyle name="Normal 26 6 3" xfId="28460" xr:uid="{22239CD6-5A5E-4A10-9F77-F8AA3BB64FB1}"/>
    <cellStyle name="Normal 26 6 3 2" xfId="28461" xr:uid="{3AA9F110-6700-4378-8A77-D505C7569CE7}"/>
    <cellStyle name="Normal 26 6 3_Margen" xfId="44482" xr:uid="{AD15C03B-93BD-4DE5-8B34-2D52FE3E518E}"/>
    <cellStyle name="Normal 26 6 4" xfId="28462" xr:uid="{13C97CA6-4702-4713-8DE0-792881564E31}"/>
    <cellStyle name="Normal 26 6 4 2" xfId="28463" xr:uid="{5B856B28-168D-497E-9151-D85DE065F512}"/>
    <cellStyle name="Normal 26 6 4_Margen" xfId="44483" xr:uid="{6E52F56F-4A60-42FE-A0CA-B6E043651218}"/>
    <cellStyle name="Normal 26 6 5" xfId="28464" xr:uid="{7CFB9958-08B6-4EE0-99BD-3C7BF63A397F}"/>
    <cellStyle name="Normal 26 6 5 2" xfId="28465" xr:uid="{56224CF8-17AE-4867-8B73-EE6D5CA686D3}"/>
    <cellStyle name="Normal 26 6 5_Margen" xfId="44484" xr:uid="{CFD10A23-9B84-4FFB-B670-C60B4EE47A22}"/>
    <cellStyle name="Normal 26 6 6" xfId="28466" xr:uid="{0E5A1036-745D-46C6-A882-8FE765225BAA}"/>
    <cellStyle name="Normal 26 6 6 2" xfId="28467" xr:uid="{C992C1F2-0554-4443-9505-5A60ECAC7524}"/>
    <cellStyle name="Normal 26 6 6_Margen" xfId="44485" xr:uid="{1F31446F-3F1F-4C00-ADE6-A64C51D4C245}"/>
    <cellStyle name="Normal 26 6 7" xfId="28468" xr:uid="{9005CF2C-8F31-4E7A-AB1E-7CAC4C2C2779}"/>
    <cellStyle name="Normal 26 6 7 2" xfId="28469" xr:uid="{22A45E74-1BD8-4246-93A2-94617C8D774F}"/>
    <cellStyle name="Normal 26 6 7_Margen" xfId="44486" xr:uid="{F34C220F-E418-4EFA-897D-3851CCF945B3}"/>
    <cellStyle name="Normal 26 6 8" xfId="28470" xr:uid="{0D395335-E324-45D6-84AC-4C7E0CF1A0F5}"/>
    <cellStyle name="Normal 26 6 8 2" xfId="28471" xr:uid="{DCCB68C9-B7F9-465E-92D7-0BECFE4E2021}"/>
    <cellStyle name="Normal 26 6 8_Margen" xfId="44487" xr:uid="{D78A4F84-7FBB-41AE-B679-23353EBC14E3}"/>
    <cellStyle name="Normal 26 6 9" xfId="28472" xr:uid="{1333FB97-6213-4E3D-843B-554C3C9B5944}"/>
    <cellStyle name="Normal 26 6 9 2" xfId="28473" xr:uid="{93AA39ED-8504-4A63-836E-4BC608DE2C8D}"/>
    <cellStyle name="Normal 26 6 9_Margen" xfId="44488" xr:uid="{D4797CDA-387D-4768-8E36-A98D5DD16810}"/>
    <cellStyle name="Normal 26 6_Margen" xfId="44489" xr:uid="{DCA738A2-A8E2-45F0-B7CB-E744EB4B7AFD}"/>
    <cellStyle name="Normal 26 7" xfId="2864" xr:uid="{2921FB98-72DD-4FA5-81BF-2DFB83B2CB59}"/>
    <cellStyle name="Normal 26 7 10" xfId="28474" xr:uid="{FB09D937-ECBC-4EF2-9141-C56F97BA1A8F}"/>
    <cellStyle name="Normal 26 7 10 2" xfId="28475" xr:uid="{044C124B-521C-4935-99B6-ED5035C2096B}"/>
    <cellStyle name="Normal 26 7 10_Margen" xfId="44490" xr:uid="{8251A2B1-3C8A-48E7-81E8-5EED6AC691CA}"/>
    <cellStyle name="Normal 26 7 11" xfId="28476" xr:uid="{3071DBF4-02A8-4326-BAB4-02518C7E6BC8}"/>
    <cellStyle name="Normal 26 7 11 2" xfId="28477" xr:uid="{3090657A-94F5-4DCC-9CBD-311EE98A65B3}"/>
    <cellStyle name="Normal 26 7 11_Margen" xfId="44491" xr:uid="{D7FFE868-10E9-435C-B11B-082567DAB823}"/>
    <cellStyle name="Normal 26 7 12" xfId="28478" xr:uid="{1D6886C1-799A-4968-96EA-505F30DF97C9}"/>
    <cellStyle name="Normal 26 7 12 2" xfId="28479" xr:uid="{7F70CC32-5377-4467-BFDA-9EDE530F165F}"/>
    <cellStyle name="Normal 26 7 12_Margen" xfId="44492" xr:uid="{6DB3F577-6D6C-43FD-AE54-B8EE33FD9BD4}"/>
    <cellStyle name="Normal 26 7 13" xfId="28480" xr:uid="{21DA2907-57C4-4E97-8DCF-5CCF52C854E4}"/>
    <cellStyle name="Normal 26 7 13 2" xfId="28481" xr:uid="{209608F9-A1C2-479F-B0D5-2AFD38F28D99}"/>
    <cellStyle name="Normal 26 7 13_Margen" xfId="44493" xr:uid="{B2DC8156-CEBB-488F-B525-F40052295350}"/>
    <cellStyle name="Normal 26 7 14" xfId="28482" xr:uid="{1D1370BE-BC49-4657-A128-27F50D9DBBFD}"/>
    <cellStyle name="Normal 26 7 14 2" xfId="28483" xr:uid="{33175130-C6FA-42EE-8A81-EA18E85802E2}"/>
    <cellStyle name="Normal 26 7 14_Margen" xfId="44494" xr:uid="{F73C7A8F-D465-4B42-98CC-AFAA5B99DAA3}"/>
    <cellStyle name="Normal 26 7 15" xfId="28484" xr:uid="{60FFB719-7B92-4044-8EED-9B50B4154EF9}"/>
    <cellStyle name="Normal 26 7 15 2" xfId="28485" xr:uid="{432F5D87-4D90-425A-8901-7295653D4307}"/>
    <cellStyle name="Normal 26 7 15_Margen" xfId="44495" xr:uid="{C0C36248-2660-4409-8020-0AD9CAEB2AFA}"/>
    <cellStyle name="Normal 26 7 16" xfId="28486" xr:uid="{8707A4DC-006E-4DEE-B820-055DFA568663}"/>
    <cellStyle name="Normal 26 7 16 2" xfId="28487" xr:uid="{ABF29644-B158-48C7-9EEA-3F442F17C7E3}"/>
    <cellStyle name="Normal 26 7 16_Margen" xfId="44496" xr:uid="{806A762F-36A0-43D2-96B0-E30A5DF0BCC5}"/>
    <cellStyle name="Normal 26 7 17" xfId="28488" xr:uid="{A7562224-3FEA-4A6D-ADF6-7A4D510EC610}"/>
    <cellStyle name="Normal 26 7 17 2" xfId="28489" xr:uid="{4199FCD2-5215-4378-80AF-341AF57F2519}"/>
    <cellStyle name="Normal 26 7 17_Margen" xfId="44497" xr:uid="{46D34C67-FC20-4D48-A746-23D7BAB16CA4}"/>
    <cellStyle name="Normal 26 7 18" xfId="28490" xr:uid="{2FA54CB9-614C-4DA4-9A0C-2F59E1C3F205}"/>
    <cellStyle name="Normal 26 7 18 2" xfId="28491" xr:uid="{0D3119DB-E30F-4AAE-9A3C-EEF1BBCFBA16}"/>
    <cellStyle name="Normal 26 7 18_Margen" xfId="44498" xr:uid="{D74A257F-3C83-42E2-B7D1-49F2D309C3D2}"/>
    <cellStyle name="Normal 26 7 19" xfId="28492" xr:uid="{A4CCCD32-6960-4E39-8B70-1712654F1FC0}"/>
    <cellStyle name="Normal 26 7 2" xfId="28493" xr:uid="{E6422DAB-2A54-49C4-811C-04117663872D}"/>
    <cellStyle name="Normal 26 7 2 2" xfId="28494" xr:uid="{51560B49-58CA-4179-9A49-B9C924483EF8}"/>
    <cellStyle name="Normal 26 7 2_Margen" xfId="44499" xr:uid="{88E1BB49-299D-4C30-9787-03AF9A79C25E}"/>
    <cellStyle name="Normal 26 7 3" xfId="28495" xr:uid="{3479E4AE-CAE1-4778-895A-C7D6FA9DCFCE}"/>
    <cellStyle name="Normal 26 7 3 2" xfId="28496" xr:uid="{FCCF6D9F-4F0D-4C1B-977B-583B06E25B82}"/>
    <cellStyle name="Normal 26 7 3_Margen" xfId="44500" xr:uid="{D88E1495-ABD6-45FF-868B-543531029EC7}"/>
    <cellStyle name="Normal 26 7 4" xfId="28497" xr:uid="{2CC51C06-029A-4585-B35F-6D503C908047}"/>
    <cellStyle name="Normal 26 7 4 2" xfId="28498" xr:uid="{0B096437-FC93-4EC6-AE90-43A46D20C258}"/>
    <cellStyle name="Normal 26 7 4_Margen" xfId="44501" xr:uid="{0C5199E5-63E0-430B-800C-AE3E13CEB128}"/>
    <cellStyle name="Normal 26 7 5" xfId="28499" xr:uid="{EED1F32B-D500-4FCA-B48B-4823247A0B7C}"/>
    <cellStyle name="Normal 26 7 5 2" xfId="28500" xr:uid="{5AC2433F-49B0-423F-BA60-C27A92144C41}"/>
    <cellStyle name="Normal 26 7 5_Margen" xfId="44502" xr:uid="{57675D6F-FBD4-4484-83D3-18B7435DF96D}"/>
    <cellStyle name="Normal 26 7 6" xfId="28501" xr:uid="{B6BA1CF4-2F86-4C2B-A200-9A2A8A9E797B}"/>
    <cellStyle name="Normal 26 7 6 2" xfId="28502" xr:uid="{1CD869A6-A341-4C3C-B545-590047F8C736}"/>
    <cellStyle name="Normal 26 7 6_Margen" xfId="44503" xr:uid="{1B2B4088-BDD5-4F68-AEB2-B5566F095CAA}"/>
    <cellStyle name="Normal 26 7 7" xfId="28503" xr:uid="{F21661C8-1EEB-4FA6-B3E4-9FB99F654C3D}"/>
    <cellStyle name="Normal 26 7 7 2" xfId="28504" xr:uid="{A4092164-C2BD-4FB1-A477-6F26B44AD5FD}"/>
    <cellStyle name="Normal 26 7 7_Margen" xfId="44504" xr:uid="{D72D03E6-6EB3-4ADB-94EC-C95B3B9668CF}"/>
    <cellStyle name="Normal 26 7 8" xfId="28505" xr:uid="{D915FD51-72E9-40C9-B935-79F08C9BF590}"/>
    <cellStyle name="Normal 26 7 8 2" xfId="28506" xr:uid="{BCB44795-D10C-482E-8CFC-557DE9E746D7}"/>
    <cellStyle name="Normal 26 7 8_Margen" xfId="44505" xr:uid="{916992E3-0626-487A-B79B-545A53593518}"/>
    <cellStyle name="Normal 26 7 9" xfId="28507" xr:uid="{CE144E63-CD27-4878-9773-0822C9E7CD74}"/>
    <cellStyle name="Normal 26 7 9 2" xfId="28508" xr:uid="{7E944A43-F934-41AD-B867-4D0955F313FA}"/>
    <cellStyle name="Normal 26 7 9_Margen" xfId="44506" xr:uid="{4C3D75C6-0DC0-48D3-8830-7B1C4D95AF60}"/>
    <cellStyle name="Normal 26 7_Margen" xfId="44507" xr:uid="{473894EC-D16A-4A05-B964-DEF05E364290}"/>
    <cellStyle name="Normal 26 8" xfId="2865" xr:uid="{5242A2E5-C04C-41F2-A418-11D1DE1951AF}"/>
    <cellStyle name="Normal 26 8 10" xfId="28509" xr:uid="{74011E14-2988-4715-A95C-D88243C535B7}"/>
    <cellStyle name="Normal 26 8 10 2" xfId="28510" xr:uid="{286F5BDB-24AE-4DA0-ABDC-0BF7E75DDCDF}"/>
    <cellStyle name="Normal 26 8 10_Margen" xfId="44508" xr:uid="{5D1CCE95-A899-4661-AFF5-0E6ACA535ECC}"/>
    <cellStyle name="Normal 26 8 11" xfId="28511" xr:uid="{93F020BC-EE8A-40FF-9C86-862FA4D04913}"/>
    <cellStyle name="Normal 26 8 11 2" xfId="28512" xr:uid="{DBE284F2-69F3-4BC9-84FC-DA02F630D775}"/>
    <cellStyle name="Normal 26 8 11_Margen" xfId="44509" xr:uid="{1ABC19DB-B028-4B11-A396-D384654367DB}"/>
    <cellStyle name="Normal 26 8 12" xfId="28513" xr:uid="{EB23257F-5A5B-4D35-B678-D6C33B6660D8}"/>
    <cellStyle name="Normal 26 8 12 2" xfId="28514" xr:uid="{E3A633B1-20DC-42BC-AFE1-158E8F63B33B}"/>
    <cellStyle name="Normal 26 8 12_Margen" xfId="44510" xr:uid="{8587B572-5DDF-4CE5-8B61-F0837CF09CA6}"/>
    <cellStyle name="Normal 26 8 13" xfId="28515" xr:uid="{4B4E8F6E-B1B3-45A6-8A68-83303D3E18FF}"/>
    <cellStyle name="Normal 26 8 13 2" xfId="28516" xr:uid="{ABF15D71-226A-4A8C-8F60-5470BF2D1763}"/>
    <cellStyle name="Normal 26 8 13_Margen" xfId="44511" xr:uid="{7FD9240B-9074-434A-9D32-8A66589C5777}"/>
    <cellStyle name="Normal 26 8 14" xfId="28517" xr:uid="{C090C0B6-27F3-40E5-A49C-9F27631D10D6}"/>
    <cellStyle name="Normal 26 8 14 2" xfId="28518" xr:uid="{CB7DD70B-4254-4322-A502-FB7092CA1D2C}"/>
    <cellStyle name="Normal 26 8 14_Margen" xfId="44512" xr:uid="{CEB35DCE-1009-44AE-81B9-4F27767FFFF9}"/>
    <cellStyle name="Normal 26 8 15" xfId="28519" xr:uid="{AC4B6479-FFA4-4E14-BC1A-50C9D67B6768}"/>
    <cellStyle name="Normal 26 8 15 2" xfId="28520" xr:uid="{D87E382B-5611-4BD7-B84B-D495A2C6B291}"/>
    <cellStyle name="Normal 26 8 15_Margen" xfId="44513" xr:uid="{F20CB8BA-19BA-481D-8B2A-F12614A5C91F}"/>
    <cellStyle name="Normal 26 8 16" xfId="28521" xr:uid="{C7D10A8A-0C7F-473D-84D0-3FC98A055490}"/>
    <cellStyle name="Normal 26 8 16 2" xfId="28522" xr:uid="{12EB9A91-F93C-412E-A3AB-A51586C6CDDD}"/>
    <cellStyle name="Normal 26 8 16_Margen" xfId="44514" xr:uid="{70CCF61E-5298-45BE-9110-072DEC10C8A6}"/>
    <cellStyle name="Normal 26 8 17" xfId="28523" xr:uid="{87F76D37-9F23-4196-88D0-6919D081F574}"/>
    <cellStyle name="Normal 26 8 17 2" xfId="28524" xr:uid="{D6694F7C-D53E-4A8F-A9B5-C979F0936044}"/>
    <cellStyle name="Normal 26 8 17_Margen" xfId="44515" xr:uid="{E7024602-A763-42E1-843A-32D4B5E1384E}"/>
    <cellStyle name="Normal 26 8 18" xfId="28525" xr:uid="{CAE27B3A-635C-4D9F-95CC-EA0D32EC8501}"/>
    <cellStyle name="Normal 26 8 18 2" xfId="28526" xr:uid="{7016BCAC-4A18-40AE-B64F-6317A06FC42C}"/>
    <cellStyle name="Normal 26 8 18_Margen" xfId="44516" xr:uid="{D1110BB4-D310-4513-A35E-1BAED8BB224C}"/>
    <cellStyle name="Normal 26 8 19" xfId="28527" xr:uid="{0FCCFB70-5294-4A79-BB9D-3EF0C937A002}"/>
    <cellStyle name="Normal 26 8 2" xfId="28528" xr:uid="{0F76CC6D-A7DA-4C6F-80FD-04569A5F8FB2}"/>
    <cellStyle name="Normal 26 8 2 2" xfId="28529" xr:uid="{FB43CF21-6F05-4866-A033-2DEC96102E39}"/>
    <cellStyle name="Normal 26 8 2_Margen" xfId="44517" xr:uid="{1FC4127F-844B-43E7-9F7F-24CEC15286B4}"/>
    <cellStyle name="Normal 26 8 3" xfId="28530" xr:uid="{B31F715E-1D9F-4946-BAFB-6924D08FA059}"/>
    <cellStyle name="Normal 26 8 3 2" xfId="28531" xr:uid="{7A68CB35-38F2-4D7D-BC05-0ABC39A43681}"/>
    <cellStyle name="Normal 26 8 3_Margen" xfId="44518" xr:uid="{B8DF100E-2A00-4BA4-973C-EE49F7A11499}"/>
    <cellStyle name="Normal 26 8 4" xfId="28532" xr:uid="{F1CD04D7-C365-4319-9F88-D41C5E43CE01}"/>
    <cellStyle name="Normal 26 8 4 2" xfId="28533" xr:uid="{284C7500-B3CB-444E-A0BF-B6B8DD2B5CAA}"/>
    <cellStyle name="Normal 26 8 4_Margen" xfId="44519" xr:uid="{AAF213E0-6E48-41C2-A283-B5A1FFDE256B}"/>
    <cellStyle name="Normal 26 8 5" xfId="28534" xr:uid="{B15C811A-5AFB-4E11-A5EB-09FC3A63B0FD}"/>
    <cellStyle name="Normal 26 8 5 2" xfId="28535" xr:uid="{36388E2C-A296-4543-9D8F-DFA87BE468C6}"/>
    <cellStyle name="Normal 26 8 5_Margen" xfId="44520" xr:uid="{2D72ADFA-056C-4288-95FA-C2D2A760A24C}"/>
    <cellStyle name="Normal 26 8 6" xfId="28536" xr:uid="{476D0FB7-83F4-4488-A233-59016BCB1819}"/>
    <cellStyle name="Normal 26 8 6 2" xfId="28537" xr:uid="{8AACD29B-576A-453C-B4A4-5C50FD219F43}"/>
    <cellStyle name="Normal 26 8 6_Margen" xfId="44521" xr:uid="{426D9400-8D33-4B0F-8CFA-C8F632C68786}"/>
    <cellStyle name="Normal 26 8 7" xfId="28538" xr:uid="{FBBA694F-12C5-466A-9029-CA66D4246757}"/>
    <cellStyle name="Normal 26 8 7 2" xfId="28539" xr:uid="{0790643C-9E86-422D-BB85-C2516D5CEA35}"/>
    <cellStyle name="Normal 26 8 7_Margen" xfId="44522" xr:uid="{EB3BABF9-E6F0-4217-BEBC-964CF7CFC97F}"/>
    <cellStyle name="Normal 26 8 8" xfId="28540" xr:uid="{DEB72860-0F5A-41F2-A719-737B47879220}"/>
    <cellStyle name="Normal 26 8 8 2" xfId="28541" xr:uid="{71809A6C-A22D-4C5E-8E42-91B9AB4C52A2}"/>
    <cellStyle name="Normal 26 8 8_Margen" xfId="44523" xr:uid="{03CD4938-7375-4CDC-9F07-5BF0FEC29E87}"/>
    <cellStyle name="Normal 26 8 9" xfId="28542" xr:uid="{9D792DC6-3CB7-479B-9399-C695CECA0D86}"/>
    <cellStyle name="Normal 26 8 9 2" xfId="28543" xr:uid="{87D29A1F-041D-479E-AE1E-ADC1EBA26DBA}"/>
    <cellStyle name="Normal 26 8 9_Margen" xfId="44524" xr:uid="{CE16F361-4899-443D-BB5F-D9D8FA373D8A}"/>
    <cellStyle name="Normal 26 8_Margen" xfId="44525" xr:uid="{2812BFCA-EF2D-4369-BDCD-7B74057587E7}"/>
    <cellStyle name="Normal 26 9" xfId="2866" xr:uid="{12B90FD2-6D7B-425C-9E12-14EBE5687D2B}"/>
    <cellStyle name="Normal 26 9 10" xfId="28544" xr:uid="{A13670DC-5A3F-44E5-B9FE-CCE5A5507AD2}"/>
    <cellStyle name="Normal 26 9 10 2" xfId="28545" xr:uid="{A0195542-E766-4AFD-8D4A-B1ADF904E35D}"/>
    <cellStyle name="Normal 26 9 10_Margen" xfId="44526" xr:uid="{28A437E0-5C6A-4752-B15A-D486C29B3908}"/>
    <cellStyle name="Normal 26 9 11" xfId="28546" xr:uid="{23E01E29-D4D5-4746-A200-9E959A2C4272}"/>
    <cellStyle name="Normal 26 9 11 2" xfId="28547" xr:uid="{D9CD5C54-051D-4677-A7CE-432413A3FBF6}"/>
    <cellStyle name="Normal 26 9 11_Margen" xfId="44527" xr:uid="{0FF25920-9E00-47FE-9A97-93D4FC571338}"/>
    <cellStyle name="Normal 26 9 12" xfId="28548" xr:uid="{FDBBF65B-EA30-4D02-B477-790A713B6C00}"/>
    <cellStyle name="Normal 26 9 12 2" xfId="28549" xr:uid="{F61967A1-02BE-4FE1-B258-1739BEC462C6}"/>
    <cellStyle name="Normal 26 9 12_Margen" xfId="44528" xr:uid="{247F9EB5-F16F-4C96-AFE4-26F672AC3C3F}"/>
    <cellStyle name="Normal 26 9 13" xfId="28550" xr:uid="{C2D2CC66-9EA8-41B0-8FAC-4263D4E29CE5}"/>
    <cellStyle name="Normal 26 9 13 2" xfId="28551" xr:uid="{BD44D661-B3AA-4ABD-BF39-187889379F64}"/>
    <cellStyle name="Normal 26 9 13_Margen" xfId="44529" xr:uid="{A999F45C-9C04-44C3-886C-AA97CCA7FE68}"/>
    <cellStyle name="Normal 26 9 14" xfId="28552" xr:uid="{E786C29B-24E4-4ABD-8475-A38BF8F13186}"/>
    <cellStyle name="Normal 26 9 14 2" xfId="28553" xr:uid="{AF72D03E-2B4B-4816-829A-2B4E03F1DBF2}"/>
    <cellStyle name="Normal 26 9 14_Margen" xfId="44530" xr:uid="{627B3E6E-BF14-472C-90FB-E2AF0D67BBD3}"/>
    <cellStyle name="Normal 26 9 15" xfId="28554" xr:uid="{EB638AF3-7990-4877-AA92-E4ADF32F9D6C}"/>
    <cellStyle name="Normal 26 9 15 2" xfId="28555" xr:uid="{7F892F24-28F9-479A-A092-C6ECAB9F9297}"/>
    <cellStyle name="Normal 26 9 15_Margen" xfId="44531" xr:uid="{F6D4BAC5-8D04-455A-AE67-CB6CC6EF2AEF}"/>
    <cellStyle name="Normal 26 9 16" xfId="28556" xr:uid="{093A1417-CF5E-4810-9145-DBC03997E4AF}"/>
    <cellStyle name="Normal 26 9 16 2" xfId="28557" xr:uid="{0262655A-8DD2-43C1-B865-764573AC0842}"/>
    <cellStyle name="Normal 26 9 16_Margen" xfId="44532" xr:uid="{81F8DC81-6603-4EBA-94DB-0CCA8F5A5E90}"/>
    <cellStyle name="Normal 26 9 17" xfId="28558" xr:uid="{9682A4C5-692E-4E96-9516-54E7F7167F72}"/>
    <cellStyle name="Normal 26 9 17 2" xfId="28559" xr:uid="{8AD7840B-1AA0-401A-AE3B-479C0ABF5217}"/>
    <cellStyle name="Normal 26 9 17_Margen" xfId="44533" xr:uid="{311ADA87-0662-483D-BCB4-859BFD4E1388}"/>
    <cellStyle name="Normal 26 9 18" xfId="28560" xr:uid="{DF097851-8F55-4F8E-8E9E-49786EFDFB16}"/>
    <cellStyle name="Normal 26 9 18 2" xfId="28561" xr:uid="{380E3EE7-ED72-45C3-8CCE-BEAB6A5B79A5}"/>
    <cellStyle name="Normal 26 9 18_Margen" xfId="44534" xr:uid="{13F9B62D-CBB9-4EAF-A7A8-F189E465D797}"/>
    <cellStyle name="Normal 26 9 19" xfId="28562" xr:uid="{420E3FB4-E8EB-46C6-80C2-0D1AC9550561}"/>
    <cellStyle name="Normal 26 9 2" xfId="28563" xr:uid="{87A06B44-8A2A-4792-A35C-531DB92C45E4}"/>
    <cellStyle name="Normal 26 9 2 2" xfId="28564" xr:uid="{15AAAFD9-2592-4B71-A457-44739F18FA85}"/>
    <cellStyle name="Normal 26 9 2_Margen" xfId="44535" xr:uid="{7626B44B-A826-4733-83A5-C9B2A343E786}"/>
    <cellStyle name="Normal 26 9 3" xfId="28565" xr:uid="{154B95E6-155A-4CD9-9155-86A2969F10F7}"/>
    <cellStyle name="Normal 26 9 3 2" xfId="28566" xr:uid="{6E1B78BB-A32B-493E-9F59-4D46E0F45EAC}"/>
    <cellStyle name="Normal 26 9 3_Margen" xfId="44536" xr:uid="{B523B4F2-F13A-4D78-9887-C79338853C85}"/>
    <cellStyle name="Normal 26 9 4" xfId="28567" xr:uid="{A6C9A7A9-0D18-419D-A556-124ACF494689}"/>
    <cellStyle name="Normal 26 9 4 2" xfId="28568" xr:uid="{2506465E-FC4B-4304-9D01-2DBC98B8E03B}"/>
    <cellStyle name="Normal 26 9 4_Margen" xfId="44537" xr:uid="{CEC79C80-16AD-4D0D-B08D-1052E7B17C19}"/>
    <cellStyle name="Normal 26 9 5" xfId="28569" xr:uid="{1B8DB664-F63A-4FB0-9469-B947CEEB433F}"/>
    <cellStyle name="Normal 26 9 5 2" xfId="28570" xr:uid="{613D02C5-FC48-4E3F-8B86-16D430F1F61D}"/>
    <cellStyle name="Normal 26 9 5_Margen" xfId="44538" xr:uid="{8C6A5FCB-6734-4AAD-B743-CDDCC5AA3037}"/>
    <cellStyle name="Normal 26 9 6" xfId="28571" xr:uid="{68B6587F-3591-4AF8-8EB0-CC4B2AC17C29}"/>
    <cellStyle name="Normal 26 9 6 2" xfId="28572" xr:uid="{F43FEBF7-AC4F-4822-919D-697E48AA79A1}"/>
    <cellStyle name="Normal 26 9 6_Margen" xfId="44539" xr:uid="{868349AD-988F-4B07-8DFE-1FA6BBDCAEE4}"/>
    <cellStyle name="Normal 26 9 7" xfId="28573" xr:uid="{9EFD8CF2-D504-4E91-BB3C-70B0901E2F7D}"/>
    <cellStyle name="Normal 26 9 7 2" xfId="28574" xr:uid="{BB1B9B2E-F0FA-4A2C-9141-B496BB755EF6}"/>
    <cellStyle name="Normal 26 9 7_Margen" xfId="44540" xr:uid="{A694C52C-E4F1-45D2-B3BA-71C63D32C91D}"/>
    <cellStyle name="Normal 26 9 8" xfId="28575" xr:uid="{9BA2DEC9-2765-4684-AF68-EDB82FDF7686}"/>
    <cellStyle name="Normal 26 9 8 2" xfId="28576" xr:uid="{65366C05-289D-422B-9E18-9EDA7C25A34B}"/>
    <cellStyle name="Normal 26 9 8_Margen" xfId="44541" xr:uid="{F82B3657-19B9-4D79-A9BF-BB0883CE7975}"/>
    <cellStyle name="Normal 26 9 9" xfId="28577" xr:uid="{FDA7CD95-990E-42FD-8383-052BC96C7FD6}"/>
    <cellStyle name="Normal 26 9 9 2" xfId="28578" xr:uid="{C0DA9D1B-0DEB-4FF1-B3E0-2D01B5C338B6}"/>
    <cellStyle name="Normal 26 9 9_Margen" xfId="44542" xr:uid="{549B96CE-1895-4502-9F25-AE29282AFE87}"/>
    <cellStyle name="Normal 26 9_Margen" xfId="44543" xr:uid="{7EC4D57A-E349-4C0A-ACC6-9BEF17A03B6A}"/>
    <cellStyle name="Normal 26_Hoja1" xfId="28579" xr:uid="{8199D786-1DA2-42CE-ACDC-EADA210C6D3F}"/>
    <cellStyle name="Normal 260" xfId="2867" xr:uid="{F781A3B9-C22B-4495-996B-900920041CD7}"/>
    <cellStyle name="Normal 260 2" xfId="50137" xr:uid="{50A1193D-94CF-4C5C-9B84-DD96A9CFDE7D}"/>
    <cellStyle name="Normal 261" xfId="2868" xr:uid="{F2A661BE-7207-4BEF-9F7E-7A7B1298D00B}"/>
    <cellStyle name="Normal 261 2" xfId="50138" xr:uid="{5D275B9E-491E-4D9D-83C3-A6B21A89EAC1}"/>
    <cellStyle name="Normal 262" xfId="2869" xr:uid="{2701160E-8BA2-4CF8-A535-E9D47194F575}"/>
    <cellStyle name="Normal 262 2" xfId="28580" xr:uid="{5D3179CF-22FE-4322-85EF-031F3AC532E4}"/>
    <cellStyle name="Normal 262 3" xfId="50139" xr:uid="{974FC936-CAA9-49E7-835A-CADA39E86EC5}"/>
    <cellStyle name="Normal 262_Margen" xfId="44544" xr:uid="{775A3570-1801-4968-88E3-664AEA2C20FA}"/>
    <cellStyle name="Normal 263" xfId="2870" xr:uid="{3E8DE24E-DA0F-4835-8BDF-08FF0D396552}"/>
    <cellStyle name="Normal 263 2" xfId="50140" xr:uid="{39F8C366-79CC-46D3-A0B3-F5A9FFC196A9}"/>
    <cellStyle name="Normal 264" xfId="2871" xr:uid="{918F55FD-C0BB-4E0A-A714-8B18CB39683A}"/>
    <cellStyle name="Normal 264 2" xfId="50141" xr:uid="{D4BCD394-9C3D-4DA9-BD22-360534BEC7EA}"/>
    <cellStyle name="Normal 265" xfId="2872" xr:uid="{555553F8-6A6E-4E33-BAE7-6F1463D59860}"/>
    <cellStyle name="Normal 265 2" xfId="50142" xr:uid="{E953DD56-F0E7-48B7-A632-B60A1B82BB24}"/>
    <cellStyle name="Normal 266" xfId="2873" xr:uid="{12E95F4D-2F3E-4EDB-991E-DA06CBD7A069}"/>
    <cellStyle name="Normal 266 2" xfId="50143" xr:uid="{84419B1A-27B9-4C2C-A7B4-85065B9DE4FB}"/>
    <cellStyle name="Normal 267" xfId="2874" xr:uid="{73AB2020-7D46-48BF-B4D2-170663503C93}"/>
    <cellStyle name="Normal 267 2" xfId="50144" xr:uid="{CBCAA1E6-7B81-4503-9875-AB1FF7E4F83E}"/>
    <cellStyle name="Normal 268" xfId="2875" xr:uid="{729D6612-C10E-4F2C-AF84-5241A38A9BEA}"/>
    <cellStyle name="Normal 268 2" xfId="50145" xr:uid="{18ECB29B-1F2F-45A8-A449-2FEC56ED9782}"/>
    <cellStyle name="Normal 269" xfId="2876" xr:uid="{AE5C4734-2929-4CDE-A7E7-7C6806B65F48}"/>
    <cellStyle name="Normal 269 2" xfId="50146" xr:uid="{1C91839E-F715-4BF9-9EF0-892DCF18886E}"/>
    <cellStyle name="Normal 27" xfId="2877" xr:uid="{1DB7B28B-C747-4879-AFCE-E70E8ECE0A50}"/>
    <cellStyle name="Normal 27 10" xfId="2878" xr:uid="{3339AF3B-AC83-4BEB-8C2B-963E84FEB1FE}"/>
    <cellStyle name="Normal 27 10 10" xfId="28581" xr:uid="{7E03105C-6D72-4DE4-919D-8CE522EC6460}"/>
    <cellStyle name="Normal 27 10 10 2" xfId="28582" xr:uid="{54751A20-41D1-4F6D-9117-DAC1356EC3FC}"/>
    <cellStyle name="Normal 27 10 10_Margen" xfId="44545" xr:uid="{6912473A-4997-487E-8D90-42A5949792C2}"/>
    <cellStyle name="Normal 27 10 11" xfId="28583" xr:uid="{1E5FFFC7-CF35-420A-9130-13FAC75861A0}"/>
    <cellStyle name="Normal 27 10 11 2" xfId="28584" xr:uid="{283E6A58-712F-4340-9DAE-2F3C56F610EE}"/>
    <cellStyle name="Normal 27 10 11_Margen" xfId="44546" xr:uid="{EE6A7385-86B4-44A7-BA5C-DC964218424D}"/>
    <cellStyle name="Normal 27 10 12" xfId="28585" xr:uid="{AD541E98-F07C-4316-ADE7-B4A82C6C8740}"/>
    <cellStyle name="Normal 27 10 12 2" xfId="28586" xr:uid="{27A6369B-31A9-4C7A-80B3-4537A3680F44}"/>
    <cellStyle name="Normal 27 10 12_Margen" xfId="44547" xr:uid="{5C765DB5-C7A4-4357-9073-8696DFD34832}"/>
    <cellStyle name="Normal 27 10 13" xfId="28587" xr:uid="{9C254F26-13C7-4F93-8149-A0E4629DB3DF}"/>
    <cellStyle name="Normal 27 10 13 2" xfId="28588" xr:uid="{60CEDFBC-856A-4700-84BF-FC120ABA939E}"/>
    <cellStyle name="Normal 27 10 13_Margen" xfId="44548" xr:uid="{570CB695-6F99-403D-B2E8-89DE14686FBB}"/>
    <cellStyle name="Normal 27 10 14" xfId="28589" xr:uid="{51194845-EDAB-4E6B-BF8A-0B154DDF71DA}"/>
    <cellStyle name="Normal 27 10 14 2" xfId="28590" xr:uid="{67C00AC0-64C3-4D1F-ACB4-C5A0CA232DA8}"/>
    <cellStyle name="Normal 27 10 14_Margen" xfId="44549" xr:uid="{6C6859B5-7B46-4AB7-96F8-EADA55AEBC97}"/>
    <cellStyle name="Normal 27 10 15" xfId="28591" xr:uid="{556F7129-0C92-4E43-B47D-2E6590F2E11B}"/>
    <cellStyle name="Normal 27 10 15 2" xfId="28592" xr:uid="{DE0DF441-5AB4-4520-BD9A-72877496E923}"/>
    <cellStyle name="Normal 27 10 15_Margen" xfId="44550" xr:uid="{821575DD-612C-4EA9-8AFF-3808CC50851A}"/>
    <cellStyle name="Normal 27 10 16" xfId="28593" xr:uid="{57E5C72D-4BC2-4709-B944-316DB9FA38E4}"/>
    <cellStyle name="Normal 27 10 16 2" xfId="28594" xr:uid="{01008247-2B77-4F32-8314-C5375BFC1185}"/>
    <cellStyle name="Normal 27 10 16_Margen" xfId="44551" xr:uid="{B9D8D8F0-18B8-4896-94C6-2F310AD975D7}"/>
    <cellStyle name="Normal 27 10 17" xfId="28595" xr:uid="{0BA645CA-3C65-4651-B132-094930F4CDAD}"/>
    <cellStyle name="Normal 27 10 17 2" xfId="28596" xr:uid="{B7497981-66A6-462B-9C5B-DB88D77E7CC0}"/>
    <cellStyle name="Normal 27 10 17_Margen" xfId="44552" xr:uid="{D84F124F-FEBF-4969-B29B-D875F381FADE}"/>
    <cellStyle name="Normal 27 10 18" xfId="28597" xr:uid="{C5F365AB-0539-474D-B0D7-7E3C74739F82}"/>
    <cellStyle name="Normal 27 10 18 2" xfId="28598" xr:uid="{884C5C61-DA93-4929-B8F2-246FE939D9F7}"/>
    <cellStyle name="Normal 27 10 18_Margen" xfId="44553" xr:uid="{229759D2-3BE2-4E47-AD85-47688A203DD0}"/>
    <cellStyle name="Normal 27 10 19" xfId="28599" xr:uid="{5CFFBC72-BFC4-45C8-8411-2427D1A40F60}"/>
    <cellStyle name="Normal 27 10 2" xfId="28600" xr:uid="{09FB2C56-3662-4581-A630-A84024A21810}"/>
    <cellStyle name="Normal 27 10 2 2" xfId="28601" xr:uid="{6A5EDC01-22CB-4552-B6BC-4E8DD71D9717}"/>
    <cellStyle name="Normal 27 10 2_Margen" xfId="44554" xr:uid="{94D2D366-565A-40C8-9ABF-F5BE26CD8F2B}"/>
    <cellStyle name="Normal 27 10 3" xfId="28602" xr:uid="{E9720C44-D30D-45EF-963F-FDA1146FD29E}"/>
    <cellStyle name="Normal 27 10 3 2" xfId="28603" xr:uid="{56CADD3C-B810-4FB2-9CCA-F4AE0AA7EA52}"/>
    <cellStyle name="Normal 27 10 3_Margen" xfId="44555" xr:uid="{3B7B6A24-FB05-4BC5-B0D2-923A404DE7F6}"/>
    <cellStyle name="Normal 27 10 4" xfId="28604" xr:uid="{FF1FD908-B1BD-4A79-A645-0FB683D87F3D}"/>
    <cellStyle name="Normal 27 10 4 2" xfId="28605" xr:uid="{01A96BD9-0829-4743-8392-5054AEFEB8B3}"/>
    <cellStyle name="Normal 27 10 4_Margen" xfId="44556" xr:uid="{2ADEFF09-77A9-4A43-A8A0-90690E979767}"/>
    <cellStyle name="Normal 27 10 5" xfId="28606" xr:uid="{ADF99E73-C0D5-4E2F-92DB-2E829512ED86}"/>
    <cellStyle name="Normal 27 10 5 2" xfId="28607" xr:uid="{260BD70D-ED13-4B7B-83D6-AE75FD857B18}"/>
    <cellStyle name="Normal 27 10 5_Margen" xfId="44557" xr:uid="{F53FD349-5901-4523-AB2F-6B56BB5DEBAE}"/>
    <cellStyle name="Normal 27 10 6" xfId="28608" xr:uid="{C924D41D-279B-41A2-94A9-00B9932B4DBA}"/>
    <cellStyle name="Normal 27 10 6 2" xfId="28609" xr:uid="{6535FF88-FFDF-4A23-BDAB-9FCEAE4A73DE}"/>
    <cellStyle name="Normal 27 10 6_Margen" xfId="44558" xr:uid="{344D979B-77EB-456C-8E40-07CE05A071E4}"/>
    <cellStyle name="Normal 27 10 7" xfId="28610" xr:uid="{58DBEEF1-F5A2-4726-91F9-719A3C0DD0FA}"/>
    <cellStyle name="Normal 27 10 7 2" xfId="28611" xr:uid="{73C18E90-5178-499E-8F93-1EB6897477A3}"/>
    <cellStyle name="Normal 27 10 7_Margen" xfId="44559" xr:uid="{9761DE4E-D884-4E9C-94AA-DC8DA4070DB8}"/>
    <cellStyle name="Normal 27 10 8" xfId="28612" xr:uid="{FC3C8BD7-D840-4D28-8257-F798099F82D6}"/>
    <cellStyle name="Normal 27 10 8 2" xfId="28613" xr:uid="{3B0AE882-011C-446E-924A-064102BE2EE0}"/>
    <cellStyle name="Normal 27 10 8_Margen" xfId="44560" xr:uid="{0554882B-92A2-4273-B828-A69CF6E8FBDC}"/>
    <cellStyle name="Normal 27 10 9" xfId="28614" xr:uid="{E2A421FB-1E65-409C-9CEC-032B6921220E}"/>
    <cellStyle name="Normal 27 10 9 2" xfId="28615" xr:uid="{60665BC3-50B4-4153-B99F-5C859A665E8A}"/>
    <cellStyle name="Normal 27 10 9_Margen" xfId="44561" xr:uid="{AA6E3916-7ED7-4843-87EE-4461BC835BAE}"/>
    <cellStyle name="Normal 27 10_Margen" xfId="44562" xr:uid="{4EFC9784-FF0C-49B9-94CA-09D8473B8D3C}"/>
    <cellStyle name="Normal 27 11" xfId="2879" xr:uid="{97B28791-FECF-4FDF-8C2A-999E7DFC23F5}"/>
    <cellStyle name="Normal 27 11 10" xfId="28616" xr:uid="{9649AC3D-A776-48F8-975A-2CE46E86B293}"/>
    <cellStyle name="Normal 27 11 10 2" xfId="28617" xr:uid="{34E56C58-14D2-4058-8B94-C0DF6C7F1553}"/>
    <cellStyle name="Normal 27 11 10_Margen" xfId="44563" xr:uid="{DA7E5119-F1B3-4285-9109-F9EE5291E3A9}"/>
    <cellStyle name="Normal 27 11 11" xfId="28618" xr:uid="{651BAFBD-9CAF-431D-80EB-23E2D943113D}"/>
    <cellStyle name="Normal 27 11 11 2" xfId="28619" xr:uid="{99DA957E-91A5-45E9-99AF-8434B121B83D}"/>
    <cellStyle name="Normal 27 11 11_Margen" xfId="44564" xr:uid="{7FC448A7-9402-4B21-988D-42A1A02DC7F8}"/>
    <cellStyle name="Normal 27 11 12" xfId="28620" xr:uid="{C70DD92F-0B74-44EE-8F78-C3B3EA96A6E6}"/>
    <cellStyle name="Normal 27 11 12 2" xfId="28621" xr:uid="{6990376D-9511-491A-83B8-5907D2CE5389}"/>
    <cellStyle name="Normal 27 11 12_Margen" xfId="44565" xr:uid="{7B796352-7168-4843-9DCE-423E299C49CF}"/>
    <cellStyle name="Normal 27 11 13" xfId="28622" xr:uid="{E1C34F78-75BD-42FC-AC66-3886992C0072}"/>
    <cellStyle name="Normal 27 11 13 2" xfId="28623" xr:uid="{7A2F484E-003D-46BD-9B23-9064B6323C0C}"/>
    <cellStyle name="Normal 27 11 13_Margen" xfId="44566" xr:uid="{BB51585E-7FAE-4BB7-838F-A8DE9B0BD647}"/>
    <cellStyle name="Normal 27 11 14" xfId="28624" xr:uid="{98A18EC0-0173-4117-AF69-9CD378C7209D}"/>
    <cellStyle name="Normal 27 11 14 2" xfId="28625" xr:uid="{06FDE998-66B5-4A6C-887D-0D8169EB7D6D}"/>
    <cellStyle name="Normal 27 11 14_Margen" xfId="44567" xr:uid="{970E2C7E-6645-4436-AA72-8935DE97C995}"/>
    <cellStyle name="Normal 27 11 15" xfId="28626" xr:uid="{B4BAE849-CFFE-4724-B282-464C57CB6C37}"/>
    <cellStyle name="Normal 27 11 15 2" xfId="28627" xr:uid="{F03C91D0-CBA9-4A8F-BF16-FDA7EA96EDCC}"/>
    <cellStyle name="Normal 27 11 15_Margen" xfId="44568" xr:uid="{C0776404-C890-4384-B82F-47A205184D4C}"/>
    <cellStyle name="Normal 27 11 16" xfId="28628" xr:uid="{C6111A83-6971-484F-A6E7-8B4A27441C92}"/>
    <cellStyle name="Normal 27 11 16 2" xfId="28629" xr:uid="{51807166-860E-4EDC-98C3-B83324412E4F}"/>
    <cellStyle name="Normal 27 11 16_Margen" xfId="44569" xr:uid="{29D13E47-EF2E-4355-94F7-1A1D6FA00B7D}"/>
    <cellStyle name="Normal 27 11 17" xfId="28630" xr:uid="{F814DF74-BF93-490D-858E-067B4A3D3643}"/>
    <cellStyle name="Normal 27 11 17 2" xfId="28631" xr:uid="{1D357F8F-8D40-483B-B4CB-28337B904155}"/>
    <cellStyle name="Normal 27 11 17_Margen" xfId="44570" xr:uid="{21135DE8-2BEC-437E-A42A-F9D7777F72E5}"/>
    <cellStyle name="Normal 27 11 18" xfId="28632" xr:uid="{0503DC03-AFD9-4A4A-82AF-BDC80E394DC5}"/>
    <cellStyle name="Normal 27 11 18 2" xfId="28633" xr:uid="{628D99AE-7699-4C24-AFE4-6FF28B87D5E9}"/>
    <cellStyle name="Normal 27 11 18_Margen" xfId="44571" xr:uid="{97748882-1413-4450-980A-2FB553C2153B}"/>
    <cellStyle name="Normal 27 11 19" xfId="28634" xr:uid="{5E0BE125-9A1B-4574-9A4E-646DA83D7A44}"/>
    <cellStyle name="Normal 27 11 2" xfId="28635" xr:uid="{2B63F09F-2F6C-4CBA-BA49-B5398FDE6D37}"/>
    <cellStyle name="Normal 27 11 2 2" xfId="28636" xr:uid="{4DE895B3-0C55-4901-A94C-4BA684CE020E}"/>
    <cellStyle name="Normal 27 11 2_Margen" xfId="44572" xr:uid="{8E012667-CCB8-4DFC-AA9A-6B6CBB7E4EC8}"/>
    <cellStyle name="Normal 27 11 3" xfId="28637" xr:uid="{AAF53E5A-2597-4A53-ABB8-5A145016DA24}"/>
    <cellStyle name="Normal 27 11 3 2" xfId="28638" xr:uid="{05B421D7-1B06-4237-88AD-6498A2FCA5B0}"/>
    <cellStyle name="Normal 27 11 3_Margen" xfId="44573" xr:uid="{18DBF2A6-D41A-4138-A357-E7E51A112187}"/>
    <cellStyle name="Normal 27 11 4" xfId="28639" xr:uid="{3697A76A-64E0-4B73-94C7-1E58A9F308D3}"/>
    <cellStyle name="Normal 27 11 4 2" xfId="28640" xr:uid="{4434D4AC-F3F0-4D64-808E-C14DF264EA46}"/>
    <cellStyle name="Normal 27 11 4_Margen" xfId="44574" xr:uid="{256A2F36-C7AA-4CBF-BA15-534C0321D40B}"/>
    <cellStyle name="Normal 27 11 5" xfId="28641" xr:uid="{619E5884-88E8-4709-B22D-7A39633FCCD5}"/>
    <cellStyle name="Normal 27 11 5 2" xfId="28642" xr:uid="{06C1D32D-509B-4AED-8ADD-9DAD192D9D1D}"/>
    <cellStyle name="Normal 27 11 5_Margen" xfId="44575" xr:uid="{BF641A59-C1C9-46B7-81D5-5F02CA351D34}"/>
    <cellStyle name="Normal 27 11 6" xfId="28643" xr:uid="{AE4281A9-F7C4-4337-8D7C-5D1BF8AC5AA8}"/>
    <cellStyle name="Normal 27 11 6 2" xfId="28644" xr:uid="{880F573A-F79F-4EDE-B8AF-75BDB653F79B}"/>
    <cellStyle name="Normal 27 11 6_Margen" xfId="44576" xr:uid="{98A352BF-8957-42B5-9487-1B70BF7ECCA6}"/>
    <cellStyle name="Normal 27 11 7" xfId="28645" xr:uid="{4B74FDC4-1590-4532-83AB-E6EDB9DAB96A}"/>
    <cellStyle name="Normal 27 11 7 2" xfId="28646" xr:uid="{7256A31C-1B24-462C-80DB-86F4A6C2D21D}"/>
    <cellStyle name="Normal 27 11 7_Margen" xfId="44577" xr:uid="{1BCC9B4E-75BC-43BE-B0EC-53203E58E39D}"/>
    <cellStyle name="Normal 27 11 8" xfId="28647" xr:uid="{F4B84FD4-0A5D-4E4C-B925-6101ED313FF7}"/>
    <cellStyle name="Normal 27 11 8 2" xfId="28648" xr:uid="{1A1DE2B2-D16B-4F81-A646-8C26BC8484C3}"/>
    <cellStyle name="Normal 27 11 8_Margen" xfId="44578" xr:uid="{B65C71F9-1CB8-453B-B135-1A1A21FD70D9}"/>
    <cellStyle name="Normal 27 11 9" xfId="28649" xr:uid="{4E1FAC87-C066-464C-A7E4-1545D9DB34AC}"/>
    <cellStyle name="Normal 27 11 9 2" xfId="28650" xr:uid="{95EE1720-8A64-476D-99C8-282D98F6609F}"/>
    <cellStyle name="Normal 27 11 9_Margen" xfId="44579" xr:uid="{EA429141-ED08-42B2-A8A1-7AB4C4967E49}"/>
    <cellStyle name="Normal 27 11_Margen" xfId="44580" xr:uid="{E7851374-56FA-4D2F-B0B7-6E944387E538}"/>
    <cellStyle name="Normal 27 12" xfId="2880" xr:uid="{D443109F-5D05-4D30-9B91-37F275CC06D2}"/>
    <cellStyle name="Normal 27 12 2" xfId="28651" xr:uid="{A26D0D6F-274D-4FF5-83DB-07DDCECFFB0E}"/>
    <cellStyle name="Normal 27 12_Margen" xfId="44581" xr:uid="{971201AB-C81E-41DF-A53C-51A95F646511}"/>
    <cellStyle name="Normal 27 13" xfId="2881" xr:uid="{68B91441-60CF-4CAC-83AD-B4EEBD0B038E}"/>
    <cellStyle name="Normal 27 13 2" xfId="28652" xr:uid="{7A6565E0-A638-4386-9D24-0337F4C59E8A}"/>
    <cellStyle name="Normal 27 13_Margen" xfId="44582" xr:uid="{14955CB3-08D2-4EF9-BAAA-E507763975A2}"/>
    <cellStyle name="Normal 27 14" xfId="2882" xr:uid="{CE0AB1B2-0603-4A6C-93B9-2E604521FBAC}"/>
    <cellStyle name="Normal 27 14 2" xfId="28653" xr:uid="{6D1F0CFA-B13E-4C68-B2E5-A0CDF654768E}"/>
    <cellStyle name="Normal 27 14_Margen" xfId="44583" xr:uid="{DC4D5504-1F3C-4779-9432-92B50E46B90D}"/>
    <cellStyle name="Normal 27 15" xfId="2883" xr:uid="{E30C409D-E44A-4CE3-B050-7E8D35CE6CE4}"/>
    <cellStyle name="Normal 27 15 2" xfId="28654" xr:uid="{B185C377-1631-48A6-A088-459E74A61ACD}"/>
    <cellStyle name="Normal 27 15_Margen" xfId="44584" xr:uid="{A5E15474-DA7F-4A2E-AE9D-B5A331EAE5AF}"/>
    <cellStyle name="Normal 27 16" xfId="2884" xr:uid="{022DE5AA-CBC6-4209-8A9B-000DF2820828}"/>
    <cellStyle name="Normal 27 16 2" xfId="28655" xr:uid="{1854BB68-CF17-4F02-85F9-6142F821A0EF}"/>
    <cellStyle name="Normal 27 16_Margen" xfId="44585" xr:uid="{451BAE52-00DA-406E-881F-918932EEBCB8}"/>
    <cellStyle name="Normal 27 17" xfId="2885" xr:uid="{1CD87BFF-BA87-47D2-89BD-EC94690AC36F}"/>
    <cellStyle name="Normal 27 17 2" xfId="28656" xr:uid="{CC10C319-A9D0-4D63-B38A-7017E310C817}"/>
    <cellStyle name="Normal 27 17_Margen" xfId="44586" xr:uid="{7FA4D637-97B1-4A1F-92F0-0B490B60E96E}"/>
    <cellStyle name="Normal 27 18" xfId="2886" xr:uid="{E0771BAE-ED08-422F-BEC9-2212C38FB578}"/>
    <cellStyle name="Normal 27 18 2" xfId="28657" xr:uid="{E77A2179-AC11-4B4B-961C-C50E04124240}"/>
    <cellStyle name="Normal 27 18_Margen" xfId="44587" xr:uid="{4C75532C-6C65-4B56-ACDF-E9390DA0DE7F}"/>
    <cellStyle name="Normal 27 19" xfId="2887" xr:uid="{0615F617-BCB6-49A0-9838-2B90B7C99069}"/>
    <cellStyle name="Normal 27 19 2" xfId="28658" xr:uid="{58754C1C-3453-4216-B79E-2165B7002FDD}"/>
    <cellStyle name="Normal 27 19_Margen" xfId="44588" xr:uid="{E195138E-366D-46BC-84FE-6AF7A73217DA}"/>
    <cellStyle name="Normal 27 2" xfId="2888" xr:uid="{12A90E46-919D-4932-86F3-227EA2BF9A99}"/>
    <cellStyle name="Normal 27 2 10" xfId="28659" xr:uid="{AD1217F2-4A67-4A48-8990-DD4236702DC2}"/>
    <cellStyle name="Normal 27 2 10 2" xfId="28660" xr:uid="{FB311E2E-4A3A-4CE4-B72F-26D7CE9FCAB8}"/>
    <cellStyle name="Normal 27 2 10_Margen" xfId="44589" xr:uid="{A95DD5F5-377A-4656-A026-6C4132776483}"/>
    <cellStyle name="Normal 27 2 11" xfId="28661" xr:uid="{BE9ABE0A-3B5F-4BBB-9801-6B5253A96EC2}"/>
    <cellStyle name="Normal 27 2 11 2" xfId="28662" xr:uid="{002E20D1-FADC-417B-8702-BCC31EBB5456}"/>
    <cellStyle name="Normal 27 2 11_Margen" xfId="44590" xr:uid="{DCFCB754-9B39-4CB5-A31E-FE1D71673713}"/>
    <cellStyle name="Normal 27 2 12" xfId="28663" xr:uid="{3AA549C6-3A43-47EE-B902-AD7CDF23DA23}"/>
    <cellStyle name="Normal 27 2 12 2" xfId="28664" xr:uid="{B6ED66CC-9730-4499-86C7-A9A3863AB3AA}"/>
    <cellStyle name="Normal 27 2 12_Margen" xfId="44591" xr:uid="{97EA8651-BC7A-4CC4-9606-7E1C2A96E6FB}"/>
    <cellStyle name="Normal 27 2 13" xfId="28665" xr:uid="{391D2275-6B59-48EA-86ED-A50B27EEFE65}"/>
    <cellStyle name="Normal 27 2 13 2" xfId="28666" xr:uid="{B8D890C8-499A-4399-AF11-531AA17D8C4A}"/>
    <cellStyle name="Normal 27 2 13_Margen" xfId="44592" xr:uid="{CDDD6A20-5D43-4EB8-BDED-A89375677479}"/>
    <cellStyle name="Normal 27 2 14" xfId="28667" xr:uid="{FB3EAA99-3D93-4831-A13E-8E384B616146}"/>
    <cellStyle name="Normal 27 2 14 2" xfId="28668" xr:uid="{55CECB7E-7278-4E49-915D-F304AD2D4C76}"/>
    <cellStyle name="Normal 27 2 14_Margen" xfId="44593" xr:uid="{68B28FBC-3302-431E-812C-FAD635A89205}"/>
    <cellStyle name="Normal 27 2 15" xfId="28669" xr:uid="{2194CF91-E325-4CE8-8FBB-290E2C262A12}"/>
    <cellStyle name="Normal 27 2 15 2" xfId="28670" xr:uid="{C83842D6-3BE3-454B-B155-50585685C160}"/>
    <cellStyle name="Normal 27 2 15_Margen" xfId="44594" xr:uid="{F64CB4CB-F344-44B9-86A7-B94F851BE772}"/>
    <cellStyle name="Normal 27 2 16" xfId="28671" xr:uid="{4177AEB1-5445-4625-BE58-3D2057F089E6}"/>
    <cellStyle name="Normal 27 2 16 2" xfId="28672" xr:uid="{379FC074-4C40-44BE-A282-3FC76C549A4A}"/>
    <cellStyle name="Normal 27 2 16_Margen" xfId="44595" xr:uid="{D09FBD1C-1834-42D8-AD5C-6A8E0E67A3A6}"/>
    <cellStyle name="Normal 27 2 17" xfId="28673" xr:uid="{029E3B0C-6545-46A1-8E60-7A920B35AC84}"/>
    <cellStyle name="Normal 27 2 17 2" xfId="28674" xr:uid="{32D14825-999B-44A1-ACF6-F812E834E6E6}"/>
    <cellStyle name="Normal 27 2 17_Margen" xfId="44596" xr:uid="{E610E29D-5DEF-4BE9-8390-B024235C7025}"/>
    <cellStyle name="Normal 27 2 18" xfId="28675" xr:uid="{49002EEC-A627-45BA-A658-0D594AEBC0CF}"/>
    <cellStyle name="Normal 27 2 18 2" xfId="28676" xr:uid="{7372C547-A711-44E9-A199-2AE87584E1DC}"/>
    <cellStyle name="Normal 27 2 18_Margen" xfId="44597" xr:uid="{2A581B4F-672D-46C7-AC04-E6C23473F817}"/>
    <cellStyle name="Normal 27 2 19" xfId="28677" xr:uid="{54160037-91D3-42C5-BE7E-74C21E61138D}"/>
    <cellStyle name="Normal 27 2 2" xfId="28678" xr:uid="{AC2BDB9B-5D8D-409A-82E5-D6AFFC5417C5}"/>
    <cellStyle name="Normal 27 2 2 2" xfId="28679" xr:uid="{DEBEF8C4-F4B5-4ED2-AFCF-271FD92460E3}"/>
    <cellStyle name="Normal 27 2 2_Margen" xfId="44598" xr:uid="{1F47A502-31C9-40A7-B792-DB2224F95772}"/>
    <cellStyle name="Normal 27 2 20" xfId="28680" xr:uid="{1559BF6B-3C7C-4614-BA22-F3A6A5C1F301}"/>
    <cellStyle name="Normal 27 2 21" xfId="49085" xr:uid="{9C271756-CAAF-4431-BD9D-8AEC6F5288D4}"/>
    <cellStyle name="Normal 27 2 22" xfId="48726" xr:uid="{47E13176-0C52-45AC-849D-C2965689FCB4}"/>
    <cellStyle name="Normal 27 2 3" xfId="28681" xr:uid="{32F58D18-A308-4D95-8764-F754C6AA6474}"/>
    <cellStyle name="Normal 27 2 3 2" xfId="28682" xr:uid="{7149794A-2212-4D4A-BEF2-962DD8085CCA}"/>
    <cellStyle name="Normal 27 2 3_Margen" xfId="44599" xr:uid="{F5997E07-533E-4930-80F3-56210F7AFB62}"/>
    <cellStyle name="Normal 27 2 4" xfId="28683" xr:uid="{30784E9E-98D2-4D12-8CC1-C58F8EF70420}"/>
    <cellStyle name="Normal 27 2 4 2" xfId="28684" xr:uid="{2DD99324-02B3-44D6-9912-CE1A8FF1CE8D}"/>
    <cellStyle name="Normal 27 2 4_Margen" xfId="44600" xr:uid="{1E955B2D-2853-4E6E-93FF-EC6B251820DE}"/>
    <cellStyle name="Normal 27 2 5" xfId="28685" xr:uid="{1E6A6FDF-0A99-46CE-B263-2C69903679BC}"/>
    <cellStyle name="Normal 27 2 5 2" xfId="28686" xr:uid="{CD988BB1-07FE-4EEF-AB30-19998EE13EF2}"/>
    <cellStyle name="Normal 27 2 5_Margen" xfId="44601" xr:uid="{9BE824A3-8E08-4B9A-91FA-1AE09ADD9DFA}"/>
    <cellStyle name="Normal 27 2 6" xfId="28687" xr:uid="{5E756B75-2499-44F3-A633-E437CCF333AF}"/>
    <cellStyle name="Normal 27 2 6 2" xfId="28688" xr:uid="{ECA23EB5-9384-41CA-A427-A474BC228F3E}"/>
    <cellStyle name="Normal 27 2 6_Margen" xfId="44602" xr:uid="{15D5EADB-B30A-42BB-84D2-43A766173DEA}"/>
    <cellStyle name="Normal 27 2 7" xfId="28689" xr:uid="{2D28E4CD-5056-4CD6-ABF4-D6FEF918B0D9}"/>
    <cellStyle name="Normal 27 2 7 2" xfId="28690" xr:uid="{C9269EE6-9EB2-4894-8A69-E1C4ED4D4DF9}"/>
    <cellStyle name="Normal 27 2 7_Margen" xfId="44603" xr:uid="{2E216DFF-ACE2-4201-99E4-3C6760D7DB50}"/>
    <cellStyle name="Normal 27 2 8" xfId="28691" xr:uid="{C8B07483-9E2F-4E7A-B661-807EE018389B}"/>
    <cellStyle name="Normal 27 2 8 2" xfId="28692" xr:uid="{75ED0D46-4B2D-498D-82F5-DDCB5A1880AB}"/>
    <cellStyle name="Normal 27 2 8_Margen" xfId="44604" xr:uid="{7E7CB405-E8A3-4EBE-A948-7F8F0F81A472}"/>
    <cellStyle name="Normal 27 2 9" xfId="28693" xr:uid="{C6AD330A-01C9-40AA-A60D-F925E0564F69}"/>
    <cellStyle name="Normal 27 2 9 2" xfId="28694" xr:uid="{2C17B8C6-77F3-4EA3-82D7-3F3564B39F7C}"/>
    <cellStyle name="Normal 27 2 9_Margen" xfId="44605" xr:uid="{9D91C768-76AD-43AA-B251-779FA9A10AAF}"/>
    <cellStyle name="Normal 27 2_Margen" xfId="44606" xr:uid="{E4B7F1BC-9DD7-472F-8BE9-EDD15BE24C5E}"/>
    <cellStyle name="Normal 27 20" xfId="2889" xr:uid="{73DA9AB2-321E-4125-B994-7E9ADAC7E129}"/>
    <cellStyle name="Normal 27 20 2" xfId="28695" xr:uid="{77B8935A-3B5C-4978-B1A4-EFD1AAD88EAC}"/>
    <cellStyle name="Normal 27 20_Margen" xfId="44607" xr:uid="{CD248E15-1B63-45DB-A1CE-E7F95B74C59B}"/>
    <cellStyle name="Normal 27 21" xfId="2890" xr:uid="{FAD20C34-E974-44D2-BBC2-C61872AB8518}"/>
    <cellStyle name="Normal 27 21 2" xfId="28696" xr:uid="{F84E9081-773D-48DF-9413-F32E91AB65AB}"/>
    <cellStyle name="Normal 27 21_Margen" xfId="44608" xr:uid="{B0A2C6FA-88ED-41EC-B9EA-4ADF9E12D4B0}"/>
    <cellStyle name="Normal 27 22" xfId="2891" xr:uid="{48C31FA8-6A1C-4C81-93D1-D6616F21CC1F}"/>
    <cellStyle name="Normal 27 22 2" xfId="28697" xr:uid="{CE2B4370-4BD1-4092-A84D-F680834A5054}"/>
    <cellStyle name="Normal 27 22_Margen" xfId="44609" xr:uid="{1F4BB1B2-E871-4AD9-B9C7-420D717852E0}"/>
    <cellStyle name="Normal 27 23" xfId="2892" xr:uid="{A9C044BB-7CAA-456C-BA70-FD10C77BF53E}"/>
    <cellStyle name="Normal 27 23 2" xfId="28698" xr:uid="{DFBA959B-C908-4871-9A4E-454E29FC4D88}"/>
    <cellStyle name="Normal 27 23_Margen" xfId="44610" xr:uid="{F00F1E95-BAD5-4928-B449-6201B8E2AD42}"/>
    <cellStyle name="Normal 27 24" xfId="2893" xr:uid="{030C3E49-1979-41E9-A664-4AF56B4300FD}"/>
    <cellStyle name="Normal 27 24 2" xfId="28699" xr:uid="{7D91CE4B-F0B2-4A57-A2C3-9B7781BF1366}"/>
    <cellStyle name="Normal 27 24_Margen" xfId="44611" xr:uid="{E6B5E947-0B6B-463F-825D-137167A3E3C8}"/>
    <cellStyle name="Normal 27 25" xfId="2894" xr:uid="{CB119BA2-926F-4BD5-8CC5-38C2375BCC9E}"/>
    <cellStyle name="Normal 27 25 2" xfId="28700" xr:uid="{132C2A24-07C8-42DA-B485-289650F0196F}"/>
    <cellStyle name="Normal 27 25_Margen" xfId="44612" xr:uid="{5303EE18-4F8D-4D67-8036-3B7E2183AF77}"/>
    <cellStyle name="Normal 27 26" xfId="2895" xr:uid="{70B8E992-E271-468A-9720-21E0ECEE5E63}"/>
    <cellStyle name="Normal 27 26 2" xfId="28701" xr:uid="{371D42B3-E740-40C7-80E9-1EA28D0F3905}"/>
    <cellStyle name="Normal 27 26_Margen" xfId="44613" xr:uid="{FB4A1D29-3892-4E5E-AD84-8660877D57E4}"/>
    <cellStyle name="Normal 27 27" xfId="2896" xr:uid="{9B30E292-40ED-41A3-B899-2AC260C0B426}"/>
    <cellStyle name="Normal 27 27 2" xfId="28702" xr:uid="{06EB624F-ED55-4CA8-9EA9-84AA83236C86}"/>
    <cellStyle name="Normal 27 27_Margen" xfId="44614" xr:uid="{25A41F20-7B26-4176-B6E4-256A294C1952}"/>
    <cellStyle name="Normal 27 28" xfId="2897" xr:uid="{66343065-634F-438F-A82C-C3A139F261E3}"/>
    <cellStyle name="Normal 27 28 2" xfId="28703" xr:uid="{AD4060A8-79AC-41C1-817E-551838168B25}"/>
    <cellStyle name="Normal 27 28_Margen" xfId="44615" xr:uid="{AA4FBD28-85F3-49F2-8191-1C630D0366DB}"/>
    <cellStyle name="Normal 27 29" xfId="2898" xr:uid="{1F9FA50F-C1B2-4990-817D-95A25191C39E}"/>
    <cellStyle name="Normal 27 29 2" xfId="28704" xr:uid="{B6C55548-ED89-4FC1-8E7D-94C57C560095}"/>
    <cellStyle name="Normal 27 29_Margen" xfId="44616" xr:uid="{559DF080-2C76-4CB7-A13F-880A22B524B7}"/>
    <cellStyle name="Normal 27 3" xfId="2899" xr:uid="{1254527A-01E1-4001-8B6B-E857F50D55D4}"/>
    <cellStyle name="Normal 27 3 10" xfId="28705" xr:uid="{33CE412F-66BD-4DF9-A4FE-24BBB1FF7584}"/>
    <cellStyle name="Normal 27 3 10 2" xfId="28706" xr:uid="{531C1725-8C1E-44D6-8E12-C443B8FFC90F}"/>
    <cellStyle name="Normal 27 3 10_Margen" xfId="44617" xr:uid="{C548FE0C-2F6E-467F-B2B7-B1F4F11A5DBB}"/>
    <cellStyle name="Normal 27 3 11" xfId="28707" xr:uid="{00244189-C850-4D88-939E-38020DDBCDB0}"/>
    <cellStyle name="Normal 27 3 11 2" xfId="28708" xr:uid="{1774468B-023C-4C71-8E63-C6CF9647DDC6}"/>
    <cellStyle name="Normal 27 3 11_Margen" xfId="44618" xr:uid="{C659E14B-48CA-4226-987D-E073F35AE0D9}"/>
    <cellStyle name="Normal 27 3 12" xfId="28709" xr:uid="{15F83EE8-A9E2-4A67-8C9E-BE666B23A5A7}"/>
    <cellStyle name="Normal 27 3 12 2" xfId="28710" xr:uid="{2024A11C-A1DE-424D-B6C9-40891110960A}"/>
    <cellStyle name="Normal 27 3 12_Margen" xfId="44619" xr:uid="{6C825022-9848-4771-A64E-6F2F7E3D0854}"/>
    <cellStyle name="Normal 27 3 13" xfId="28711" xr:uid="{C5B5B298-1145-4FB1-BDF3-2E457C88537F}"/>
    <cellStyle name="Normal 27 3 13 2" xfId="28712" xr:uid="{6820EC24-B61E-44B3-801F-3BE175320F4B}"/>
    <cellStyle name="Normal 27 3 13_Margen" xfId="44620" xr:uid="{93305E51-7C46-48BC-80C1-4F7295FA138D}"/>
    <cellStyle name="Normal 27 3 14" xfId="28713" xr:uid="{589AC45F-A3A3-4C61-B599-F0AE30EDD01E}"/>
    <cellStyle name="Normal 27 3 14 2" xfId="28714" xr:uid="{D256CC05-8740-4FAC-8BD8-0C9B983AD3C8}"/>
    <cellStyle name="Normal 27 3 14_Margen" xfId="44621" xr:uid="{23DE89F1-4C19-4270-948A-9C14416BE8D8}"/>
    <cellStyle name="Normal 27 3 15" xfId="28715" xr:uid="{385B8405-C37E-4369-99D0-B0E9EFDD4140}"/>
    <cellStyle name="Normal 27 3 15 2" xfId="28716" xr:uid="{344C86F0-DA64-4295-8DF7-B93CEDE56AA5}"/>
    <cellStyle name="Normal 27 3 15_Margen" xfId="44622" xr:uid="{2BC33C36-61CE-4FDB-9ADE-88C09F791F29}"/>
    <cellStyle name="Normal 27 3 16" xfId="28717" xr:uid="{1DEB0130-669A-48F8-BD4D-975B5E1CBFC4}"/>
    <cellStyle name="Normal 27 3 16 2" xfId="28718" xr:uid="{819A9E35-3A73-4934-8B10-DAB3747B2A03}"/>
    <cellStyle name="Normal 27 3 16_Margen" xfId="44623" xr:uid="{0C374167-D671-48DE-A6D8-98156FA8D990}"/>
    <cellStyle name="Normal 27 3 17" xfId="28719" xr:uid="{E25C0110-D658-4AF3-9501-EE77CA700508}"/>
    <cellStyle name="Normal 27 3 17 2" xfId="28720" xr:uid="{9F3BF086-4BBF-4C09-ABD1-284608A7CD25}"/>
    <cellStyle name="Normal 27 3 17_Margen" xfId="44624" xr:uid="{8EC94FA7-B426-4747-8149-AB8667A3B6DC}"/>
    <cellStyle name="Normal 27 3 18" xfId="28721" xr:uid="{F08674CB-F74D-47FE-9C00-EA322045CE65}"/>
    <cellStyle name="Normal 27 3 18 2" xfId="28722" xr:uid="{E1BC3200-DF15-48FE-860A-FEEB445023C3}"/>
    <cellStyle name="Normal 27 3 18_Margen" xfId="44625" xr:uid="{AD0AF912-E805-4BCB-8FD3-D4043224048C}"/>
    <cellStyle name="Normal 27 3 19" xfId="28723" xr:uid="{5E15D624-BCD4-4D16-A8CE-872B1E725CC6}"/>
    <cellStyle name="Normal 27 3 2" xfId="28724" xr:uid="{2B2EABC2-EDAB-4982-9D1C-ACFB92EF85CC}"/>
    <cellStyle name="Normal 27 3 2 2" xfId="28725" xr:uid="{94C719CB-4777-4F9D-9E13-961F42E82135}"/>
    <cellStyle name="Normal 27 3 2_Margen" xfId="44626" xr:uid="{5A831B92-A336-45A8-997C-B68C0676FC6C}"/>
    <cellStyle name="Normal 27 3 20" xfId="28726" xr:uid="{A7B7A7A8-86BA-4910-AF28-26122B0CE3E3}"/>
    <cellStyle name="Normal 27 3 3" xfId="28727" xr:uid="{3C7A8475-8A05-436F-8853-BC6135447214}"/>
    <cellStyle name="Normal 27 3 3 2" xfId="28728" xr:uid="{D6025042-6DFB-46EE-B148-074727F83B4F}"/>
    <cellStyle name="Normal 27 3 3_Margen" xfId="44627" xr:uid="{0A30A2B3-6546-453B-B374-3557FF817E94}"/>
    <cellStyle name="Normal 27 3 4" xfId="28729" xr:uid="{43A46D70-D24D-4D86-B427-85E42BA177C6}"/>
    <cellStyle name="Normal 27 3 4 2" xfId="28730" xr:uid="{116650B6-410A-4CC0-A289-DD2FE4214F8F}"/>
    <cellStyle name="Normal 27 3 4_Margen" xfId="44628" xr:uid="{E735E0D9-DE11-4590-9E3B-525E9B70019A}"/>
    <cellStyle name="Normal 27 3 5" xfId="28731" xr:uid="{C5B48BA8-4632-4583-8DDD-0EC541B3E408}"/>
    <cellStyle name="Normal 27 3 5 2" xfId="28732" xr:uid="{EEB7B31C-9D01-4649-83A5-E1D06CFEE017}"/>
    <cellStyle name="Normal 27 3 5_Margen" xfId="44629" xr:uid="{B311F3A8-6B3B-4631-B320-33030AD35E1C}"/>
    <cellStyle name="Normal 27 3 6" xfId="28733" xr:uid="{1E702467-1283-4046-B02C-53D383755C23}"/>
    <cellStyle name="Normal 27 3 6 2" xfId="28734" xr:uid="{2717E1A0-5D53-481B-A8E8-14651B076950}"/>
    <cellStyle name="Normal 27 3 6_Margen" xfId="44630" xr:uid="{FDEC1EDE-2235-449B-91A6-6E9F05A1DD31}"/>
    <cellStyle name="Normal 27 3 7" xfId="28735" xr:uid="{DA54DB48-2460-4A5A-A2D1-F05A2B532487}"/>
    <cellStyle name="Normal 27 3 7 2" xfId="28736" xr:uid="{F62FDD8E-87F1-424E-9487-2ED05017539B}"/>
    <cellStyle name="Normal 27 3 7_Margen" xfId="44631" xr:uid="{60DF60CA-05C2-4A44-9CDB-50A719D9EE5D}"/>
    <cellStyle name="Normal 27 3 8" xfId="28737" xr:uid="{96393D76-EABB-42CE-B2C7-80F1F3F34136}"/>
    <cellStyle name="Normal 27 3 8 2" xfId="28738" xr:uid="{9782E9B6-4069-47E3-BFBC-2E5DAA448672}"/>
    <cellStyle name="Normal 27 3 8_Margen" xfId="44632" xr:uid="{D4D8D806-B6EE-4216-B659-B4608268A215}"/>
    <cellStyle name="Normal 27 3 9" xfId="28739" xr:uid="{892F3358-D1A1-424E-B132-F982B1BCAE9C}"/>
    <cellStyle name="Normal 27 3 9 2" xfId="28740" xr:uid="{5E0E4597-24CE-4B79-B457-4151D59FE063}"/>
    <cellStyle name="Normal 27 3 9_Margen" xfId="44633" xr:uid="{891F7212-DFB8-4CF8-A08A-EA0103F2B14D}"/>
    <cellStyle name="Normal 27 3_Margen" xfId="44634" xr:uid="{42767F8F-A596-402D-9815-7760FA19F747}"/>
    <cellStyle name="Normal 27 30" xfId="2900" xr:uid="{49AF57A0-91B0-4A6D-860F-9F9BA961D616}"/>
    <cellStyle name="Normal 27 31" xfId="2901" xr:uid="{E8D52CC5-1A49-4093-AABB-B05C89D62A46}"/>
    <cellStyle name="Normal 27 32" xfId="49084" xr:uid="{F3B6412F-1653-471C-A364-B5705C7A9707}"/>
    <cellStyle name="Normal 27 33" xfId="48727" xr:uid="{3D6B84B6-744A-48D1-92F3-4665B225D2A8}"/>
    <cellStyle name="Normal 27 4" xfId="2902" xr:uid="{841BD745-94A6-44A2-8006-06750D3F28CE}"/>
    <cellStyle name="Normal 27 4 10" xfId="28741" xr:uid="{0EAE616C-6918-4822-A1DB-F089EB0E31A9}"/>
    <cellStyle name="Normal 27 4 10 2" xfId="28742" xr:uid="{FA632ECB-E4D8-4314-B43E-3D1B1BE01594}"/>
    <cellStyle name="Normal 27 4 10_Margen" xfId="44635" xr:uid="{29D224B8-46F1-4449-8F34-D2F9D8C77F9C}"/>
    <cellStyle name="Normal 27 4 11" xfId="28743" xr:uid="{A0474E6E-61EF-4B64-B3CD-B80BECB19C49}"/>
    <cellStyle name="Normal 27 4 11 2" xfId="28744" xr:uid="{9D2A07D7-209A-4EC0-A1C7-76E42710599B}"/>
    <cellStyle name="Normal 27 4 11_Margen" xfId="44636" xr:uid="{627AD438-7AB3-431D-A89B-18874E684D70}"/>
    <cellStyle name="Normal 27 4 12" xfId="28745" xr:uid="{7DA717F5-126D-4E3C-8CBB-051130564BA0}"/>
    <cellStyle name="Normal 27 4 12 2" xfId="28746" xr:uid="{DB153219-F552-4127-9EE9-9EC233F4B4A2}"/>
    <cellStyle name="Normal 27 4 12_Margen" xfId="44637" xr:uid="{404C0D3D-8AB6-4A72-9C5B-E1A0AD504A04}"/>
    <cellStyle name="Normal 27 4 13" xfId="28747" xr:uid="{CCE569DC-BDA1-4B46-B968-D897EDED75BA}"/>
    <cellStyle name="Normal 27 4 13 2" xfId="28748" xr:uid="{45B132AC-3F98-4E49-8E2A-4985B33B52AE}"/>
    <cellStyle name="Normal 27 4 13_Margen" xfId="44638" xr:uid="{42F552A5-0838-4608-8C26-BADB4301CF48}"/>
    <cellStyle name="Normal 27 4 14" xfId="28749" xr:uid="{0144B7E2-09A3-4271-B00A-206A50D2381A}"/>
    <cellStyle name="Normal 27 4 14 2" xfId="28750" xr:uid="{BB571961-0C23-4539-9F83-13D89ED01755}"/>
    <cellStyle name="Normal 27 4 14_Margen" xfId="44639" xr:uid="{74102CD7-0DB7-4550-BD33-1741DA3BF2B0}"/>
    <cellStyle name="Normal 27 4 15" xfId="28751" xr:uid="{C81E17EA-080C-430B-B46D-0516F9CA76C7}"/>
    <cellStyle name="Normal 27 4 15 2" xfId="28752" xr:uid="{5D987470-0AB8-4A8A-9284-C3067B0BF3FC}"/>
    <cellStyle name="Normal 27 4 15_Margen" xfId="44640" xr:uid="{F9504AEC-EB35-4316-995D-547B96D5464A}"/>
    <cellStyle name="Normal 27 4 16" xfId="28753" xr:uid="{34B5A70A-CFE3-4397-8767-F57A9DA90B8B}"/>
    <cellStyle name="Normal 27 4 16 2" xfId="28754" xr:uid="{E76CB6F6-AE90-4A7E-BD86-B8E7A7D1E499}"/>
    <cellStyle name="Normal 27 4 16_Margen" xfId="44641" xr:uid="{5B43D13E-F529-46AC-915B-137BEDE14F67}"/>
    <cellStyle name="Normal 27 4 17" xfId="28755" xr:uid="{A321DA52-BA6D-4412-A631-D321F61198CB}"/>
    <cellStyle name="Normal 27 4 17 2" xfId="28756" xr:uid="{FD9E66B6-B83E-45EE-AC93-D72290654796}"/>
    <cellStyle name="Normal 27 4 17_Margen" xfId="44642" xr:uid="{D491579D-2975-41FC-A80A-37CFB371ECCB}"/>
    <cellStyle name="Normal 27 4 18" xfId="28757" xr:uid="{2D7085B0-F024-4C75-88E9-EEC62257C06A}"/>
    <cellStyle name="Normal 27 4 18 2" xfId="28758" xr:uid="{03819259-ED4F-4041-93B2-FF10DFF82CD2}"/>
    <cellStyle name="Normal 27 4 18_Margen" xfId="44643" xr:uid="{3BD318CE-A6EC-4A94-AC10-89A406942BF1}"/>
    <cellStyle name="Normal 27 4 19" xfId="28759" xr:uid="{41AD0654-8744-4982-9CFA-2C58DB6B8B5F}"/>
    <cellStyle name="Normal 27 4 2" xfId="28760" xr:uid="{990AE446-AECD-4E87-BA20-4BDCA827FA65}"/>
    <cellStyle name="Normal 27 4 2 2" xfId="28761" xr:uid="{EF919702-1462-42AE-9019-6B81875ED763}"/>
    <cellStyle name="Normal 27 4 2_Margen" xfId="44644" xr:uid="{A6BFB612-6D83-4170-832F-8A32BB0C36B7}"/>
    <cellStyle name="Normal 27 4 20" xfId="28762" xr:uid="{8B2463CA-08DD-4EE5-9CCF-17D7B28AA788}"/>
    <cellStyle name="Normal 27 4 21" xfId="49086" xr:uid="{366E792F-4D70-41B6-AB01-F7746693AAED}"/>
    <cellStyle name="Normal 27 4 22" xfId="48725" xr:uid="{90499073-B7B4-4E9E-A9CC-24E0BFF04D2B}"/>
    <cellStyle name="Normal 27 4 3" xfId="28763" xr:uid="{29667A88-2D80-4A0F-9C70-05745BEA6E2A}"/>
    <cellStyle name="Normal 27 4 3 2" xfId="28764" xr:uid="{FEA8EE4B-D9E8-4C9C-8014-F02773ADD6D4}"/>
    <cellStyle name="Normal 27 4 3_Margen" xfId="44645" xr:uid="{D15A95C3-DC44-4ED2-A7B5-0F34288551AE}"/>
    <cellStyle name="Normal 27 4 4" xfId="28765" xr:uid="{B3131D60-83EA-4BDA-8C06-A0D234EFA753}"/>
    <cellStyle name="Normal 27 4 4 2" xfId="28766" xr:uid="{E1FEB6B9-A4B4-43A3-AC8C-AEFA6859AD75}"/>
    <cellStyle name="Normal 27 4 4_Margen" xfId="44646" xr:uid="{5D407D96-FDA9-4B93-972A-E5F8A840114B}"/>
    <cellStyle name="Normal 27 4 5" xfId="28767" xr:uid="{EF8A8FD2-7403-4C2C-BC58-2334B83F3715}"/>
    <cellStyle name="Normal 27 4 5 2" xfId="28768" xr:uid="{065CD0B3-5CBF-47C8-978D-4B4E24258A6A}"/>
    <cellStyle name="Normal 27 4 5_Margen" xfId="44647" xr:uid="{62EAC5E7-A6AB-445E-BAEF-21A6DA6D4E84}"/>
    <cellStyle name="Normal 27 4 6" xfId="28769" xr:uid="{D3A04CA9-E8FC-4320-8847-9A8917BEEB73}"/>
    <cellStyle name="Normal 27 4 6 2" xfId="28770" xr:uid="{698B766A-CA3D-489B-865C-7BFA435D2F95}"/>
    <cellStyle name="Normal 27 4 6_Margen" xfId="44648" xr:uid="{9B1B5A68-D866-4675-ABB7-0D8219096B6F}"/>
    <cellStyle name="Normal 27 4 7" xfId="28771" xr:uid="{CD4EB887-C217-4496-9E01-03DA959C02CF}"/>
    <cellStyle name="Normal 27 4 7 2" xfId="28772" xr:uid="{94CB0048-CAAD-4892-9252-7D93BE8C4616}"/>
    <cellStyle name="Normal 27 4 7_Margen" xfId="44649" xr:uid="{7144A98C-159C-4F2B-B672-EC3D432933B7}"/>
    <cellStyle name="Normal 27 4 8" xfId="28773" xr:uid="{3FC45205-0924-420A-AD87-2D9F5C22FFE2}"/>
    <cellStyle name="Normal 27 4 8 2" xfId="28774" xr:uid="{3D711E10-1026-4D27-83CB-802B093113E7}"/>
    <cellStyle name="Normal 27 4 8_Margen" xfId="44650" xr:uid="{9B9BD3E7-1447-4A80-88AC-1B1E69F12A0E}"/>
    <cellStyle name="Normal 27 4 9" xfId="28775" xr:uid="{B38AAE4E-44F6-4304-A43E-E4621A91E1E0}"/>
    <cellStyle name="Normal 27 4 9 2" xfId="28776" xr:uid="{5964858A-7A32-4B6B-B41E-0FA1ED59A399}"/>
    <cellStyle name="Normal 27 4 9_Margen" xfId="44651" xr:uid="{A458D50E-4FC5-4FC5-A419-1E29844C616C}"/>
    <cellStyle name="Normal 27 4_Margen" xfId="44652" xr:uid="{8ED73A29-3E1A-433B-9BF6-F8E956587659}"/>
    <cellStyle name="Normal 27 5" xfId="2903" xr:uid="{7E566E85-2BA8-4D7E-AE93-FE4F34156CB3}"/>
    <cellStyle name="Normal 27 5 10" xfId="28777" xr:uid="{CFDB851E-B05E-47F1-9B64-1E149B73D152}"/>
    <cellStyle name="Normal 27 5 10 2" xfId="28778" xr:uid="{5215F39E-6405-4AD7-B702-73B43A816645}"/>
    <cellStyle name="Normal 27 5 10_Margen" xfId="44653" xr:uid="{E8622E8F-267C-420E-8C6D-00F845EAC03D}"/>
    <cellStyle name="Normal 27 5 11" xfId="28779" xr:uid="{6BD822A2-CEA0-4160-AF9A-9BE32B6513A8}"/>
    <cellStyle name="Normal 27 5 11 2" xfId="28780" xr:uid="{97195748-80D5-4C0C-A42B-E013774F64CD}"/>
    <cellStyle name="Normal 27 5 11_Margen" xfId="44654" xr:uid="{B4ABD85A-676F-4808-84F0-CE4652036310}"/>
    <cellStyle name="Normal 27 5 12" xfId="28781" xr:uid="{9EB1BFDA-A692-4F6F-BD85-3CC04280BB25}"/>
    <cellStyle name="Normal 27 5 12 2" xfId="28782" xr:uid="{1AC4AAB4-700C-4C4D-8A04-2452A54F6EA4}"/>
    <cellStyle name="Normal 27 5 12_Margen" xfId="44655" xr:uid="{B4063712-E775-43D7-A30D-8E2A58732684}"/>
    <cellStyle name="Normal 27 5 13" xfId="28783" xr:uid="{A9CE092F-9E13-48A5-BED8-F37BF48AFFEA}"/>
    <cellStyle name="Normal 27 5 13 2" xfId="28784" xr:uid="{D7926097-3E1F-4525-BC2F-7267A7317F8A}"/>
    <cellStyle name="Normal 27 5 13_Margen" xfId="44656" xr:uid="{ADD4A8F6-AB2E-47EF-B522-5DCE07D7D4FF}"/>
    <cellStyle name="Normal 27 5 14" xfId="28785" xr:uid="{8051D264-F468-46FA-9E52-E4ABEA512393}"/>
    <cellStyle name="Normal 27 5 14 2" xfId="28786" xr:uid="{A9483546-C11C-4B79-87F4-39B95FC23BE5}"/>
    <cellStyle name="Normal 27 5 14_Margen" xfId="44657" xr:uid="{7124ACEB-5844-4C62-BA49-614313420A8F}"/>
    <cellStyle name="Normal 27 5 15" xfId="28787" xr:uid="{E34C793A-CF36-4278-A079-9B60D2B70B5C}"/>
    <cellStyle name="Normal 27 5 15 2" xfId="28788" xr:uid="{7082E352-14B2-434E-8C42-5F60CD5018A6}"/>
    <cellStyle name="Normal 27 5 15_Margen" xfId="44658" xr:uid="{A09AAC5B-2527-4386-A9FE-5AC5E090B211}"/>
    <cellStyle name="Normal 27 5 16" xfId="28789" xr:uid="{AEABF338-4813-4F2F-9594-DD49D80A39DF}"/>
    <cellStyle name="Normal 27 5 16 2" xfId="28790" xr:uid="{29CDC1C2-313B-4D0C-9F97-663A5FF2E881}"/>
    <cellStyle name="Normal 27 5 16_Margen" xfId="44659" xr:uid="{4B21B988-5607-4649-984B-2EF1E6F51EEE}"/>
    <cellStyle name="Normal 27 5 17" xfId="28791" xr:uid="{ED26E309-76B0-44EE-89CF-7B8B289846C8}"/>
    <cellStyle name="Normal 27 5 17 2" xfId="28792" xr:uid="{EEA52E2E-1BBD-4FF6-9EB0-38D5F05D461B}"/>
    <cellStyle name="Normal 27 5 17_Margen" xfId="44660" xr:uid="{ADF82ACC-39EF-4FF4-846B-0E0C4709C0EB}"/>
    <cellStyle name="Normal 27 5 18" xfId="28793" xr:uid="{FEE699DD-2542-443B-9202-C476CED69C24}"/>
    <cellStyle name="Normal 27 5 18 2" xfId="28794" xr:uid="{15E7A685-8C10-4989-91C6-F9E8B4ED9153}"/>
    <cellStyle name="Normal 27 5 18_Margen" xfId="44661" xr:uid="{98DC952A-0580-473A-B76D-8F79429F5C9C}"/>
    <cellStyle name="Normal 27 5 19" xfId="28795" xr:uid="{ECF10342-455C-4DE8-B9FE-3B16A2FC2157}"/>
    <cellStyle name="Normal 27 5 2" xfId="28796" xr:uid="{FD7051F5-668B-4F35-AB37-9E5EFFD0F2C9}"/>
    <cellStyle name="Normal 27 5 2 2" xfId="28797" xr:uid="{1C8DB4A3-9E9B-4A9A-87BA-1481AEF87922}"/>
    <cellStyle name="Normal 27 5 2_Margen" xfId="44662" xr:uid="{2F0208D2-DC10-4DD5-BE99-9960DBCF229D}"/>
    <cellStyle name="Normal 27 5 20" xfId="28798" xr:uid="{5D0D952C-281A-441A-B06C-4BAEE72718FC}"/>
    <cellStyle name="Normal 27 5 3" xfId="28799" xr:uid="{ECC53ED5-FA05-4314-8A20-EBDBDC8359C1}"/>
    <cellStyle name="Normal 27 5 3 2" xfId="28800" xr:uid="{06270785-6A43-44A5-B10C-F0D654B2AEB7}"/>
    <cellStyle name="Normal 27 5 3_Margen" xfId="44663" xr:uid="{BB4CCEA0-11B1-401C-925D-D0417F074797}"/>
    <cellStyle name="Normal 27 5 4" xfId="28801" xr:uid="{649C120F-5FE8-4205-841A-2AFC922AA0F9}"/>
    <cellStyle name="Normal 27 5 4 2" xfId="28802" xr:uid="{02A9983E-CFAE-4730-8690-656CB6D22A34}"/>
    <cellStyle name="Normal 27 5 4_Margen" xfId="44664" xr:uid="{59562D9D-7679-4EBD-93CD-284F7E935C65}"/>
    <cellStyle name="Normal 27 5 5" xfId="28803" xr:uid="{6924DE22-44DE-46BC-93A3-0F38ACCAC2DA}"/>
    <cellStyle name="Normal 27 5 5 2" xfId="28804" xr:uid="{177CB30F-B8A6-478D-ACB8-278ABF27B1D8}"/>
    <cellStyle name="Normal 27 5 5_Margen" xfId="44665" xr:uid="{95E049B1-E0E7-4BBD-AC11-F2B6EE5D1B61}"/>
    <cellStyle name="Normal 27 5 6" xfId="28805" xr:uid="{55740D4D-ECCF-4C25-81B7-00C572E9BD46}"/>
    <cellStyle name="Normal 27 5 6 2" xfId="28806" xr:uid="{883245FD-F2DB-44AD-97C3-64791263A932}"/>
    <cellStyle name="Normal 27 5 6_Margen" xfId="44666" xr:uid="{E4452F7D-B6F4-4780-B910-0681CC26CB79}"/>
    <cellStyle name="Normal 27 5 7" xfId="28807" xr:uid="{3EB96CF9-750D-4B46-9FD2-303CF8AA3AD9}"/>
    <cellStyle name="Normal 27 5 7 2" xfId="28808" xr:uid="{9E30F9C3-4DB7-422D-969A-B5EB84C1B739}"/>
    <cellStyle name="Normal 27 5 7_Margen" xfId="44667" xr:uid="{B5C2D9C2-51BF-4171-83EB-7AA17B4FBC71}"/>
    <cellStyle name="Normal 27 5 8" xfId="28809" xr:uid="{661A739A-992A-47E3-B33F-53C43363CEC9}"/>
    <cellStyle name="Normal 27 5 8 2" xfId="28810" xr:uid="{23AD8818-FB65-41AF-A73B-CF39E26E7558}"/>
    <cellStyle name="Normal 27 5 8_Margen" xfId="44668" xr:uid="{18942EF1-2B77-4F5B-9306-581ED702512B}"/>
    <cellStyle name="Normal 27 5 9" xfId="28811" xr:uid="{31095712-6EE9-4960-A65A-16367BB14AE3}"/>
    <cellStyle name="Normal 27 5 9 2" xfId="28812" xr:uid="{AA51972B-04D3-4F25-8DD1-C7405C5A5C20}"/>
    <cellStyle name="Normal 27 5 9_Margen" xfId="44669" xr:uid="{402552A0-5768-4F8B-A400-AED58158DBD2}"/>
    <cellStyle name="Normal 27 5_Margen" xfId="44670" xr:uid="{B6C6CA34-2640-47A7-B133-E9A6E3950890}"/>
    <cellStyle name="Normal 27 6" xfId="2904" xr:uid="{DD8957A5-A40D-48CC-9A77-7017BF9C6039}"/>
    <cellStyle name="Normal 27 6 10" xfId="28813" xr:uid="{3AE53A46-DE59-4DC4-A4B5-1AC1D1907B0A}"/>
    <cellStyle name="Normal 27 6 10 2" xfId="28814" xr:uid="{82615487-E242-4630-926C-50DEA1EC97B1}"/>
    <cellStyle name="Normal 27 6 10_Margen" xfId="44671" xr:uid="{550CEF52-3E1D-40C2-B8CF-9DB1D47E28B0}"/>
    <cellStyle name="Normal 27 6 11" xfId="28815" xr:uid="{F5F8D71C-76A1-4D2C-9682-9F111832C36A}"/>
    <cellStyle name="Normal 27 6 11 2" xfId="28816" xr:uid="{90DAF250-B38B-4C2B-A1F1-C4E5AB6B8024}"/>
    <cellStyle name="Normal 27 6 11_Margen" xfId="44672" xr:uid="{B5230EC2-01D4-426D-BF03-67C73BD226C3}"/>
    <cellStyle name="Normal 27 6 12" xfId="28817" xr:uid="{870E54F0-BF7F-4E33-8818-988BF9A78545}"/>
    <cellStyle name="Normal 27 6 12 2" xfId="28818" xr:uid="{7C380E79-7F9D-458C-8181-8391E734D2A2}"/>
    <cellStyle name="Normal 27 6 12_Margen" xfId="44673" xr:uid="{61B6DA88-B9DF-4941-A6C1-FACF4078E8E4}"/>
    <cellStyle name="Normal 27 6 13" xfId="28819" xr:uid="{5B025D14-0DB6-4D5D-9B0A-BD22F8268CE6}"/>
    <cellStyle name="Normal 27 6 13 2" xfId="28820" xr:uid="{F963242F-6998-4D39-882A-35CD7C1139A0}"/>
    <cellStyle name="Normal 27 6 13_Margen" xfId="44674" xr:uid="{76B8569F-4B30-4033-83D3-1298D7FA44A6}"/>
    <cellStyle name="Normal 27 6 14" xfId="28821" xr:uid="{67A91538-5C25-444E-909E-EDD3C5F7890E}"/>
    <cellStyle name="Normal 27 6 14 2" xfId="28822" xr:uid="{F67EF609-37E7-4F76-AE98-91DB5001F689}"/>
    <cellStyle name="Normal 27 6 14_Margen" xfId="44675" xr:uid="{342EF250-102D-42B5-97C2-51BDA5E94F56}"/>
    <cellStyle name="Normal 27 6 15" xfId="28823" xr:uid="{83BB98F2-33B7-4D3D-A493-ED0CA85890CC}"/>
    <cellStyle name="Normal 27 6 15 2" xfId="28824" xr:uid="{CB43F1E0-3B2B-44D8-B443-2270819805DB}"/>
    <cellStyle name="Normal 27 6 15_Margen" xfId="44676" xr:uid="{3E4955D8-ADB1-4B61-9192-319159E11F30}"/>
    <cellStyle name="Normal 27 6 16" xfId="28825" xr:uid="{2EFADD87-87A8-4FD9-A951-3C4AFDFE00F6}"/>
    <cellStyle name="Normal 27 6 16 2" xfId="28826" xr:uid="{EB84A643-8773-4D45-90A0-A86116B3DCEA}"/>
    <cellStyle name="Normal 27 6 16_Margen" xfId="44677" xr:uid="{8F331C9E-09C8-474E-93BE-8CE5589CA2E9}"/>
    <cellStyle name="Normal 27 6 17" xfId="28827" xr:uid="{04172C65-9DD1-47A4-9438-69874505B8AB}"/>
    <cellStyle name="Normal 27 6 17 2" xfId="28828" xr:uid="{6036D26C-6C33-421C-8A93-AE730AB8EF05}"/>
    <cellStyle name="Normal 27 6 17_Margen" xfId="44678" xr:uid="{3A638488-1E2C-4D2D-8734-36857CDFC58B}"/>
    <cellStyle name="Normal 27 6 18" xfId="28829" xr:uid="{CEC31545-24DD-4E25-8888-5116F3A83F45}"/>
    <cellStyle name="Normal 27 6 18 2" xfId="28830" xr:uid="{C06E1637-D458-4A5D-9B80-ABDB2DD60312}"/>
    <cellStyle name="Normal 27 6 18_Margen" xfId="44679" xr:uid="{962FA65F-2EFA-4DF0-B2DE-03E7B4DBE8F8}"/>
    <cellStyle name="Normal 27 6 19" xfId="28831" xr:uid="{EC6C9BB2-640D-4093-9BCB-644D405C59BD}"/>
    <cellStyle name="Normal 27 6 2" xfId="28832" xr:uid="{465D41FE-0FB9-4292-AF51-ED66F50915BE}"/>
    <cellStyle name="Normal 27 6 2 2" xfId="28833" xr:uid="{4563A4CE-6529-4E01-B661-8BA66310E1D8}"/>
    <cellStyle name="Normal 27 6 2_Margen" xfId="44680" xr:uid="{D548565A-9B4A-45AF-9754-C9C95AFD1F48}"/>
    <cellStyle name="Normal 27 6 3" xfId="28834" xr:uid="{88AF8481-AEB4-4B8B-9DDF-4E5285FF820E}"/>
    <cellStyle name="Normal 27 6 3 2" xfId="28835" xr:uid="{CEC7E634-94F1-4134-B500-C68B2BAFEA72}"/>
    <cellStyle name="Normal 27 6 3_Margen" xfId="44681" xr:uid="{05778488-37C5-40CC-9EB2-E373AF8EFADC}"/>
    <cellStyle name="Normal 27 6 4" xfId="28836" xr:uid="{2FE0ED30-FCF7-48AF-9876-014A6C94BCF8}"/>
    <cellStyle name="Normal 27 6 4 2" xfId="28837" xr:uid="{315BF915-EA8F-45FB-A92D-8BEF5E6930AE}"/>
    <cellStyle name="Normal 27 6 4_Margen" xfId="44682" xr:uid="{268D71EE-145B-4C55-BC00-CBCB949E8EBD}"/>
    <cellStyle name="Normal 27 6 5" xfId="28838" xr:uid="{4D98894F-B784-4BE5-9219-17E253629643}"/>
    <cellStyle name="Normal 27 6 5 2" xfId="28839" xr:uid="{64E42F9D-9E2B-4AFF-92FB-C55AC97D8C99}"/>
    <cellStyle name="Normal 27 6 5_Margen" xfId="44683" xr:uid="{6D14EEBA-4B4E-41B5-877C-A07FB9CE6879}"/>
    <cellStyle name="Normal 27 6 6" xfId="28840" xr:uid="{DAD9C0B8-6358-4097-B111-8C3D2869964C}"/>
    <cellStyle name="Normal 27 6 6 2" xfId="28841" xr:uid="{C4D74B69-B7F4-4A0B-B312-2EE6F3F97B2E}"/>
    <cellStyle name="Normal 27 6 6_Margen" xfId="44684" xr:uid="{A974A2B4-FB1A-44B0-B71D-93715207567D}"/>
    <cellStyle name="Normal 27 6 7" xfId="28842" xr:uid="{84C7877A-6119-4CFE-9C58-7827FE29E4D1}"/>
    <cellStyle name="Normal 27 6 7 2" xfId="28843" xr:uid="{D6992B02-4DC9-4219-8515-05C3FAC41678}"/>
    <cellStyle name="Normal 27 6 7_Margen" xfId="44685" xr:uid="{BE087752-EB68-4654-BD1A-EDE9A626B88E}"/>
    <cellStyle name="Normal 27 6 8" xfId="28844" xr:uid="{6F751081-37F0-412E-914D-C159C92FB42C}"/>
    <cellStyle name="Normal 27 6 8 2" xfId="28845" xr:uid="{2F16D899-79F6-4BE9-92CD-63A6DC72BCBA}"/>
    <cellStyle name="Normal 27 6 8_Margen" xfId="44686" xr:uid="{959FC408-D76A-43AA-9485-16C7DC20B1B4}"/>
    <cellStyle name="Normal 27 6 9" xfId="28846" xr:uid="{6ACB1D02-2879-45BA-815D-BCA2B644B140}"/>
    <cellStyle name="Normal 27 6 9 2" xfId="28847" xr:uid="{18E42B7E-67CC-4EF4-95C7-5A2BF74ED969}"/>
    <cellStyle name="Normal 27 6 9_Margen" xfId="44687" xr:uid="{2DDAA2E7-589D-4150-9355-FD1EC4FA48F1}"/>
    <cellStyle name="Normal 27 6_Margen" xfId="44688" xr:uid="{72AB57A1-E142-43AD-985C-5F5B112B1036}"/>
    <cellStyle name="Normal 27 7" xfId="2905" xr:uid="{2A7F63A1-887A-4AC1-ABCC-AD9601FE3287}"/>
    <cellStyle name="Normal 27 7 10" xfId="28848" xr:uid="{10A67808-C9F2-462C-9B1F-DB3CBDBA7506}"/>
    <cellStyle name="Normal 27 7 10 2" xfId="28849" xr:uid="{96188CC9-889C-43D8-9843-880F0B47D29E}"/>
    <cellStyle name="Normal 27 7 10_Margen" xfId="44689" xr:uid="{0DF77279-D515-4E56-BD2E-CAC08660B49A}"/>
    <cellStyle name="Normal 27 7 11" xfId="28850" xr:uid="{6ACAE9E3-0D72-45FB-A297-2439C0012867}"/>
    <cellStyle name="Normal 27 7 11 2" xfId="28851" xr:uid="{020C0180-AAD0-4135-9E1E-AAA652E240CE}"/>
    <cellStyle name="Normal 27 7 11_Margen" xfId="44690" xr:uid="{9594A0BD-AE0D-413D-9961-0CD196E9132F}"/>
    <cellStyle name="Normal 27 7 12" xfId="28852" xr:uid="{E0C27C62-1651-4313-8A9A-6E98359BD85D}"/>
    <cellStyle name="Normal 27 7 12 2" xfId="28853" xr:uid="{5B224EDA-F80A-43F8-B5BB-1D1BD57F2A7F}"/>
    <cellStyle name="Normal 27 7 12_Margen" xfId="44691" xr:uid="{4EB05B26-8980-4A63-ABA6-70F68824DD34}"/>
    <cellStyle name="Normal 27 7 13" xfId="28854" xr:uid="{1FB1F225-AB7B-4487-8429-ACB97FAE79E0}"/>
    <cellStyle name="Normal 27 7 13 2" xfId="28855" xr:uid="{CBEA2CC1-0DB4-4CD3-9A20-5DA68C192D32}"/>
    <cellStyle name="Normal 27 7 13_Margen" xfId="44692" xr:uid="{123D10C7-EBFC-4673-A91B-5430E5FE0B11}"/>
    <cellStyle name="Normal 27 7 14" xfId="28856" xr:uid="{8172F8A2-7711-41A5-90BB-39D898CA2945}"/>
    <cellStyle name="Normal 27 7 14 2" xfId="28857" xr:uid="{CA487015-DE59-4DAD-9805-0C91473B3DAD}"/>
    <cellStyle name="Normal 27 7 14_Margen" xfId="44693" xr:uid="{130587CD-E0AD-4834-A09D-375F352A263C}"/>
    <cellStyle name="Normal 27 7 15" xfId="28858" xr:uid="{DE65D6C7-CBB5-4BD7-B37E-C3E93C9B8501}"/>
    <cellStyle name="Normal 27 7 15 2" xfId="28859" xr:uid="{293A39F7-2A93-417F-9864-0E1503AB266D}"/>
    <cellStyle name="Normal 27 7 15_Margen" xfId="44694" xr:uid="{CE9F6237-648D-4F97-A81B-E16EC0338F3E}"/>
    <cellStyle name="Normal 27 7 16" xfId="28860" xr:uid="{71CF3C38-A7CB-4093-9CBC-2A773B48D3ED}"/>
    <cellStyle name="Normal 27 7 16 2" xfId="28861" xr:uid="{63438F0F-7C11-4646-BDD6-ABB860DEAF68}"/>
    <cellStyle name="Normal 27 7 16_Margen" xfId="44695" xr:uid="{5DF2A97C-FB7D-41B8-BF48-1B9D996ED49A}"/>
    <cellStyle name="Normal 27 7 17" xfId="28862" xr:uid="{F602C9A4-73BE-4550-87F1-20052035322B}"/>
    <cellStyle name="Normal 27 7 17 2" xfId="28863" xr:uid="{6A2735FC-C993-4648-822B-A73E39150A8B}"/>
    <cellStyle name="Normal 27 7 17_Margen" xfId="44696" xr:uid="{8CCEE548-7AD8-47B7-BD22-44F1CB8D6CA6}"/>
    <cellStyle name="Normal 27 7 18" xfId="28864" xr:uid="{FB774823-EA4E-4819-9438-3E170FD118D2}"/>
    <cellStyle name="Normal 27 7 18 2" xfId="28865" xr:uid="{81777799-2174-4422-9585-0C9BB7327690}"/>
    <cellStyle name="Normal 27 7 18_Margen" xfId="44697" xr:uid="{9F6F09E9-F225-4973-979F-EE9005A2A135}"/>
    <cellStyle name="Normal 27 7 19" xfId="28866" xr:uid="{ACD3A85C-CB8B-44EF-BF01-F9B37DFD95FC}"/>
    <cellStyle name="Normal 27 7 2" xfId="28867" xr:uid="{B6CFC8E2-9A55-494F-8A12-3B87A4ED0F61}"/>
    <cellStyle name="Normal 27 7 2 2" xfId="28868" xr:uid="{7CA180B9-5D44-4F9E-AE3D-508AD6323081}"/>
    <cellStyle name="Normal 27 7 2_Margen" xfId="44698" xr:uid="{BFE4145F-E5C9-42F4-9581-03BFF5C337EC}"/>
    <cellStyle name="Normal 27 7 3" xfId="28869" xr:uid="{CABCC293-BE95-4C1F-B4C0-E960DD26BD33}"/>
    <cellStyle name="Normal 27 7 3 2" xfId="28870" xr:uid="{070653C4-7A99-4683-BB9C-BF1834AEE4CE}"/>
    <cellStyle name="Normal 27 7 3_Margen" xfId="44699" xr:uid="{73A179AB-7A6A-40CD-8D5D-95DAE9BFB96F}"/>
    <cellStyle name="Normal 27 7 4" xfId="28871" xr:uid="{94D25387-0049-48BB-869B-2B9BF6D934AD}"/>
    <cellStyle name="Normal 27 7 4 2" xfId="28872" xr:uid="{ADB70684-D5C3-4588-AF93-D4D7539F5150}"/>
    <cellStyle name="Normal 27 7 4_Margen" xfId="44700" xr:uid="{BADD9CB2-889F-4FC1-984F-99C50930B409}"/>
    <cellStyle name="Normal 27 7 5" xfId="28873" xr:uid="{C1B097C6-603B-4794-8C76-55618176CF18}"/>
    <cellStyle name="Normal 27 7 5 2" xfId="28874" xr:uid="{CB65293F-18F5-48EA-BBA9-3DEB101A6ADE}"/>
    <cellStyle name="Normal 27 7 5_Margen" xfId="44701" xr:uid="{40F92DDF-2B13-4189-A812-8AE43C08FF00}"/>
    <cellStyle name="Normal 27 7 6" xfId="28875" xr:uid="{63371F30-A90F-4ED2-B585-8DC2EC622F79}"/>
    <cellStyle name="Normal 27 7 6 2" xfId="28876" xr:uid="{38D9E153-B856-401F-851E-2DC4C5256E0E}"/>
    <cellStyle name="Normal 27 7 6_Margen" xfId="44702" xr:uid="{754B0D00-75A2-4462-9A34-4511E60E6AAC}"/>
    <cellStyle name="Normal 27 7 7" xfId="28877" xr:uid="{305D8577-66D2-4076-9AD7-E184CAF3E27E}"/>
    <cellStyle name="Normal 27 7 7 2" xfId="28878" xr:uid="{D3E72B9C-5753-4D58-93A4-446193355ABB}"/>
    <cellStyle name="Normal 27 7 7_Margen" xfId="44703" xr:uid="{8C4BF53B-79FB-4707-952F-812FEFA27CE6}"/>
    <cellStyle name="Normal 27 7 8" xfId="28879" xr:uid="{C7447E0B-5DC6-4C5A-9B2F-1478352D2712}"/>
    <cellStyle name="Normal 27 7 8 2" xfId="28880" xr:uid="{419A1CE4-110B-4907-A8BA-8C43F03EF856}"/>
    <cellStyle name="Normal 27 7 8_Margen" xfId="44704" xr:uid="{9584A9D1-7F33-40AD-AED4-FD702954382E}"/>
    <cellStyle name="Normal 27 7 9" xfId="28881" xr:uid="{E6E74E00-28BD-4386-AEF1-33E4A586E795}"/>
    <cellStyle name="Normal 27 7 9 2" xfId="28882" xr:uid="{A8540AF5-7E4C-4FE6-819F-E541E7F50413}"/>
    <cellStyle name="Normal 27 7 9_Margen" xfId="44705" xr:uid="{7CB954EE-DCE6-4021-A5EC-7A686084846F}"/>
    <cellStyle name="Normal 27 7_Margen" xfId="44706" xr:uid="{C94F8504-601D-45FA-87D7-5E65BAFC1382}"/>
    <cellStyle name="Normal 27 8" xfId="2906" xr:uid="{81156D98-A3C6-4164-82C0-24670ACC18AE}"/>
    <cellStyle name="Normal 27 8 10" xfId="28883" xr:uid="{CE9AB0F7-5B9D-49A8-AC25-5979BDAE8C72}"/>
    <cellStyle name="Normal 27 8 10 2" xfId="28884" xr:uid="{87051799-3DD1-4CEA-8CA0-83EC958D51F6}"/>
    <cellStyle name="Normal 27 8 10_Margen" xfId="44707" xr:uid="{C1F4728E-F791-4CD6-A676-81E2A833725C}"/>
    <cellStyle name="Normal 27 8 11" xfId="28885" xr:uid="{9F209F7F-DBB5-48AE-B7CE-BB0773030526}"/>
    <cellStyle name="Normal 27 8 11 2" xfId="28886" xr:uid="{6D75AE81-615B-4785-96D5-56FD53B0D9E6}"/>
    <cellStyle name="Normal 27 8 11_Margen" xfId="44708" xr:uid="{41F5F8CF-B395-4218-A368-A140703CAAB1}"/>
    <cellStyle name="Normal 27 8 12" xfId="28887" xr:uid="{2297ED0F-C49F-410B-B3E6-C3D4D34323A8}"/>
    <cellStyle name="Normal 27 8 12 2" xfId="28888" xr:uid="{6B70E98A-AA6E-4903-A08B-A01461D8D2A2}"/>
    <cellStyle name="Normal 27 8 12_Margen" xfId="44709" xr:uid="{C1CBF7C5-BC22-4BAF-AA84-90DD87032DC0}"/>
    <cellStyle name="Normal 27 8 13" xfId="28889" xr:uid="{F594BACF-FE66-46E5-A766-856B99CFFD69}"/>
    <cellStyle name="Normal 27 8 13 2" xfId="28890" xr:uid="{5BB80B1D-FB39-4988-91C8-494AEFBC267E}"/>
    <cellStyle name="Normal 27 8 13_Margen" xfId="44710" xr:uid="{3264E3F6-6288-4B2F-879F-ADE84F79DB37}"/>
    <cellStyle name="Normal 27 8 14" xfId="28891" xr:uid="{635F9BDF-3F32-43D6-A047-F119E45824FA}"/>
    <cellStyle name="Normal 27 8 14 2" xfId="28892" xr:uid="{FF423608-D1E5-4270-BD78-4D62B5F25F26}"/>
    <cellStyle name="Normal 27 8 14_Margen" xfId="44711" xr:uid="{2EFCF909-5776-4691-8921-BC5AE9646BAF}"/>
    <cellStyle name="Normal 27 8 15" xfId="28893" xr:uid="{4F521835-56EE-4974-811F-38D67C736AE3}"/>
    <cellStyle name="Normal 27 8 15 2" xfId="28894" xr:uid="{786A06E5-8EF0-4BDB-A755-F4D784BA556A}"/>
    <cellStyle name="Normal 27 8 15_Margen" xfId="44712" xr:uid="{0A99F4FE-0CBE-48F3-A8E6-405E67F26EE8}"/>
    <cellStyle name="Normal 27 8 16" xfId="28895" xr:uid="{EEA68E77-71F9-4DF5-B3D8-3974C57806B0}"/>
    <cellStyle name="Normal 27 8 16 2" xfId="28896" xr:uid="{1684C8DC-754B-43F1-A716-42C54DBD516F}"/>
    <cellStyle name="Normal 27 8 16_Margen" xfId="44713" xr:uid="{7CC25022-3EBB-465B-8562-641C4ADED7F6}"/>
    <cellStyle name="Normal 27 8 17" xfId="28897" xr:uid="{F4568815-7225-40F5-97A4-159B50176933}"/>
    <cellStyle name="Normal 27 8 17 2" xfId="28898" xr:uid="{832D2FEE-3779-47CB-AA51-955EC9BEEB2A}"/>
    <cellStyle name="Normal 27 8 17_Margen" xfId="44714" xr:uid="{86F8D84C-A79F-4C2B-B173-AF15C003F23A}"/>
    <cellStyle name="Normal 27 8 18" xfId="28899" xr:uid="{B15338C3-5939-44FA-BAB8-D94A35B29F3D}"/>
    <cellStyle name="Normal 27 8 18 2" xfId="28900" xr:uid="{EDC693F4-D1DB-4226-9F17-45202290D491}"/>
    <cellStyle name="Normal 27 8 18_Margen" xfId="44715" xr:uid="{C9CFF6D7-FE27-43CB-AC77-05B0F89E23D0}"/>
    <cellStyle name="Normal 27 8 19" xfId="28901" xr:uid="{79FA015A-F182-4D8E-B2C9-305D9799BB87}"/>
    <cellStyle name="Normal 27 8 2" xfId="28902" xr:uid="{1A858D39-766F-4D57-8818-F79292FB4D04}"/>
    <cellStyle name="Normal 27 8 2 2" xfId="28903" xr:uid="{51E4349D-85F6-4032-85F2-16B72C8B3AC4}"/>
    <cellStyle name="Normal 27 8 2_Margen" xfId="44716" xr:uid="{F3CE8E6A-9DF4-45D6-8469-08530D06BD4D}"/>
    <cellStyle name="Normal 27 8 3" xfId="28904" xr:uid="{8F1D073C-FB60-4337-BD31-0B91C8071ABD}"/>
    <cellStyle name="Normal 27 8 3 2" xfId="28905" xr:uid="{D51F841D-9F2C-4B9D-9367-8EC27B7A249F}"/>
    <cellStyle name="Normal 27 8 3_Margen" xfId="44717" xr:uid="{7E0A5400-B888-483B-8CC4-C21877577BA3}"/>
    <cellStyle name="Normal 27 8 4" xfId="28906" xr:uid="{468F4984-36A1-4B32-9B61-32B50C6CD316}"/>
    <cellStyle name="Normal 27 8 4 2" xfId="28907" xr:uid="{45D17B45-B8D3-4569-A0F3-5FAD19F69185}"/>
    <cellStyle name="Normal 27 8 4_Margen" xfId="44718" xr:uid="{7A0E5919-7F5F-40E9-965F-529B68A8C98B}"/>
    <cellStyle name="Normal 27 8 5" xfId="28908" xr:uid="{57C882BC-EE82-40FB-9CAF-BA30966F7B6D}"/>
    <cellStyle name="Normal 27 8 5 2" xfId="28909" xr:uid="{1625DA45-D509-48B9-A14C-35709EC2BE62}"/>
    <cellStyle name="Normal 27 8 5_Margen" xfId="44719" xr:uid="{513F479A-7DF0-465D-B878-41D123FABBAC}"/>
    <cellStyle name="Normal 27 8 6" xfId="28910" xr:uid="{54FC278D-0936-48CB-827A-A224625409DE}"/>
    <cellStyle name="Normal 27 8 6 2" xfId="28911" xr:uid="{D8C09D44-20F3-434E-A565-B0226E6560E8}"/>
    <cellStyle name="Normal 27 8 6_Margen" xfId="44720" xr:uid="{5A4F3C76-DDA1-4128-8249-7FBE70E53D24}"/>
    <cellStyle name="Normal 27 8 7" xfId="28912" xr:uid="{37466AFB-121F-460A-BEF4-8908DC87B4A5}"/>
    <cellStyle name="Normal 27 8 7 2" xfId="28913" xr:uid="{7260BB80-86E2-416D-9D9B-2E5079817550}"/>
    <cellStyle name="Normal 27 8 7_Margen" xfId="44721" xr:uid="{CB147240-C29A-4B0A-811B-28D4BFA879DF}"/>
    <cellStyle name="Normal 27 8 8" xfId="28914" xr:uid="{1D0C9CC3-628E-46C1-8B16-F961B534A2B6}"/>
    <cellStyle name="Normal 27 8 8 2" xfId="28915" xr:uid="{5DE061E0-0F36-4649-9945-D57EB77637E3}"/>
    <cellStyle name="Normal 27 8 8_Margen" xfId="44722" xr:uid="{30043EB3-0CB7-496B-8DAA-61A46FA5C4FF}"/>
    <cellStyle name="Normal 27 8 9" xfId="28916" xr:uid="{DE4B668A-4C4D-4C78-8445-71B5FC1235C5}"/>
    <cellStyle name="Normal 27 8 9 2" xfId="28917" xr:uid="{5EC27BB7-DBC7-4FBB-8A8F-86315B46BE6B}"/>
    <cellStyle name="Normal 27 8 9_Margen" xfId="44723" xr:uid="{FC5FE524-09A8-4D3C-B32D-458D7090C172}"/>
    <cellStyle name="Normal 27 8_Margen" xfId="44724" xr:uid="{11B88CD5-A325-4DED-8755-286BC43E70A7}"/>
    <cellStyle name="Normal 27 9" xfId="2907" xr:uid="{3B543A4F-1355-4FCD-A60E-742B8CB40EBF}"/>
    <cellStyle name="Normal 27 9 10" xfId="28918" xr:uid="{1C0CD6E5-054B-4AAE-BB53-D41E57522EB3}"/>
    <cellStyle name="Normal 27 9 10 2" xfId="28919" xr:uid="{0A19BC38-2FC1-475B-9F6D-41440A0EB12A}"/>
    <cellStyle name="Normal 27 9 10_Margen" xfId="44725" xr:uid="{0CF7885F-170D-466B-820A-5644AC12D3DA}"/>
    <cellStyle name="Normal 27 9 11" xfId="28920" xr:uid="{3CD3AE44-6FA4-4370-AE39-BC3ECAAF6E1F}"/>
    <cellStyle name="Normal 27 9 11 2" xfId="28921" xr:uid="{E2E0EB9E-0D37-41F8-862B-F1846713C382}"/>
    <cellStyle name="Normal 27 9 11_Margen" xfId="44726" xr:uid="{FE75347B-0B19-40CE-AF79-45F4B38EE3A3}"/>
    <cellStyle name="Normal 27 9 12" xfId="28922" xr:uid="{B05636CB-2D43-40FC-B667-2E4137D0C8E8}"/>
    <cellStyle name="Normal 27 9 12 2" xfId="28923" xr:uid="{C668A1A1-6D89-40B6-A024-EB70EF900501}"/>
    <cellStyle name="Normal 27 9 12_Margen" xfId="44727" xr:uid="{615DC42D-EFA8-4EBF-B0A2-8FF2FE461EA8}"/>
    <cellStyle name="Normal 27 9 13" xfId="28924" xr:uid="{68DFDE66-DBCA-465C-9ECF-1E7A425DE38A}"/>
    <cellStyle name="Normal 27 9 13 2" xfId="28925" xr:uid="{1EAD39A7-A4A2-4401-BFF5-F2105FCE1563}"/>
    <cellStyle name="Normal 27 9 13_Margen" xfId="44728" xr:uid="{F07AC7C5-7239-4D63-908C-D56BBE0BA4EA}"/>
    <cellStyle name="Normal 27 9 14" xfId="28926" xr:uid="{AA20F361-C91E-45FD-B840-D69FE523EE41}"/>
    <cellStyle name="Normal 27 9 14 2" xfId="28927" xr:uid="{E8AD9583-866D-448F-9D81-E3C265D129D8}"/>
    <cellStyle name="Normal 27 9 14_Margen" xfId="44729" xr:uid="{89567CE7-9D46-4A2B-BE7D-9A8253DA0113}"/>
    <cellStyle name="Normal 27 9 15" xfId="28928" xr:uid="{E66876B7-0374-42B7-9B39-8D6B1738439F}"/>
    <cellStyle name="Normal 27 9 15 2" xfId="28929" xr:uid="{1E7F1FFB-3EF5-42BB-A6AC-1DCFF9D9157A}"/>
    <cellStyle name="Normal 27 9 15_Margen" xfId="44730" xr:uid="{D31E43D8-98C3-4441-96B5-B27A693246D8}"/>
    <cellStyle name="Normal 27 9 16" xfId="28930" xr:uid="{12603C24-8F25-443F-AD21-F27D3C7E5F55}"/>
    <cellStyle name="Normal 27 9 16 2" xfId="28931" xr:uid="{4192E475-8907-4B7B-A545-4AE0DE62BC03}"/>
    <cellStyle name="Normal 27 9 16_Margen" xfId="44731" xr:uid="{2F696E4B-D8BE-489B-9301-559049504930}"/>
    <cellStyle name="Normal 27 9 17" xfId="28932" xr:uid="{FB66FD01-54F1-40D8-A949-47B13715DE7E}"/>
    <cellStyle name="Normal 27 9 17 2" xfId="28933" xr:uid="{E612495A-5ABC-4F40-8063-CCBEECB709CB}"/>
    <cellStyle name="Normal 27 9 17_Margen" xfId="44732" xr:uid="{DF09CAD8-85A7-48C0-92C3-DEBB91628054}"/>
    <cellStyle name="Normal 27 9 18" xfId="28934" xr:uid="{9B3A30CF-FC24-4C05-82DB-D0BB15F35326}"/>
    <cellStyle name="Normal 27 9 18 2" xfId="28935" xr:uid="{058CC3A2-7149-41FD-AB3C-C118E8050382}"/>
    <cellStyle name="Normal 27 9 18_Margen" xfId="44733" xr:uid="{3399A14A-6394-41FB-92D8-3E1A0B009734}"/>
    <cellStyle name="Normal 27 9 19" xfId="28936" xr:uid="{F2BA6972-4BFF-43DB-8664-189D614B198C}"/>
    <cellStyle name="Normal 27 9 2" xfId="28937" xr:uid="{B38964FE-1CFE-4FA8-A44D-475CFA84AFAC}"/>
    <cellStyle name="Normal 27 9 2 2" xfId="28938" xr:uid="{1A004C90-7743-49C9-9F62-AF06BD89366E}"/>
    <cellStyle name="Normal 27 9 2_Margen" xfId="44734" xr:uid="{5A0F44A4-2B20-4F3D-8A1E-1D72594CE7B4}"/>
    <cellStyle name="Normal 27 9 3" xfId="28939" xr:uid="{1E1C04B3-2440-4DF2-B455-E1D421181120}"/>
    <cellStyle name="Normal 27 9 3 2" xfId="28940" xr:uid="{E6EC094E-ED36-4ABC-8E02-9EC55C5CB5BE}"/>
    <cellStyle name="Normal 27 9 3_Margen" xfId="44735" xr:uid="{0C97EEE3-E4BD-4D05-975D-CCD199569570}"/>
    <cellStyle name="Normal 27 9 4" xfId="28941" xr:uid="{81056A93-B8DA-4ADB-BC25-DC03D50F32E7}"/>
    <cellStyle name="Normal 27 9 4 2" xfId="28942" xr:uid="{494B818D-3B0D-4F6F-A059-51A2EEA083E5}"/>
    <cellStyle name="Normal 27 9 4_Margen" xfId="44736" xr:uid="{6E897E8C-9883-4EDC-963D-C2DBC3161EEB}"/>
    <cellStyle name="Normal 27 9 5" xfId="28943" xr:uid="{0FE61F55-7F15-43C5-A08D-C1CFAEDE348C}"/>
    <cellStyle name="Normal 27 9 5 2" xfId="28944" xr:uid="{E62A194E-FB46-405E-8A76-02D7FBA750B3}"/>
    <cellStyle name="Normal 27 9 5_Margen" xfId="44737" xr:uid="{044E50CB-4867-48CE-9419-972B3162AE91}"/>
    <cellStyle name="Normal 27 9 6" xfId="28945" xr:uid="{505FC6A9-F2D9-4491-AFAC-E4CF4B5DCB7D}"/>
    <cellStyle name="Normal 27 9 6 2" xfId="28946" xr:uid="{C95E1BA7-9B38-4227-9021-E90041D818EB}"/>
    <cellStyle name="Normal 27 9 6_Margen" xfId="44738" xr:uid="{7C075255-200B-474B-805F-DECD8BC1756B}"/>
    <cellStyle name="Normal 27 9 7" xfId="28947" xr:uid="{F5CB7C12-6B4C-4855-BD9A-0B07D7A0EAE5}"/>
    <cellStyle name="Normal 27 9 7 2" xfId="28948" xr:uid="{F1B2DB00-5C4E-4552-A4B9-9527D463AD40}"/>
    <cellStyle name="Normal 27 9 7_Margen" xfId="44739" xr:uid="{63B546E7-F8FA-428C-91DF-AEE4AC7C99BD}"/>
    <cellStyle name="Normal 27 9 8" xfId="28949" xr:uid="{BF8803A2-79A3-4FBC-9C8B-ACBCA3D4D058}"/>
    <cellStyle name="Normal 27 9 8 2" xfId="28950" xr:uid="{EDF3FC5B-86A4-447A-95F4-AC579AFDED08}"/>
    <cellStyle name="Normal 27 9 8_Margen" xfId="44740" xr:uid="{4BDE7E51-6BE5-47AC-B284-DD0E3B486B24}"/>
    <cellStyle name="Normal 27 9 9" xfId="28951" xr:uid="{B4AAB288-6E30-4C36-8BC9-FABE95292121}"/>
    <cellStyle name="Normal 27 9 9 2" xfId="28952" xr:uid="{D4B06A55-1DAB-4AC5-9B98-59C51C088FAF}"/>
    <cellStyle name="Normal 27 9 9_Margen" xfId="44741" xr:uid="{73603462-FC2C-4F0A-968F-D6E626BBBC21}"/>
    <cellStyle name="Normal 27 9_Margen" xfId="44742" xr:uid="{FF39A5E7-BCB2-4372-BE62-D2A1D002325F}"/>
    <cellStyle name="Normal 27_Hoja1" xfId="28953" xr:uid="{0DBDAFBB-CA91-441B-B1CF-D227A55C9C98}"/>
    <cellStyle name="Normal 270" xfId="2908" xr:uid="{5ED102F0-F96A-4B1B-85DA-E8560BE10E0F}"/>
    <cellStyle name="Normal 270 2" xfId="50147" xr:uid="{A7BDEE13-5499-4E6B-9D7E-1E28253358B1}"/>
    <cellStyle name="Normal 271" xfId="2909" xr:uid="{5AEC8BFD-9700-4029-8F99-D306621213E0}"/>
    <cellStyle name="Normal 271 2" xfId="50148" xr:uid="{15877B2C-B3FE-4C68-AA93-A932432D8581}"/>
    <cellStyle name="Normal 272" xfId="2910" xr:uid="{CBEBB0BA-308E-4876-B028-88B01A905D47}"/>
    <cellStyle name="Normal 272 2" xfId="50149" xr:uid="{01AE065F-104F-4011-98E8-77C51AD0CD95}"/>
    <cellStyle name="Normal 273" xfId="2911" xr:uid="{DB3C8109-5E65-4F31-8D27-CDBFABD2C770}"/>
    <cellStyle name="Normal 273 2" xfId="50150" xr:uid="{4C2A59C7-33E4-4AFB-B7FB-53D66632C9FC}"/>
    <cellStyle name="Normal 274" xfId="2912" xr:uid="{DFA90F76-6279-4F46-B86D-8E4AC7B2E9C2}"/>
    <cellStyle name="Normal 274 2" xfId="28954" xr:uid="{5512F720-CA9D-41A3-BF63-277F7CB2C5E4}"/>
    <cellStyle name="Normal 274 3" xfId="50151" xr:uid="{A3AA641C-6759-4926-BFCE-AED2A2E78413}"/>
    <cellStyle name="Normal 274_Margen" xfId="44743" xr:uid="{B2635BB5-8C8D-4BEE-ACB0-E4FF157A9618}"/>
    <cellStyle name="Normal 275" xfId="2913" xr:uid="{04BD1D70-ECFF-4D40-9CCA-8B651F71AAA8}"/>
    <cellStyle name="Normal 275 2" xfId="50152" xr:uid="{FEFDE4BB-3F9B-4B2D-8DE8-FF986E429B89}"/>
    <cellStyle name="Normal 276" xfId="2914" xr:uid="{50C35586-17E5-4B85-BC9E-72B34BD5E4EE}"/>
    <cellStyle name="Normal 276 2" xfId="50468" xr:uid="{79938EAB-5D90-44F1-B65E-E6C7B140D63D}"/>
    <cellStyle name="Normal 277" xfId="2915" xr:uid="{91AA7B44-1584-42CD-91F0-6181439FC34C}"/>
    <cellStyle name="Normal 277 2" xfId="50469" xr:uid="{0D734FB0-D1DC-4923-A1E1-88E5D59DF285}"/>
    <cellStyle name="Normal 278" xfId="2916" xr:uid="{A842C72E-219C-492B-8469-ED177DF1996A}"/>
    <cellStyle name="Normal 278 2" xfId="49417" xr:uid="{0DCF68E2-27A9-4B93-928C-C9BFA0DE0B67}"/>
    <cellStyle name="Normal 278 3" xfId="50471" xr:uid="{3726E561-1D9C-4D88-993A-3B613AE3881D}"/>
    <cellStyle name="Normal 279" xfId="2917" xr:uid="{4D5EABCA-EE04-4A54-878C-AED5F6FE54FC}"/>
    <cellStyle name="Normal 279 2" xfId="28955" xr:uid="{ED80B7B6-5C0C-4C49-81B6-E6DB6689677C}"/>
    <cellStyle name="Normal 279 3" xfId="50528" xr:uid="{D95B3377-F6B2-47C8-90AF-D629D094C060}"/>
    <cellStyle name="Normal 279_Margen" xfId="44744" xr:uid="{271D6681-98F7-4BDF-9CDA-0AF8A5E8FAE9}"/>
    <cellStyle name="Normal 28" xfId="2918" xr:uid="{2CC08FCB-2B24-4613-A0F1-9E8D84C255C4}"/>
    <cellStyle name="Normal 28 10" xfId="2919" xr:uid="{4D8E9878-9896-491F-82DE-E72249FB0FD6}"/>
    <cellStyle name="Normal 28 10 10" xfId="28956" xr:uid="{9F9BB72A-7299-44DC-9237-7CB3594D2779}"/>
    <cellStyle name="Normal 28 10 10 2" xfId="28957" xr:uid="{DF138F52-5157-46E3-873E-C628F0CCEF88}"/>
    <cellStyle name="Normal 28 10 10_Margen" xfId="44745" xr:uid="{67C92EFB-35C9-4F26-A96A-4B51EBA9B626}"/>
    <cellStyle name="Normal 28 10 11" xfId="28958" xr:uid="{186E87F2-A8EA-452E-A3A5-A2205653B918}"/>
    <cellStyle name="Normal 28 10 11 2" xfId="28959" xr:uid="{8DA5B12B-E005-4CF8-88C3-794E55E493E0}"/>
    <cellStyle name="Normal 28 10 11_Margen" xfId="44746" xr:uid="{8E16B5E4-79A3-456C-9D28-0FA05B383CAA}"/>
    <cellStyle name="Normal 28 10 12" xfId="28960" xr:uid="{ED886C79-D686-45D6-B82B-96BBF1256C60}"/>
    <cellStyle name="Normal 28 10 12 2" xfId="28961" xr:uid="{F37DB924-1A2C-47FF-AC77-3CD68457D498}"/>
    <cellStyle name="Normal 28 10 12_Margen" xfId="44747" xr:uid="{8875528E-54B8-42C2-BBC2-56EEAAFA058D}"/>
    <cellStyle name="Normal 28 10 13" xfId="28962" xr:uid="{C5BFF99E-60B4-46BA-9ED0-543CC4F9E9D3}"/>
    <cellStyle name="Normal 28 10 13 2" xfId="28963" xr:uid="{84BA1ADE-DB54-464F-AB40-15C675FF4B0B}"/>
    <cellStyle name="Normal 28 10 13_Margen" xfId="44748" xr:uid="{EE4D6067-DB5A-46F4-9264-5AE7839A03D4}"/>
    <cellStyle name="Normal 28 10 14" xfId="28964" xr:uid="{AF38656A-7269-45DA-BEB1-85ABC3315685}"/>
    <cellStyle name="Normal 28 10 14 2" xfId="28965" xr:uid="{2392BE96-DDFC-4823-9BC4-029FF799C735}"/>
    <cellStyle name="Normal 28 10 14_Margen" xfId="44749" xr:uid="{036FCC81-CB3D-4B49-A26D-5E80E5A21A6C}"/>
    <cellStyle name="Normal 28 10 15" xfId="28966" xr:uid="{365740EE-B337-4274-A2DB-DB0A12D6448F}"/>
    <cellStyle name="Normal 28 10 15 2" xfId="28967" xr:uid="{C312CEB5-7D1E-49E3-AFE1-5760CA98CCB6}"/>
    <cellStyle name="Normal 28 10 15_Margen" xfId="44750" xr:uid="{2C6E886B-9804-4908-90F7-2DAFF0A05BA4}"/>
    <cellStyle name="Normal 28 10 16" xfId="28968" xr:uid="{DF778216-62A1-485E-8AB8-640F8DE15F53}"/>
    <cellStyle name="Normal 28 10 16 2" xfId="28969" xr:uid="{344077F2-F07E-4C3C-837C-E3E380FE927A}"/>
    <cellStyle name="Normal 28 10 16_Margen" xfId="44751" xr:uid="{F522DE3C-E8AC-46C3-99BB-17B576D917BD}"/>
    <cellStyle name="Normal 28 10 17" xfId="28970" xr:uid="{8F05DF49-63EE-41E5-AAA2-BBEE9CF23DF1}"/>
    <cellStyle name="Normal 28 10 17 2" xfId="28971" xr:uid="{8F7E2F04-32D4-46AD-A63A-5DF0B232F685}"/>
    <cellStyle name="Normal 28 10 17_Margen" xfId="44752" xr:uid="{5E991F00-7491-40C5-A7A3-93637C142839}"/>
    <cellStyle name="Normal 28 10 18" xfId="28972" xr:uid="{3B875EC6-732E-40A2-B8F6-9509F700BE38}"/>
    <cellStyle name="Normal 28 10 18 2" xfId="28973" xr:uid="{6EFEEE7D-75A3-4896-BA33-FA4BB7A57CA3}"/>
    <cellStyle name="Normal 28 10 18_Margen" xfId="44753" xr:uid="{44A3DFE0-9237-43D4-A68E-045B2058D5FC}"/>
    <cellStyle name="Normal 28 10 19" xfId="28974" xr:uid="{CE0A78CD-31C7-4805-B2A4-0FB678C156D4}"/>
    <cellStyle name="Normal 28 10 2" xfId="28975" xr:uid="{27AC6C20-FEA5-4CE3-B508-4C5779DB9CFF}"/>
    <cellStyle name="Normal 28 10 2 2" xfId="28976" xr:uid="{4ABD3159-AFEC-4B15-BDCE-6871C825A99E}"/>
    <cellStyle name="Normal 28 10 2_Margen" xfId="44754" xr:uid="{99C471DD-EDE8-4998-A473-BA923E282BAD}"/>
    <cellStyle name="Normal 28 10 3" xfId="28977" xr:uid="{CF42E08E-1236-445D-93B7-6CCCD18F6219}"/>
    <cellStyle name="Normal 28 10 3 2" xfId="28978" xr:uid="{78BE05E6-B2E7-4C31-85E7-62AD32E24A41}"/>
    <cellStyle name="Normal 28 10 3_Margen" xfId="44755" xr:uid="{7963BC55-DF64-4C90-A473-6582D79F75F8}"/>
    <cellStyle name="Normal 28 10 4" xfId="28979" xr:uid="{FB04A177-714F-4E51-AA7C-1FBEEBD3D3EB}"/>
    <cellStyle name="Normal 28 10 4 2" xfId="28980" xr:uid="{14666288-6C16-4FBA-8380-5E9FFFA866CD}"/>
    <cellStyle name="Normal 28 10 4_Margen" xfId="44756" xr:uid="{D35813CA-ADF3-4E7B-A696-71ED5BFE8C81}"/>
    <cellStyle name="Normal 28 10 5" xfId="28981" xr:uid="{C2EDC77B-57C3-4C6F-896F-2794D3BA66C6}"/>
    <cellStyle name="Normal 28 10 5 2" xfId="28982" xr:uid="{320B868E-CCAF-4B8F-B63F-EEF9D5D6F982}"/>
    <cellStyle name="Normal 28 10 5_Margen" xfId="44757" xr:uid="{1515E5CD-3023-4B23-97CA-B15A1EC208CA}"/>
    <cellStyle name="Normal 28 10 6" xfId="28983" xr:uid="{399695EE-3A3D-498E-88DA-6531D28BFEA8}"/>
    <cellStyle name="Normal 28 10 6 2" xfId="28984" xr:uid="{F233C3DF-7B85-49A3-A4FB-2D08F15E9D74}"/>
    <cellStyle name="Normal 28 10 6_Margen" xfId="44758" xr:uid="{171ED49C-F3B4-43E6-87A4-028B14D33453}"/>
    <cellStyle name="Normal 28 10 7" xfId="28985" xr:uid="{3BB969CF-AAD6-44D5-8C5D-1922D3F3ACEF}"/>
    <cellStyle name="Normal 28 10 7 2" xfId="28986" xr:uid="{57CCB4AD-F8BD-4755-B1FA-F872DB774F61}"/>
    <cellStyle name="Normal 28 10 7_Margen" xfId="44759" xr:uid="{87FD74C5-92C0-4BF3-B2F8-6649F139FEFB}"/>
    <cellStyle name="Normal 28 10 8" xfId="28987" xr:uid="{93D25280-6B19-4E00-9DEE-41E163EFC545}"/>
    <cellStyle name="Normal 28 10 8 2" xfId="28988" xr:uid="{63AEC12D-FB80-471F-B19B-F1FCC26A78DA}"/>
    <cellStyle name="Normal 28 10 8_Margen" xfId="44760" xr:uid="{84715936-8861-4166-BBE2-298C13834936}"/>
    <cellStyle name="Normal 28 10 9" xfId="28989" xr:uid="{FF403B7F-4B9F-4D24-AB15-5FEE597A93E8}"/>
    <cellStyle name="Normal 28 10 9 2" xfId="28990" xr:uid="{48E4E9D7-F148-4F33-A6F3-BD23A820EC6F}"/>
    <cellStyle name="Normal 28 10 9_Margen" xfId="44761" xr:uid="{8B54BDA1-9036-496C-80BB-ECDBBD5998F7}"/>
    <cellStyle name="Normal 28 10_Margen" xfId="44762" xr:uid="{832F682E-8A7C-4EDC-B29F-0779CA5E30C2}"/>
    <cellStyle name="Normal 28 11" xfId="2920" xr:uid="{46948061-8CC8-4601-82AC-53EE6BD23E36}"/>
    <cellStyle name="Normal 28 11 10" xfId="28991" xr:uid="{D76F6798-1863-491B-BEE2-C5ECFE72C0AC}"/>
    <cellStyle name="Normal 28 11 10 2" xfId="28992" xr:uid="{A7F859AC-6C0F-48E1-8F41-FC1E85523635}"/>
    <cellStyle name="Normal 28 11 10_Margen" xfId="44763" xr:uid="{CD80A7CB-9187-4FF0-A4D5-BD3FDC894A94}"/>
    <cellStyle name="Normal 28 11 11" xfId="28993" xr:uid="{5A4C00A9-A176-4343-A7CD-DD0095E81D5B}"/>
    <cellStyle name="Normal 28 11 11 2" xfId="28994" xr:uid="{1C5547C6-4EC5-45DC-9DF4-93449AC04B92}"/>
    <cellStyle name="Normal 28 11 11_Margen" xfId="44764" xr:uid="{56E5C98C-C959-45C5-99AD-1B050FBE9345}"/>
    <cellStyle name="Normal 28 11 12" xfId="28995" xr:uid="{E77ECDF7-6E1F-4F2F-9F1A-E2A42E80C03F}"/>
    <cellStyle name="Normal 28 11 12 2" xfId="28996" xr:uid="{E0ABE369-2F79-45C2-9FFD-AD597F9965C7}"/>
    <cellStyle name="Normal 28 11 12_Margen" xfId="44765" xr:uid="{10DBFCA9-3A6D-427B-93C3-0DB934299064}"/>
    <cellStyle name="Normal 28 11 13" xfId="28997" xr:uid="{3549658F-E7AD-426A-B53C-FA5045BC4D1D}"/>
    <cellStyle name="Normal 28 11 13 2" xfId="28998" xr:uid="{5892271A-DF09-468E-963B-E196275604DF}"/>
    <cellStyle name="Normal 28 11 13_Margen" xfId="44766" xr:uid="{86B643C0-8BD6-4800-A44D-269CE8AF2CB2}"/>
    <cellStyle name="Normal 28 11 14" xfId="28999" xr:uid="{31C176A7-38FB-4FBD-BD1B-06FE8AA2F073}"/>
    <cellStyle name="Normal 28 11 14 2" xfId="29000" xr:uid="{7DD621FA-B1EB-458F-93DE-A91FCE553B72}"/>
    <cellStyle name="Normal 28 11 14_Margen" xfId="44767" xr:uid="{5207743B-D333-416D-983B-77589A673BEE}"/>
    <cellStyle name="Normal 28 11 15" xfId="29001" xr:uid="{F726CDF9-2130-40A1-B0A6-53CE72011BCC}"/>
    <cellStyle name="Normal 28 11 15 2" xfId="29002" xr:uid="{7B48B724-7264-4334-A7D9-FC4E5C1F1395}"/>
    <cellStyle name="Normal 28 11 15_Margen" xfId="44768" xr:uid="{33744C7D-46B9-4416-B85A-978E865CC688}"/>
    <cellStyle name="Normal 28 11 16" xfId="29003" xr:uid="{56042A4D-79D0-4D43-8C3A-8CCC4FD571D6}"/>
    <cellStyle name="Normal 28 11 16 2" xfId="29004" xr:uid="{C99D076C-45B4-43DF-84E2-7B9736C506AF}"/>
    <cellStyle name="Normal 28 11 16_Margen" xfId="44769" xr:uid="{4D173B9B-48A5-4196-ABD8-225306DAAC5B}"/>
    <cellStyle name="Normal 28 11 17" xfId="29005" xr:uid="{E2ABAD69-1338-4ED0-8E1C-1D2C7A8EF69B}"/>
    <cellStyle name="Normal 28 11 17 2" xfId="29006" xr:uid="{5F7E4FCA-CF79-4F5E-A449-7FEB32A17604}"/>
    <cellStyle name="Normal 28 11 17_Margen" xfId="44770" xr:uid="{7891D54E-6974-4C00-91F9-EDD8DED137F4}"/>
    <cellStyle name="Normal 28 11 18" xfId="29007" xr:uid="{1656E091-15B3-4FE3-B1FB-EBDCB506D29A}"/>
    <cellStyle name="Normal 28 11 18 2" xfId="29008" xr:uid="{832AC474-753E-4F71-B1A8-3926A46BB385}"/>
    <cellStyle name="Normal 28 11 18_Margen" xfId="44771" xr:uid="{6B8D2077-0DC3-4AB1-9795-2CFE116038AF}"/>
    <cellStyle name="Normal 28 11 19" xfId="29009" xr:uid="{3419792C-3A7C-400C-BA58-AB00D27D8C9F}"/>
    <cellStyle name="Normal 28 11 2" xfId="29010" xr:uid="{5B018A32-5DD2-453C-8F07-D78390E215C1}"/>
    <cellStyle name="Normal 28 11 2 2" xfId="29011" xr:uid="{E85715CC-C564-4BD0-AA5C-B67CCCF87FD1}"/>
    <cellStyle name="Normal 28 11 2_Margen" xfId="44772" xr:uid="{35C83354-F58F-490E-AC37-6A58643A51CF}"/>
    <cellStyle name="Normal 28 11 3" xfId="29012" xr:uid="{076473BD-A819-48AD-816E-11C08B8F2C88}"/>
    <cellStyle name="Normal 28 11 3 2" xfId="29013" xr:uid="{FE75E78D-D82B-4538-A0C1-7EADF2EE5DDD}"/>
    <cellStyle name="Normal 28 11 3_Margen" xfId="44773" xr:uid="{C0696648-EAA8-432D-9DA2-A71D9291F8A8}"/>
    <cellStyle name="Normal 28 11 4" xfId="29014" xr:uid="{95885DFF-9488-41B5-A26C-C460052E6987}"/>
    <cellStyle name="Normal 28 11 4 2" xfId="29015" xr:uid="{DFA8127B-3883-46FE-8368-B3C393B0FE66}"/>
    <cellStyle name="Normal 28 11 4_Margen" xfId="44774" xr:uid="{0BB94014-D96F-4B7F-BF33-5641DC5B1DC5}"/>
    <cellStyle name="Normal 28 11 5" xfId="29016" xr:uid="{FD3F5EF0-C9C8-4E57-B61B-D080FD99D7D3}"/>
    <cellStyle name="Normal 28 11 5 2" xfId="29017" xr:uid="{13F9F557-05C5-43A7-A54C-7062BAB362C7}"/>
    <cellStyle name="Normal 28 11 5_Margen" xfId="44775" xr:uid="{B04A1601-F5B0-4A0A-9AE8-9EC347E0B244}"/>
    <cellStyle name="Normal 28 11 6" xfId="29018" xr:uid="{342E89A7-F53F-4F87-9309-C08BB3DD3D45}"/>
    <cellStyle name="Normal 28 11 6 2" xfId="29019" xr:uid="{D38D8221-024F-4FAD-B7C1-4F31CB3A5990}"/>
    <cellStyle name="Normal 28 11 6_Margen" xfId="44776" xr:uid="{291120AE-E294-49E9-8C3E-79D4AD15FF84}"/>
    <cellStyle name="Normal 28 11 7" xfId="29020" xr:uid="{3F686F69-5060-45E8-8DF5-C82B939873F7}"/>
    <cellStyle name="Normal 28 11 7 2" xfId="29021" xr:uid="{23396CB7-4D5B-47E3-B586-8EF9605914DC}"/>
    <cellStyle name="Normal 28 11 7_Margen" xfId="44777" xr:uid="{3DB9C6DF-7464-4E3C-B61A-EAEA6CDBC4E1}"/>
    <cellStyle name="Normal 28 11 8" xfId="29022" xr:uid="{208A93A3-4C32-4188-A2ED-53CDCF8F7206}"/>
    <cellStyle name="Normal 28 11 8 2" xfId="29023" xr:uid="{BB15958B-D52B-4C53-854C-BFC3938617F2}"/>
    <cellStyle name="Normal 28 11 8_Margen" xfId="44778" xr:uid="{976D9661-9253-452C-899D-291B543ADCBF}"/>
    <cellStyle name="Normal 28 11 9" xfId="29024" xr:uid="{25F85C65-FADD-4892-8216-848870149FD2}"/>
    <cellStyle name="Normal 28 11 9 2" xfId="29025" xr:uid="{082DFA12-9BF3-49C0-814F-C7491C3D563A}"/>
    <cellStyle name="Normal 28 11 9_Margen" xfId="44779" xr:uid="{95156E62-42E5-451A-BE49-390428DA4FDA}"/>
    <cellStyle name="Normal 28 11_Margen" xfId="44780" xr:uid="{0914139A-7EBE-4912-B59C-64B88E55DFC9}"/>
    <cellStyle name="Normal 28 12" xfId="2921" xr:uid="{9D097809-4376-4D8B-9D4C-4E3799491A5C}"/>
    <cellStyle name="Normal 28 12 2" xfId="29026" xr:uid="{87D78C63-5266-4BBF-A0AB-48142364A00D}"/>
    <cellStyle name="Normal 28 12_Margen" xfId="44781" xr:uid="{CA327F6B-FA25-492D-B363-C3AAF831B919}"/>
    <cellStyle name="Normal 28 13" xfId="2922" xr:uid="{6051684D-56A4-44E5-9C75-61D9E683DE94}"/>
    <cellStyle name="Normal 28 13 2" xfId="29027" xr:uid="{BB961DDF-0B41-4AD8-A386-4BEF7D37CF3C}"/>
    <cellStyle name="Normal 28 13_Margen" xfId="44782" xr:uid="{1BD25CAE-E0F2-4B96-9AAE-B67029B5175E}"/>
    <cellStyle name="Normal 28 14" xfId="2923" xr:uid="{539405E4-D883-402F-84E7-F38CD05DBC4C}"/>
    <cellStyle name="Normal 28 14 2" xfId="29028" xr:uid="{CFA9A5F2-3070-4939-8C14-B6E36DFF0071}"/>
    <cellStyle name="Normal 28 14_Margen" xfId="44783" xr:uid="{5295C7FD-3F84-4C8F-A1B0-ECCEBD1EA941}"/>
    <cellStyle name="Normal 28 15" xfId="2924" xr:uid="{EF1BDA03-B58D-4B2C-AC86-4234CF31B89B}"/>
    <cellStyle name="Normal 28 15 2" xfId="29029" xr:uid="{303BF934-5CCD-49D8-A00A-3BE9654DAF0D}"/>
    <cellStyle name="Normal 28 15_Margen" xfId="44784" xr:uid="{DFAFB486-2732-48B0-BB20-09DA6D519ACF}"/>
    <cellStyle name="Normal 28 16" xfId="2925" xr:uid="{EB3F209A-ED6A-489D-A9BA-C9A898C99556}"/>
    <cellStyle name="Normal 28 16 2" xfId="29030" xr:uid="{D6A115E6-EDFF-460A-90BA-22169E3A22D8}"/>
    <cellStyle name="Normal 28 16_Margen" xfId="44785" xr:uid="{E263D2AB-8AA7-4FF5-AE83-57F4D7BA88E1}"/>
    <cellStyle name="Normal 28 17" xfId="2926" xr:uid="{EEC6EF36-A63F-4C78-B6BE-69CA8D003261}"/>
    <cellStyle name="Normal 28 17 2" xfId="29031" xr:uid="{F4A98D8C-1E82-4B3F-8CAE-CCD24D141049}"/>
    <cellStyle name="Normal 28 17_Margen" xfId="44786" xr:uid="{45B019DF-3B5A-4D83-97D5-623A8761B4FD}"/>
    <cellStyle name="Normal 28 18" xfId="2927" xr:uid="{F4D66B3C-A295-4461-B4C4-B80A657F3F38}"/>
    <cellStyle name="Normal 28 18 2" xfId="29032" xr:uid="{73333428-FD21-404C-BC14-796820D18DDD}"/>
    <cellStyle name="Normal 28 18_Margen" xfId="44787" xr:uid="{21D2703F-D46A-4B72-85B1-AAA634D25A75}"/>
    <cellStyle name="Normal 28 19" xfId="2928" xr:uid="{E9BD8B99-E35B-4F14-BFD0-C6CE86799892}"/>
    <cellStyle name="Normal 28 19 2" xfId="29033" xr:uid="{4EFBAB0C-BB1D-4885-89AC-396CFC61C3BE}"/>
    <cellStyle name="Normal 28 19_Margen" xfId="44788" xr:uid="{2305BA30-1D71-4F3C-9051-23BC2C839254}"/>
    <cellStyle name="Normal 28 2" xfId="2929" xr:uid="{A39EC62E-3F54-4B47-B288-4220A66EB919}"/>
    <cellStyle name="Normal 28 2 10" xfId="29034" xr:uid="{BB99E185-2374-4999-BDEB-4846016C8971}"/>
    <cellStyle name="Normal 28 2 10 2" xfId="29035" xr:uid="{D0D649D1-BF91-4F7B-9413-106C2AAE24AB}"/>
    <cellStyle name="Normal 28 2 10_Margen" xfId="44789" xr:uid="{00A314B4-F2C8-45C6-B889-31B97B73FB87}"/>
    <cellStyle name="Normal 28 2 11" xfId="29036" xr:uid="{D7F494CD-642C-40D2-8ED1-E0C4679B3579}"/>
    <cellStyle name="Normal 28 2 11 2" xfId="29037" xr:uid="{9AB59C6F-5DFF-415E-AAED-D235D3C5C201}"/>
    <cellStyle name="Normal 28 2 11_Margen" xfId="44790" xr:uid="{6AF4BC7C-A595-4A45-AF44-586DD82E6D35}"/>
    <cellStyle name="Normal 28 2 12" xfId="29038" xr:uid="{8D564F09-D723-45D2-A623-47BE0CEF0E5D}"/>
    <cellStyle name="Normal 28 2 12 2" xfId="29039" xr:uid="{B7970C53-5414-4E3B-BAF8-28F4C991F362}"/>
    <cellStyle name="Normal 28 2 12_Margen" xfId="44791" xr:uid="{20025FE4-06E4-4E32-846E-DCE540BDA61A}"/>
    <cellStyle name="Normal 28 2 13" xfId="29040" xr:uid="{DC4A673E-B318-4CC4-8C1C-FE20315C0032}"/>
    <cellStyle name="Normal 28 2 13 2" xfId="29041" xr:uid="{18C4FF6C-1E98-4504-8640-E8FBD5E425E2}"/>
    <cellStyle name="Normal 28 2 13_Margen" xfId="44792" xr:uid="{0CB39FD7-E880-40FA-BA8C-3CCA3D1149E2}"/>
    <cellStyle name="Normal 28 2 14" xfId="29042" xr:uid="{4BD2413B-45AB-4225-B035-26C7975C855B}"/>
    <cellStyle name="Normal 28 2 14 2" xfId="29043" xr:uid="{F5F8E3F7-464A-49F6-8087-DAAA4608BC34}"/>
    <cellStyle name="Normal 28 2 14_Margen" xfId="44793" xr:uid="{01D04642-99B2-4A5E-887B-5BE424DA05A7}"/>
    <cellStyle name="Normal 28 2 15" xfId="29044" xr:uid="{CF4B5D8E-00E3-4BFE-A96E-FB21AB81CE0A}"/>
    <cellStyle name="Normal 28 2 15 2" xfId="29045" xr:uid="{7682AFA3-F118-4001-B44D-B9B4B160D52B}"/>
    <cellStyle name="Normal 28 2 15_Margen" xfId="44794" xr:uid="{F3C3A4DC-014D-4033-9905-284C6FDDABEF}"/>
    <cellStyle name="Normal 28 2 16" xfId="29046" xr:uid="{A881F648-FDCD-400C-B4F8-28C622DE48FA}"/>
    <cellStyle name="Normal 28 2 16 2" xfId="29047" xr:uid="{993A1084-1E15-4ABE-9D31-335BA73D8564}"/>
    <cellStyle name="Normal 28 2 16_Margen" xfId="44795" xr:uid="{497E83FA-0260-4605-97C2-4AD05CBCCC62}"/>
    <cellStyle name="Normal 28 2 17" xfId="29048" xr:uid="{2541DA6A-3B99-4E55-9426-AEC8866CC38D}"/>
    <cellStyle name="Normal 28 2 17 2" xfId="29049" xr:uid="{E5078269-CBEB-45FE-9049-CEF19FA1035F}"/>
    <cellStyle name="Normal 28 2 17_Margen" xfId="44796" xr:uid="{26B5CFE2-9F94-4155-9F64-3A8C4FFB821A}"/>
    <cellStyle name="Normal 28 2 18" xfId="29050" xr:uid="{7484FC37-DA3E-467D-BFF4-A75EC1F178E1}"/>
    <cellStyle name="Normal 28 2 18 2" xfId="29051" xr:uid="{C24E4CC5-554E-49C5-B63C-45B166511D49}"/>
    <cellStyle name="Normal 28 2 18_Margen" xfId="44797" xr:uid="{E2092596-DC6A-4015-B1E3-89B95D687FB2}"/>
    <cellStyle name="Normal 28 2 19" xfId="29052" xr:uid="{8EA292DD-4508-48C0-9FFF-F39423BACA91}"/>
    <cellStyle name="Normal 28 2 2" xfId="29053" xr:uid="{27DE6E84-E698-463D-A3AA-AD82C97BF46E}"/>
    <cellStyle name="Normal 28 2 2 2" xfId="29054" xr:uid="{B99ABE60-3D88-427D-B26B-88C042A03F03}"/>
    <cellStyle name="Normal 28 2 2_Margen" xfId="44798" xr:uid="{392FBD26-9B98-4CB7-8FF2-26362AEC514C}"/>
    <cellStyle name="Normal 28 2 20" xfId="49088" xr:uid="{70E97611-468D-4088-B6CC-F10973677DF7}"/>
    <cellStyle name="Normal 28 2 21" xfId="48723" xr:uid="{A550FC03-E373-4DD7-BBD7-8B738E6BB202}"/>
    <cellStyle name="Normal 28 2 3" xfId="29055" xr:uid="{ECD3B439-6B73-474D-B4AC-02FA764A3D1C}"/>
    <cellStyle name="Normal 28 2 3 2" xfId="29056" xr:uid="{AA89C6BE-9636-427A-A9F1-86320AF8840E}"/>
    <cellStyle name="Normal 28 2 3_Margen" xfId="44799" xr:uid="{19B9F733-23E3-480A-8501-54509B44389F}"/>
    <cellStyle name="Normal 28 2 4" xfId="29057" xr:uid="{A9545422-3708-4FFB-A33D-F3D757891792}"/>
    <cellStyle name="Normal 28 2 4 2" xfId="29058" xr:uid="{BF6D2273-46B7-4624-A846-5AB6F093A641}"/>
    <cellStyle name="Normal 28 2 4_Margen" xfId="44800" xr:uid="{4EEB5365-39E9-4620-A186-780FB9708C93}"/>
    <cellStyle name="Normal 28 2 5" xfId="29059" xr:uid="{49149386-C17A-47CB-9220-04F7F6D295A9}"/>
    <cellStyle name="Normal 28 2 5 2" xfId="29060" xr:uid="{D3471D7E-0B40-4834-AEF0-F261B017C61F}"/>
    <cellStyle name="Normal 28 2 5_Margen" xfId="44801" xr:uid="{36125F23-5CD4-47D4-B57C-2BA87A77F98C}"/>
    <cellStyle name="Normal 28 2 6" xfId="29061" xr:uid="{9EB5E604-B7EB-462B-9198-6F0F5796A03D}"/>
    <cellStyle name="Normal 28 2 6 2" xfId="29062" xr:uid="{D3DD52A3-7F45-4100-B601-F7C9951F3103}"/>
    <cellStyle name="Normal 28 2 6_Margen" xfId="44802" xr:uid="{1C348DBE-C1BA-4181-8387-DF0BEA15FDAC}"/>
    <cellStyle name="Normal 28 2 7" xfId="29063" xr:uid="{F6C47CF3-D35A-44B9-911A-B9AF8B8B5060}"/>
    <cellStyle name="Normal 28 2 7 2" xfId="29064" xr:uid="{0FF758CD-532A-4D5D-B240-4184407E77B6}"/>
    <cellStyle name="Normal 28 2 7_Margen" xfId="44803" xr:uid="{F557A7D1-1ABB-4CFF-8C83-8FA1B7A9D968}"/>
    <cellStyle name="Normal 28 2 8" xfId="29065" xr:uid="{9C2B940B-FB4E-431A-8D5C-F8711D4E1058}"/>
    <cellStyle name="Normal 28 2 8 2" xfId="29066" xr:uid="{3AC19BAB-E5C8-419D-9477-301ECB967A7D}"/>
    <cellStyle name="Normal 28 2 8_Margen" xfId="44804" xr:uid="{E55B2474-45D7-491C-A103-00A044B5809A}"/>
    <cellStyle name="Normal 28 2 9" xfId="29067" xr:uid="{408FD463-ED59-47C1-BAA6-F742D5244F90}"/>
    <cellStyle name="Normal 28 2 9 2" xfId="29068" xr:uid="{AD8D8A73-49A9-42E3-9F85-9F2C1DAA3300}"/>
    <cellStyle name="Normal 28 2 9_Margen" xfId="44805" xr:uid="{21BF2965-27C5-4E29-A86E-E13E29ABFE6A}"/>
    <cellStyle name="Normal 28 2_Margen" xfId="44806" xr:uid="{E00F7B91-71F8-4FE6-A303-6C7A207E7541}"/>
    <cellStyle name="Normal 28 20" xfId="2930" xr:uid="{4423310C-78E7-4724-8CC4-247314F3818C}"/>
    <cellStyle name="Normal 28 20 2" xfId="29069" xr:uid="{A6353F34-15DA-417E-BE13-94AF5479AF77}"/>
    <cellStyle name="Normal 28 20_Margen" xfId="44807" xr:uid="{FCA73189-C3A6-4E72-A791-707DDF202FFA}"/>
    <cellStyle name="Normal 28 21" xfId="2931" xr:uid="{BC1A4AFE-AEBC-4398-B4DA-ECED6B41F82D}"/>
    <cellStyle name="Normal 28 21 2" xfId="29070" xr:uid="{6E3EDEA3-18C3-4F04-86EC-AD0B1C7AA86E}"/>
    <cellStyle name="Normal 28 21_Margen" xfId="44808" xr:uid="{9CC5B307-DFE6-4302-88A9-56C2847572A3}"/>
    <cellStyle name="Normal 28 22" xfId="2932" xr:uid="{0D4DE13F-7F4F-4BD7-97EC-F5B6A700A6AF}"/>
    <cellStyle name="Normal 28 22 2" xfId="29071" xr:uid="{06CB44A7-CB0F-4E97-83BB-6A7ECB129787}"/>
    <cellStyle name="Normal 28 22_Margen" xfId="44809" xr:uid="{8E60B70E-749E-4D7A-BBAB-4934B22323E2}"/>
    <cellStyle name="Normal 28 23" xfId="2933" xr:uid="{6F6E26B6-DEEF-4CFA-BCE3-4EA31D97BCDE}"/>
    <cellStyle name="Normal 28 23 2" xfId="29072" xr:uid="{271A2AFF-82BF-4BA7-A885-B6DEA0AAE075}"/>
    <cellStyle name="Normal 28 23_Margen" xfId="44810" xr:uid="{3BB5E6BC-B7B3-40FE-BF45-2AE29161FFE3}"/>
    <cellStyle name="Normal 28 24" xfId="2934" xr:uid="{20FA423C-80CB-4952-BA88-6FEA8F2E3579}"/>
    <cellStyle name="Normal 28 24 2" xfId="29073" xr:uid="{F3EBD077-8D02-4A58-91F7-5A319B840B66}"/>
    <cellStyle name="Normal 28 24_Margen" xfId="44811" xr:uid="{CD6A0386-235B-48EB-9B02-D307EE15FB91}"/>
    <cellStyle name="Normal 28 25" xfId="2935" xr:uid="{5F147BFF-868F-4E4F-9EB1-B4324DFE936E}"/>
    <cellStyle name="Normal 28 25 2" xfId="29074" xr:uid="{94C3113D-4936-4B4D-9B67-B9313FA3FF3D}"/>
    <cellStyle name="Normal 28 25_Margen" xfId="44812" xr:uid="{2E1F560E-8ECA-4DCF-A7A3-803646D14CEB}"/>
    <cellStyle name="Normal 28 26" xfId="2936" xr:uid="{88A9AC8B-8E6B-43D4-BED8-9F57502C04DC}"/>
    <cellStyle name="Normal 28 26 2" xfId="29075" xr:uid="{D6471860-235C-439A-9B07-15AFE3FDECAB}"/>
    <cellStyle name="Normal 28 26_Margen" xfId="44813" xr:uid="{9D7734DA-DC18-4C9E-A4A8-BC3FFD710C64}"/>
    <cellStyle name="Normal 28 27" xfId="2937" xr:uid="{94A86047-499F-4B6E-B8EC-5DAFF4F04EEF}"/>
    <cellStyle name="Normal 28 27 2" xfId="29076" xr:uid="{AA0B6022-3EF9-4330-A2CF-5F2C43EC32DE}"/>
    <cellStyle name="Normal 28 27_Margen" xfId="44814" xr:uid="{0D2DDF46-7B71-4C67-A781-F76053E831E5}"/>
    <cellStyle name="Normal 28 28" xfId="2938" xr:uid="{5A0EA0B4-52C0-491D-BD8D-6CE86F8694B3}"/>
    <cellStyle name="Normal 28 28 2" xfId="29077" xr:uid="{55EF0576-FBC7-4FF5-9A1D-79CDC7915B12}"/>
    <cellStyle name="Normal 28 28_Margen" xfId="44815" xr:uid="{96DF74F2-9C39-4D65-AB9C-3AF3F25B03B1}"/>
    <cellStyle name="Normal 28 29" xfId="2939" xr:uid="{270C8E72-4DFD-444F-9723-5CDF70A1078A}"/>
    <cellStyle name="Normal 28 29 2" xfId="29078" xr:uid="{0FC1271F-0C9D-43F2-9120-FD44A3739E8C}"/>
    <cellStyle name="Normal 28 29_Margen" xfId="44816" xr:uid="{4E3986FA-8BAA-491A-9103-2297954ACBFB}"/>
    <cellStyle name="Normal 28 3" xfId="2940" xr:uid="{1E419B37-C3F4-408D-BB85-7673CAC8D081}"/>
    <cellStyle name="Normal 28 3 10" xfId="29079" xr:uid="{3BE77F95-1032-42E7-959C-52849298BB74}"/>
    <cellStyle name="Normal 28 3 10 2" xfId="29080" xr:uid="{8A40290B-E4F7-4918-A94E-D3208EB1BD7F}"/>
    <cellStyle name="Normal 28 3 10_Margen" xfId="44817" xr:uid="{11964E9E-1041-4A6E-88DF-7F558280FB98}"/>
    <cellStyle name="Normal 28 3 11" xfId="29081" xr:uid="{94E1140A-0FD9-40C7-B365-24E99B64BDA6}"/>
    <cellStyle name="Normal 28 3 11 2" xfId="29082" xr:uid="{D728A749-6C29-499E-8FF9-FAD03428D408}"/>
    <cellStyle name="Normal 28 3 11_Margen" xfId="44818" xr:uid="{33FBD07F-4778-43BE-A11B-3CF3869DCBDD}"/>
    <cellStyle name="Normal 28 3 12" xfId="29083" xr:uid="{60D07DD6-A52A-405F-B262-75B83DA06B7D}"/>
    <cellStyle name="Normal 28 3 12 2" xfId="29084" xr:uid="{137DE2F2-2AB8-4CDB-906C-C6EB5B8DFFDF}"/>
    <cellStyle name="Normal 28 3 12_Margen" xfId="44819" xr:uid="{4F60F51D-8958-4C94-B903-930A6C39F52F}"/>
    <cellStyle name="Normal 28 3 13" xfId="29085" xr:uid="{02ABE81B-999D-49CD-9C9D-F6F76F7DAFB3}"/>
    <cellStyle name="Normal 28 3 13 2" xfId="29086" xr:uid="{288494D6-D419-4F29-B24D-F4AD8FE7245E}"/>
    <cellStyle name="Normal 28 3 13_Margen" xfId="44820" xr:uid="{2B2625AD-23E6-4C10-80BF-DFA5018C2DEB}"/>
    <cellStyle name="Normal 28 3 14" xfId="29087" xr:uid="{647635D0-C490-430A-94DC-7FB8164097C6}"/>
    <cellStyle name="Normal 28 3 14 2" xfId="29088" xr:uid="{55FEDD57-0E7F-44B8-A5C4-961EFA5775F4}"/>
    <cellStyle name="Normal 28 3 14_Margen" xfId="44821" xr:uid="{3B50082C-BD1D-44C8-95DA-96BC4B3C9675}"/>
    <cellStyle name="Normal 28 3 15" xfId="29089" xr:uid="{DAC4AB2F-D98C-48D6-B58E-F49AAD25B77E}"/>
    <cellStyle name="Normal 28 3 15 2" xfId="29090" xr:uid="{8DECCCD3-2102-4877-9D89-465BA74215B6}"/>
    <cellStyle name="Normal 28 3 15_Margen" xfId="44822" xr:uid="{6D4BC1CD-DBD4-4E62-98FA-A7B4B6F86D1B}"/>
    <cellStyle name="Normal 28 3 16" xfId="29091" xr:uid="{235318CE-E2B4-41C4-8623-F7A6B96BA150}"/>
    <cellStyle name="Normal 28 3 16 2" xfId="29092" xr:uid="{594612B3-53CB-4358-967B-3D5DBBF874DC}"/>
    <cellStyle name="Normal 28 3 16_Margen" xfId="44823" xr:uid="{B7A1A9A1-2CB5-43DA-8B25-0BF65806517F}"/>
    <cellStyle name="Normal 28 3 17" xfId="29093" xr:uid="{C3AFB511-A116-4F06-BD99-1C1178E7368E}"/>
    <cellStyle name="Normal 28 3 17 2" xfId="29094" xr:uid="{089F7BB0-B8E8-4BB4-9EFE-5013CB52BB73}"/>
    <cellStyle name="Normal 28 3 17_Margen" xfId="44824" xr:uid="{6A6E3F12-C8AD-400F-989B-DAFF0006660D}"/>
    <cellStyle name="Normal 28 3 18" xfId="29095" xr:uid="{1D344535-7581-4A70-9FE0-941B8789D5E3}"/>
    <cellStyle name="Normal 28 3 18 2" xfId="29096" xr:uid="{0BC2240D-0AA9-4BD1-8E1F-6E0E4B397B1D}"/>
    <cellStyle name="Normal 28 3 18_Margen" xfId="44825" xr:uid="{25400427-EEFB-4C5B-B356-B5DF5904398F}"/>
    <cellStyle name="Normal 28 3 19" xfId="29097" xr:uid="{2841FCDA-4C2C-4552-9C30-D5AA8FF32942}"/>
    <cellStyle name="Normal 28 3 2" xfId="29098" xr:uid="{57317012-1279-4C64-BBE8-57534D7C03C6}"/>
    <cellStyle name="Normal 28 3 2 2" xfId="29099" xr:uid="{1C18D0E6-AD34-4706-88D8-FEC6D0E98D6E}"/>
    <cellStyle name="Normal 28 3 2_Margen" xfId="44826" xr:uid="{B5F763AD-14C5-4867-B1AA-8FE7D0205F39}"/>
    <cellStyle name="Normal 28 3 3" xfId="29100" xr:uid="{CCF8682D-C7E7-4BD4-A371-A5B48ACFEFC0}"/>
    <cellStyle name="Normal 28 3 3 2" xfId="29101" xr:uid="{4DDECECC-BB49-4804-9842-EAF8ADCAAFD0}"/>
    <cellStyle name="Normal 28 3 3_Margen" xfId="44827" xr:uid="{7E1344A2-D67D-4E99-8002-260FDD1FBEA9}"/>
    <cellStyle name="Normal 28 3 4" xfId="29102" xr:uid="{1D7BEE0E-6085-44B6-A83E-CEE392540966}"/>
    <cellStyle name="Normal 28 3 4 2" xfId="29103" xr:uid="{A907E323-0E93-4F80-96BF-9751B3B106FF}"/>
    <cellStyle name="Normal 28 3 4_Margen" xfId="44828" xr:uid="{01771F3E-CD2F-441B-9759-43958E0F35BC}"/>
    <cellStyle name="Normal 28 3 5" xfId="29104" xr:uid="{5ABEC503-9CF2-45CF-BC8D-512C846F9EC9}"/>
    <cellStyle name="Normal 28 3 5 2" xfId="29105" xr:uid="{D03ED5BF-2724-40D7-A369-DCDD0397D862}"/>
    <cellStyle name="Normal 28 3 5_Margen" xfId="44829" xr:uid="{F13F6503-D4C2-4AD8-8B6A-EB5B8F1F1585}"/>
    <cellStyle name="Normal 28 3 6" xfId="29106" xr:uid="{64FF52CE-C244-4583-9321-FCBFEC24F641}"/>
    <cellStyle name="Normal 28 3 6 2" xfId="29107" xr:uid="{50A74B78-BD54-49EE-B788-29B1A252632F}"/>
    <cellStyle name="Normal 28 3 6_Margen" xfId="44830" xr:uid="{0E7F072F-C4C2-49FB-AF35-B9FFA1DE3167}"/>
    <cellStyle name="Normal 28 3 7" xfId="29108" xr:uid="{DA80D0EF-6A5F-4FFF-8640-680312893733}"/>
    <cellStyle name="Normal 28 3 7 2" xfId="29109" xr:uid="{84DEE530-4A14-4C4B-9707-45B5175AA654}"/>
    <cellStyle name="Normal 28 3 7_Margen" xfId="44831" xr:uid="{A9E27293-CB57-4A66-834D-A6D60B811AF5}"/>
    <cellStyle name="Normal 28 3 8" xfId="29110" xr:uid="{A3028633-ED32-498F-82FC-A73E2648333D}"/>
    <cellStyle name="Normal 28 3 8 2" xfId="29111" xr:uid="{2850B94D-D2F9-4F20-A88C-EBF4E37DB0AE}"/>
    <cellStyle name="Normal 28 3 8_Margen" xfId="44832" xr:uid="{1DE94EDE-60A4-4FFF-99B6-1DD64F4E86D7}"/>
    <cellStyle name="Normal 28 3 9" xfId="29112" xr:uid="{4D1305EA-DBD0-45F2-A414-D9F33C408540}"/>
    <cellStyle name="Normal 28 3 9 2" xfId="29113" xr:uid="{EFF545CA-ED3D-48B2-B244-8D28173E3D40}"/>
    <cellStyle name="Normal 28 3 9_Margen" xfId="44833" xr:uid="{0DE4B327-C55C-46B9-AA80-178E10DA9B1A}"/>
    <cellStyle name="Normal 28 3_Margen" xfId="44834" xr:uid="{65F5970D-6CBC-48E0-9A5A-0450B66CCAC0}"/>
    <cellStyle name="Normal 28 30" xfId="2941" xr:uid="{31DFF456-36B2-4FC4-9C6A-86832A73495C}"/>
    <cellStyle name="Normal 28 31" xfId="2942" xr:uid="{25C8B9F1-D7F2-46A6-8CBF-252B8A61915D}"/>
    <cellStyle name="Normal 28 32" xfId="49087" xr:uid="{24009BA5-ADD8-49A0-A399-E0C04F67E785}"/>
    <cellStyle name="Normal 28 33" xfId="48724" xr:uid="{E7C6238F-9F49-49E7-9163-022E62E1F7A5}"/>
    <cellStyle name="Normal 28 4" xfId="2943" xr:uid="{3B3FC9D3-D853-4D06-AE43-49004E1EA848}"/>
    <cellStyle name="Normal 28 4 10" xfId="29114" xr:uid="{FF0E2E16-BB49-4BBC-9B03-1852919D03FD}"/>
    <cellStyle name="Normal 28 4 10 2" xfId="29115" xr:uid="{DEF49EC4-F672-4F80-B809-8C6CDCC4D3AB}"/>
    <cellStyle name="Normal 28 4 10_Margen" xfId="44835" xr:uid="{4BB7318E-1998-4098-8BB2-6CB3092F94BE}"/>
    <cellStyle name="Normal 28 4 11" xfId="29116" xr:uid="{578E358C-71C6-4C64-A4F9-D8CBDAC44A41}"/>
    <cellStyle name="Normal 28 4 11 2" xfId="29117" xr:uid="{020096CD-498C-4FFF-B55C-B64D0D911B90}"/>
    <cellStyle name="Normal 28 4 11_Margen" xfId="44836" xr:uid="{1E4445A2-0498-4DE8-B694-5AE297A801E9}"/>
    <cellStyle name="Normal 28 4 12" xfId="29118" xr:uid="{51DEDC42-32F8-4708-BE53-67D032A77BF2}"/>
    <cellStyle name="Normal 28 4 12 2" xfId="29119" xr:uid="{B43E155C-9A11-4C3C-9465-283932A13884}"/>
    <cellStyle name="Normal 28 4 12_Margen" xfId="44837" xr:uid="{37D1417C-C273-4033-B252-A7EB8C1750A4}"/>
    <cellStyle name="Normal 28 4 13" xfId="29120" xr:uid="{AB87E180-1335-4BC7-AE39-1630C2853DAC}"/>
    <cellStyle name="Normal 28 4 13 2" xfId="29121" xr:uid="{AC23E9F9-C07B-4AE0-973E-E7555437418B}"/>
    <cellStyle name="Normal 28 4 13_Margen" xfId="44838" xr:uid="{90A0D20D-D4C4-4C45-B3AA-B1FAF09D289C}"/>
    <cellStyle name="Normal 28 4 14" xfId="29122" xr:uid="{B3A6579B-5A0C-480B-9B01-BB4DC18FDCDF}"/>
    <cellStyle name="Normal 28 4 14 2" xfId="29123" xr:uid="{140BC9B8-6956-4D79-B625-EFA07B7DD62B}"/>
    <cellStyle name="Normal 28 4 14_Margen" xfId="44839" xr:uid="{823E131B-2C0E-41F5-9D93-9436943F19E4}"/>
    <cellStyle name="Normal 28 4 15" xfId="29124" xr:uid="{259985E2-675B-4D6E-A9FF-83641E3EE52F}"/>
    <cellStyle name="Normal 28 4 15 2" xfId="29125" xr:uid="{A8F8A224-7C77-413E-AEC8-B4399CE8C18E}"/>
    <cellStyle name="Normal 28 4 15_Margen" xfId="44840" xr:uid="{C9BA0C25-6584-4560-A3D8-36911AB6C1AD}"/>
    <cellStyle name="Normal 28 4 16" xfId="29126" xr:uid="{A4EC76C6-7501-48E4-8F92-F05102ED2094}"/>
    <cellStyle name="Normal 28 4 16 2" xfId="29127" xr:uid="{C2BEC3A9-48B4-4380-AA3F-3765DF91C8CA}"/>
    <cellStyle name="Normal 28 4 16_Margen" xfId="44841" xr:uid="{86626F57-3E3F-44C1-AD1B-77BFFD3FF6CD}"/>
    <cellStyle name="Normal 28 4 17" xfId="29128" xr:uid="{9D9089BD-9EF6-49C3-9B4A-9ED7BD7B76EF}"/>
    <cellStyle name="Normal 28 4 17 2" xfId="29129" xr:uid="{E8024BD4-E2FB-4586-8C53-B3DD95845E54}"/>
    <cellStyle name="Normal 28 4 17_Margen" xfId="44842" xr:uid="{978952C6-9E34-44C5-9BEA-ED3632DCE7ED}"/>
    <cellStyle name="Normal 28 4 18" xfId="29130" xr:uid="{7B2EA753-4AEA-43C3-8B29-C2C0BBB43724}"/>
    <cellStyle name="Normal 28 4 18 2" xfId="29131" xr:uid="{1258BFE7-476C-4B1E-9B55-9CB938091B1C}"/>
    <cellStyle name="Normal 28 4 18_Margen" xfId="44843" xr:uid="{0A5F69A8-D319-4AEC-BB12-77D762FB43B6}"/>
    <cellStyle name="Normal 28 4 19" xfId="29132" xr:uid="{31A5A3D3-5497-47C4-9536-5BC9EEE8FF5C}"/>
    <cellStyle name="Normal 28 4 2" xfId="29133" xr:uid="{8021D4BB-5CCE-4125-89DB-EFE3EC488C2B}"/>
    <cellStyle name="Normal 28 4 2 2" xfId="29134" xr:uid="{8806DC63-FD2F-4E97-98A3-A6722E49A291}"/>
    <cellStyle name="Normal 28 4 2_Margen" xfId="44844" xr:uid="{E3487631-4403-4094-A3FE-937BB1D863FE}"/>
    <cellStyle name="Normal 28 4 3" xfId="29135" xr:uid="{5F1635E1-89D6-427D-BEDB-FABE864E4982}"/>
    <cellStyle name="Normal 28 4 3 2" xfId="29136" xr:uid="{9327880A-7E99-4277-8074-045ED546D3E9}"/>
    <cellStyle name="Normal 28 4 3_Margen" xfId="44845" xr:uid="{BFF1A712-1848-4B64-A461-1249B0BD39B6}"/>
    <cellStyle name="Normal 28 4 4" xfId="29137" xr:uid="{48154FAC-19ED-430C-9053-6379319AC475}"/>
    <cellStyle name="Normal 28 4 4 2" xfId="29138" xr:uid="{A5463DB0-0E4B-4EDF-BBAF-886067318F2E}"/>
    <cellStyle name="Normal 28 4 4_Margen" xfId="44846" xr:uid="{0E81E89F-B2D7-47C2-A45E-FFCD4AA15C3E}"/>
    <cellStyle name="Normal 28 4 5" xfId="29139" xr:uid="{6BBAF052-095B-493E-9921-727162578D17}"/>
    <cellStyle name="Normal 28 4 5 2" xfId="29140" xr:uid="{512CB8B2-6759-4809-8B62-7B12EA06FDE9}"/>
    <cellStyle name="Normal 28 4 5_Margen" xfId="44847" xr:uid="{930F0D77-FC2D-4931-8F57-63FF4ABD0CDD}"/>
    <cellStyle name="Normal 28 4 6" xfId="29141" xr:uid="{2E226F04-6ED8-4C81-BCF1-08307E4F216C}"/>
    <cellStyle name="Normal 28 4 6 2" xfId="29142" xr:uid="{6ED6DD3A-D103-4E9F-AAC6-B39A250277C2}"/>
    <cellStyle name="Normal 28 4 6_Margen" xfId="44848" xr:uid="{8DD7463A-2B11-4802-97FE-FC33A68B68D6}"/>
    <cellStyle name="Normal 28 4 7" xfId="29143" xr:uid="{763DB572-FF45-4F3B-A671-19B62D874923}"/>
    <cellStyle name="Normal 28 4 7 2" xfId="29144" xr:uid="{2759A60E-1217-4B00-A8B5-08BF670009C9}"/>
    <cellStyle name="Normal 28 4 7_Margen" xfId="44849" xr:uid="{E470E81E-7A7D-4414-8961-16B361B8DC9B}"/>
    <cellStyle name="Normal 28 4 8" xfId="29145" xr:uid="{7425B538-4062-4758-8F00-37FE27A8010F}"/>
    <cellStyle name="Normal 28 4 8 2" xfId="29146" xr:uid="{E531C3B7-9852-4D24-890E-BAE06DEC576D}"/>
    <cellStyle name="Normal 28 4 8_Margen" xfId="44850" xr:uid="{0691A3E6-D66A-4F62-AB54-4EF972BEB47F}"/>
    <cellStyle name="Normal 28 4 9" xfId="29147" xr:uid="{3F03D976-E20C-43F9-B468-E16AFB790ED5}"/>
    <cellStyle name="Normal 28 4 9 2" xfId="29148" xr:uid="{F32BFA62-FC59-4D4A-8475-F0CA203470A4}"/>
    <cellStyle name="Normal 28 4 9_Margen" xfId="44851" xr:uid="{E87E1688-E1A8-4CE5-8905-50390635783A}"/>
    <cellStyle name="Normal 28 4_Margen" xfId="44852" xr:uid="{FB85828D-CC7E-4F6C-9568-4F95AD79E73E}"/>
    <cellStyle name="Normal 28 5" xfId="2944" xr:uid="{90CB84EE-4AA1-4730-86C8-C21F00332794}"/>
    <cellStyle name="Normal 28 5 10" xfId="29149" xr:uid="{6D6CACF6-C347-4E35-80AA-D4491A9C675A}"/>
    <cellStyle name="Normal 28 5 10 2" xfId="29150" xr:uid="{F211509C-BDC8-4755-9033-71EDB36452D1}"/>
    <cellStyle name="Normal 28 5 10_Margen" xfId="44853" xr:uid="{05E5B33E-72D9-4042-83CD-88B8E1AAF784}"/>
    <cellStyle name="Normal 28 5 11" xfId="29151" xr:uid="{500D2478-EF6D-41D2-9F05-65F08145CA1E}"/>
    <cellStyle name="Normal 28 5 11 2" xfId="29152" xr:uid="{AB9F9291-C487-4138-8F56-2429A6167283}"/>
    <cellStyle name="Normal 28 5 11_Margen" xfId="44854" xr:uid="{515844C3-0748-4439-9EE0-B08DFE3BAFD6}"/>
    <cellStyle name="Normal 28 5 12" xfId="29153" xr:uid="{F3928261-ABC9-41E4-A0B9-A44EA8F5B1E7}"/>
    <cellStyle name="Normal 28 5 12 2" xfId="29154" xr:uid="{8AE5B652-81EB-4507-8BE5-E83CB7595AE8}"/>
    <cellStyle name="Normal 28 5 12_Margen" xfId="44855" xr:uid="{F0776706-90F8-4D72-93F8-FE344D102387}"/>
    <cellStyle name="Normal 28 5 13" xfId="29155" xr:uid="{866BB875-D8C1-4EED-9547-BAA1A11FD215}"/>
    <cellStyle name="Normal 28 5 13 2" xfId="29156" xr:uid="{82EB4942-7122-4F61-97FA-96EA1DD4F864}"/>
    <cellStyle name="Normal 28 5 13_Margen" xfId="44856" xr:uid="{94D4BFDF-333D-41A1-9D9D-1A893D347C50}"/>
    <cellStyle name="Normal 28 5 14" xfId="29157" xr:uid="{628D1520-ACF3-4F4C-A21C-0DF0B06918AE}"/>
    <cellStyle name="Normal 28 5 14 2" xfId="29158" xr:uid="{8F5F7EFA-8C1D-4051-AFE0-04F23D000A22}"/>
    <cellStyle name="Normal 28 5 14_Margen" xfId="44857" xr:uid="{8F6D9C0C-B961-4F9F-9AE0-F2ADE8ECA708}"/>
    <cellStyle name="Normal 28 5 15" xfId="29159" xr:uid="{84DB116D-327D-43D4-8B6E-CAE8F6FD024A}"/>
    <cellStyle name="Normal 28 5 15 2" xfId="29160" xr:uid="{40336E98-5A48-4C75-99B7-C5001D036D87}"/>
    <cellStyle name="Normal 28 5 15_Margen" xfId="44858" xr:uid="{1F16BD29-E275-471F-9320-C20670A729B1}"/>
    <cellStyle name="Normal 28 5 16" xfId="29161" xr:uid="{7D331463-E541-4E23-9A41-FC7D523AB835}"/>
    <cellStyle name="Normal 28 5 16 2" xfId="29162" xr:uid="{8BEF72FC-50D7-4D67-BE0D-248A8A16C2DD}"/>
    <cellStyle name="Normal 28 5 16_Margen" xfId="44859" xr:uid="{F5FFDB62-7769-49C0-A5EE-A9C4BAEA5BFE}"/>
    <cellStyle name="Normal 28 5 17" xfId="29163" xr:uid="{04C9878C-39EF-4616-A322-26F9AC1C5094}"/>
    <cellStyle name="Normal 28 5 17 2" xfId="29164" xr:uid="{D58DFB2D-DAAF-49ED-95E1-5725A963E9A2}"/>
    <cellStyle name="Normal 28 5 17_Margen" xfId="44860" xr:uid="{81E90915-3784-432F-AF28-CEDADCC31FDF}"/>
    <cellStyle name="Normal 28 5 18" xfId="29165" xr:uid="{B54CE98C-E029-436C-A26F-D077932B2E0D}"/>
    <cellStyle name="Normal 28 5 18 2" xfId="29166" xr:uid="{5BFBFC78-3AEF-4BF7-9103-CA6589AD6BA9}"/>
    <cellStyle name="Normal 28 5 18_Margen" xfId="44861" xr:uid="{6844F0FF-09EC-4BB7-A5CE-6D7E655F4EC7}"/>
    <cellStyle name="Normal 28 5 19" xfId="29167" xr:uid="{8F90A756-6B88-429F-9D2E-4DD2D97A0706}"/>
    <cellStyle name="Normal 28 5 2" xfId="29168" xr:uid="{518C5779-0EA4-45AE-87FB-F6DC0A4EE957}"/>
    <cellStyle name="Normal 28 5 2 2" xfId="29169" xr:uid="{C1DD0232-DDC6-4907-B972-B69D3071B12A}"/>
    <cellStyle name="Normal 28 5 2_Margen" xfId="44862" xr:uid="{C73B523A-46F7-40D7-97A5-AC1E39E904BC}"/>
    <cellStyle name="Normal 28 5 3" xfId="29170" xr:uid="{C98C94FF-F99D-4994-842B-2B3E6745DEEF}"/>
    <cellStyle name="Normal 28 5 3 2" xfId="29171" xr:uid="{F1CF415F-EFE3-4989-A14D-C9AEC8F3335F}"/>
    <cellStyle name="Normal 28 5 3_Margen" xfId="44863" xr:uid="{66F516BD-3561-4FCB-9A2B-5D0C9F43591C}"/>
    <cellStyle name="Normal 28 5 4" xfId="29172" xr:uid="{3FD86277-8AFD-4B48-9C83-E187ADA45645}"/>
    <cellStyle name="Normal 28 5 4 2" xfId="29173" xr:uid="{E0E13243-E01B-4B2C-9BF4-3F956CA90F21}"/>
    <cellStyle name="Normal 28 5 4_Margen" xfId="44864" xr:uid="{ADD4110E-6CE3-4BA5-A547-EDA3B037814E}"/>
    <cellStyle name="Normal 28 5 5" xfId="29174" xr:uid="{4E2675FA-0452-4E6A-B31A-168177A77331}"/>
    <cellStyle name="Normal 28 5 5 2" xfId="29175" xr:uid="{1FD8D5F1-BD5E-4547-93F1-FD3808436C22}"/>
    <cellStyle name="Normal 28 5 5_Margen" xfId="44865" xr:uid="{11F73B87-3C06-4A67-A037-F3FAD8235A12}"/>
    <cellStyle name="Normal 28 5 6" xfId="29176" xr:uid="{E45BDCF5-A790-409A-8FBD-B304DA12E5AA}"/>
    <cellStyle name="Normal 28 5 6 2" xfId="29177" xr:uid="{8BB2B58C-B263-4FA2-8E28-60AB15234E3F}"/>
    <cellStyle name="Normal 28 5 6_Margen" xfId="44866" xr:uid="{C04540AB-4105-407A-8DB2-FFC6DB6FDD6F}"/>
    <cellStyle name="Normal 28 5 7" xfId="29178" xr:uid="{C0B55D03-B5E2-41FA-A501-B8B3CEF38E3B}"/>
    <cellStyle name="Normal 28 5 7 2" xfId="29179" xr:uid="{D9DF9757-4A49-487E-84E6-9657BDC9607C}"/>
    <cellStyle name="Normal 28 5 7_Margen" xfId="44867" xr:uid="{62C1D46E-1632-42C5-9BC7-A4607CA83CA2}"/>
    <cellStyle name="Normal 28 5 8" xfId="29180" xr:uid="{31B89E97-5BCE-4273-B84E-539EB6A70DFE}"/>
    <cellStyle name="Normal 28 5 8 2" xfId="29181" xr:uid="{F43D49EE-9C5A-4D66-8462-54B7ACC8C71D}"/>
    <cellStyle name="Normal 28 5 8_Margen" xfId="44868" xr:uid="{98D260B6-9F36-42A0-B7A8-F28FEA731C38}"/>
    <cellStyle name="Normal 28 5 9" xfId="29182" xr:uid="{7EAFDDD5-EF3F-46BF-A1B6-F3E332BF7769}"/>
    <cellStyle name="Normal 28 5 9 2" xfId="29183" xr:uid="{ACDCD1BD-51A8-4EE6-8276-9164F2A2FEC3}"/>
    <cellStyle name="Normal 28 5 9_Margen" xfId="44869" xr:uid="{D3CF0CF2-911A-4BB7-A6E5-9DB4AF35983A}"/>
    <cellStyle name="Normal 28 5_Margen" xfId="44870" xr:uid="{4753703C-FDD5-4445-8528-16D3D0613C89}"/>
    <cellStyle name="Normal 28 6" xfId="2945" xr:uid="{A65FF5D0-523B-415D-87E1-45616F7DCAD4}"/>
    <cellStyle name="Normal 28 6 10" xfId="29184" xr:uid="{CBEA1400-BE77-4CD0-8902-32E8901E35F2}"/>
    <cellStyle name="Normal 28 6 10 2" xfId="29185" xr:uid="{FE114A77-51B1-4702-9838-7C45C10F52EE}"/>
    <cellStyle name="Normal 28 6 10_Margen" xfId="44871" xr:uid="{F4F32FCD-ED2A-4CC7-BB8F-196853AEC78C}"/>
    <cellStyle name="Normal 28 6 11" xfId="29186" xr:uid="{B2F39201-E2DE-4DE3-898D-DFE5B9C980D5}"/>
    <cellStyle name="Normal 28 6 11 2" xfId="29187" xr:uid="{CADC4F84-DA79-4C5E-B898-0179777001C9}"/>
    <cellStyle name="Normal 28 6 11_Margen" xfId="44872" xr:uid="{2E1A0E3A-A6BF-4F39-A431-6764AC9F5D77}"/>
    <cellStyle name="Normal 28 6 12" xfId="29188" xr:uid="{ABD8A4A2-2162-4F83-BEFC-8E3B328C582A}"/>
    <cellStyle name="Normal 28 6 12 2" xfId="29189" xr:uid="{5258641F-566E-4DCB-947E-FFD8A4FFD2DE}"/>
    <cellStyle name="Normal 28 6 12_Margen" xfId="44873" xr:uid="{9ADD8A2B-4C6B-4EC1-8E4E-A2BE87ABC884}"/>
    <cellStyle name="Normal 28 6 13" xfId="29190" xr:uid="{DCAEF1E5-6AF9-47C8-85A9-94FE52E72336}"/>
    <cellStyle name="Normal 28 6 13 2" xfId="29191" xr:uid="{A4A770E6-BF48-4233-AF82-DBF999A9612A}"/>
    <cellStyle name="Normal 28 6 13_Margen" xfId="44874" xr:uid="{65EE44EF-2FA8-4CC3-9457-C1D6753D5C9F}"/>
    <cellStyle name="Normal 28 6 14" xfId="29192" xr:uid="{79196F29-15DF-4083-9548-7C1D35B1190F}"/>
    <cellStyle name="Normal 28 6 14 2" xfId="29193" xr:uid="{B7686B29-23CC-4720-B8C6-0A5910777795}"/>
    <cellStyle name="Normal 28 6 14_Margen" xfId="44875" xr:uid="{F957A7DA-BD06-4A47-93E4-A268C8A79392}"/>
    <cellStyle name="Normal 28 6 15" xfId="29194" xr:uid="{F0E8C292-5FFA-41F9-92F8-D1F42FEA38B9}"/>
    <cellStyle name="Normal 28 6 15 2" xfId="29195" xr:uid="{78AD36D2-9C31-42CB-8980-EEE10EA7CF1C}"/>
    <cellStyle name="Normal 28 6 15_Margen" xfId="44876" xr:uid="{C4880D7A-AB62-45A6-8E52-A0DD9DA13B3C}"/>
    <cellStyle name="Normal 28 6 16" xfId="29196" xr:uid="{EC535260-9C80-4F6D-9B3F-67C465A9F9F1}"/>
    <cellStyle name="Normal 28 6 16 2" xfId="29197" xr:uid="{85144701-183E-4D81-875E-9C8E4EEC81AA}"/>
    <cellStyle name="Normal 28 6 16_Margen" xfId="44877" xr:uid="{E5C78409-447D-4838-A72C-20A780B37F8F}"/>
    <cellStyle name="Normal 28 6 17" xfId="29198" xr:uid="{DC6C2186-148F-451A-916A-FCCA80B5C564}"/>
    <cellStyle name="Normal 28 6 17 2" xfId="29199" xr:uid="{175E4287-A273-40B5-A8F9-3B58B32E028E}"/>
    <cellStyle name="Normal 28 6 17_Margen" xfId="44878" xr:uid="{699A878F-56CD-44AF-8525-DACADDDC1262}"/>
    <cellStyle name="Normal 28 6 18" xfId="29200" xr:uid="{0A0E25B4-0E66-48B5-9835-E241EA84CCFE}"/>
    <cellStyle name="Normal 28 6 18 2" xfId="29201" xr:uid="{0A4392A2-7D73-4732-B02B-1E617FAFE008}"/>
    <cellStyle name="Normal 28 6 18_Margen" xfId="44879" xr:uid="{5630684F-A179-420E-930E-C3C240AA187B}"/>
    <cellStyle name="Normal 28 6 19" xfId="29202" xr:uid="{7177CFA8-9083-4C2A-B43B-0752D139969C}"/>
    <cellStyle name="Normal 28 6 2" xfId="29203" xr:uid="{D1167192-F604-46E4-A132-401E8058D5B4}"/>
    <cellStyle name="Normal 28 6 2 2" xfId="29204" xr:uid="{E18A9042-583F-4CD2-809C-C9D8BF96304C}"/>
    <cellStyle name="Normal 28 6 2_Margen" xfId="44880" xr:uid="{248585C3-8010-4C02-A353-25F78D595DD6}"/>
    <cellStyle name="Normal 28 6 3" xfId="29205" xr:uid="{0FC70BE1-74DE-4F75-A732-0CA82DB928C8}"/>
    <cellStyle name="Normal 28 6 3 2" xfId="29206" xr:uid="{58E25559-1A27-4069-BC97-0ABCEBDB0C7F}"/>
    <cellStyle name="Normal 28 6 3_Margen" xfId="44881" xr:uid="{0CACF791-4900-4C99-9DF1-346E09452335}"/>
    <cellStyle name="Normal 28 6 4" xfId="29207" xr:uid="{30D76F83-67A2-489E-AE54-D0933598290F}"/>
    <cellStyle name="Normal 28 6 4 2" xfId="29208" xr:uid="{C253B113-1D05-45FA-907C-4F16D7FF98C5}"/>
    <cellStyle name="Normal 28 6 4_Margen" xfId="44882" xr:uid="{818F9056-C414-43BF-A5FB-6B178BF74C68}"/>
    <cellStyle name="Normal 28 6 5" xfId="29209" xr:uid="{8A514CAD-FD4A-4F1D-B346-AFADB9B9DA54}"/>
    <cellStyle name="Normal 28 6 5 2" xfId="29210" xr:uid="{7B69BB7D-B575-46B7-BF0D-63858236231A}"/>
    <cellStyle name="Normal 28 6 5_Margen" xfId="44883" xr:uid="{482C258B-DE39-4E6D-B7CB-B03543994D52}"/>
    <cellStyle name="Normal 28 6 6" xfId="29211" xr:uid="{E217C9FB-900F-43E4-B987-BBA432D10466}"/>
    <cellStyle name="Normal 28 6 6 2" xfId="29212" xr:uid="{7555AB57-5490-4B33-AB4C-8C39FD8C7A0C}"/>
    <cellStyle name="Normal 28 6 6_Margen" xfId="44884" xr:uid="{745252BB-2E45-497B-BF5C-7CDDF69F0BD0}"/>
    <cellStyle name="Normal 28 6 7" xfId="29213" xr:uid="{8A63ADDB-D8DF-4F78-82D3-783F8C2BFB70}"/>
    <cellStyle name="Normal 28 6 7 2" xfId="29214" xr:uid="{55023900-F43C-41B6-8CE8-3AE92603A6AB}"/>
    <cellStyle name="Normal 28 6 7_Margen" xfId="44885" xr:uid="{4036C1A7-5AAB-48CA-BF33-81BB87B75F1E}"/>
    <cellStyle name="Normal 28 6 8" xfId="29215" xr:uid="{A1834AE2-D7AF-40E6-96E3-C8AF61C38267}"/>
    <cellStyle name="Normal 28 6 8 2" xfId="29216" xr:uid="{97240F63-3ACE-4C8E-9D2E-DC65ADA9D262}"/>
    <cellStyle name="Normal 28 6 8_Margen" xfId="44886" xr:uid="{32024743-0970-4B85-82A9-293E49EEDA6F}"/>
    <cellStyle name="Normal 28 6 9" xfId="29217" xr:uid="{6597507A-7405-402F-AA7B-91E79F67BE87}"/>
    <cellStyle name="Normal 28 6 9 2" xfId="29218" xr:uid="{4CE6BEDC-B184-4E10-B75F-4978A1270B86}"/>
    <cellStyle name="Normal 28 6 9_Margen" xfId="44887" xr:uid="{E4E0A774-E341-4E0E-B749-AC564117CD46}"/>
    <cellStyle name="Normal 28 6_Margen" xfId="44888" xr:uid="{C6BE4DC0-DF16-425A-9058-8C2A0606A4E6}"/>
    <cellStyle name="Normal 28 7" xfId="2946" xr:uid="{5EEC2496-F9FA-46ED-BA4B-DC0C1F0951E4}"/>
    <cellStyle name="Normal 28 7 10" xfId="29219" xr:uid="{41EAB80D-2A5F-4BF4-AAEF-709697DB05EB}"/>
    <cellStyle name="Normal 28 7 10 2" xfId="29220" xr:uid="{FBCC974C-1FC4-4B25-A0CE-4235A8A3321C}"/>
    <cellStyle name="Normal 28 7 10_Margen" xfId="44889" xr:uid="{867633F5-BD8D-4629-8F83-E8E3EDB55740}"/>
    <cellStyle name="Normal 28 7 11" xfId="29221" xr:uid="{BA5B0481-7A9C-4441-884B-D0C732A2C8A6}"/>
    <cellStyle name="Normal 28 7 11 2" xfId="29222" xr:uid="{6CFCAFE7-AEF7-4CB5-9071-8CB60750ADF2}"/>
    <cellStyle name="Normal 28 7 11_Margen" xfId="44890" xr:uid="{7138F891-CA28-41E8-9AD0-BE8B2C60783A}"/>
    <cellStyle name="Normal 28 7 12" xfId="29223" xr:uid="{E44207DD-C7EE-4AF4-B8FA-BA83901C3E70}"/>
    <cellStyle name="Normal 28 7 12 2" xfId="29224" xr:uid="{832D5535-955F-4F42-B453-3CF3A1790A96}"/>
    <cellStyle name="Normal 28 7 12_Margen" xfId="44891" xr:uid="{E0B98ACB-C2B9-4A67-9C40-DA9552FD6909}"/>
    <cellStyle name="Normal 28 7 13" xfId="29225" xr:uid="{340664BB-8480-4CAF-8FD1-474F6DF6EE08}"/>
    <cellStyle name="Normal 28 7 13 2" xfId="29226" xr:uid="{369867E8-A9BF-4227-A600-E94ED6DD31B7}"/>
    <cellStyle name="Normal 28 7 13_Margen" xfId="44892" xr:uid="{94CD0E2E-859B-4148-8B96-E0F40F0F3D73}"/>
    <cellStyle name="Normal 28 7 14" xfId="29227" xr:uid="{096601E6-0071-4CEA-9CC7-3BE3E30C0C7A}"/>
    <cellStyle name="Normal 28 7 14 2" xfId="29228" xr:uid="{697ED987-BE83-469C-B915-CAF6F64CDF5A}"/>
    <cellStyle name="Normal 28 7 14_Margen" xfId="44893" xr:uid="{3328B055-7802-481B-AAED-DD158AA58640}"/>
    <cellStyle name="Normal 28 7 15" xfId="29229" xr:uid="{E7A96D69-689A-4AE5-B55D-1817DB989BD2}"/>
    <cellStyle name="Normal 28 7 15 2" xfId="29230" xr:uid="{5025013C-4DD2-4513-9034-9B5A27BF2635}"/>
    <cellStyle name="Normal 28 7 15_Margen" xfId="44894" xr:uid="{74981920-3315-4BDE-8CF7-64137E848E54}"/>
    <cellStyle name="Normal 28 7 16" xfId="29231" xr:uid="{BC48F16F-4546-436C-B6EA-2E890E87A3F4}"/>
    <cellStyle name="Normal 28 7 16 2" xfId="29232" xr:uid="{6C581BA9-DF4C-47BB-8241-C3559A478AA0}"/>
    <cellStyle name="Normal 28 7 16_Margen" xfId="44895" xr:uid="{127D4E9F-0B68-44B0-B235-2C9000FEB4DC}"/>
    <cellStyle name="Normal 28 7 17" xfId="29233" xr:uid="{D6CEFA36-DD7D-4A48-A460-6BE2B8D055FE}"/>
    <cellStyle name="Normal 28 7 17 2" xfId="29234" xr:uid="{E8BDF038-A911-48C0-A77A-23E0B20A1FB7}"/>
    <cellStyle name="Normal 28 7 17_Margen" xfId="44896" xr:uid="{81CCE3C8-F715-46D2-950F-1AF2A7FB7168}"/>
    <cellStyle name="Normal 28 7 18" xfId="29235" xr:uid="{2232C32E-A554-4EA4-98A0-F757DAD037E8}"/>
    <cellStyle name="Normal 28 7 18 2" xfId="29236" xr:uid="{8BCDAD4A-3FD6-4F41-A6B8-447188F01897}"/>
    <cellStyle name="Normal 28 7 18_Margen" xfId="44897" xr:uid="{57040BDE-B1B5-4B89-BF8B-C426CC58B7A9}"/>
    <cellStyle name="Normal 28 7 19" xfId="29237" xr:uid="{FB7416BD-0C74-4DED-8F76-FCF0D5A2B721}"/>
    <cellStyle name="Normal 28 7 2" xfId="29238" xr:uid="{EA43F603-CCEB-455F-B83B-9919468F31FB}"/>
    <cellStyle name="Normal 28 7 2 2" xfId="29239" xr:uid="{C4AD2587-730C-4522-9A7A-7B03E51E005A}"/>
    <cellStyle name="Normal 28 7 2_Margen" xfId="44898" xr:uid="{97074896-0B0E-4184-B404-7B74B0FA3DEF}"/>
    <cellStyle name="Normal 28 7 3" xfId="29240" xr:uid="{A04BF93B-9C5D-42BD-8B6D-52F11E460534}"/>
    <cellStyle name="Normal 28 7 3 2" xfId="29241" xr:uid="{E5CE733B-C73E-4EA9-B3D1-F74147793388}"/>
    <cellStyle name="Normal 28 7 3_Margen" xfId="44899" xr:uid="{315F5DE1-9281-458F-9E1A-55931D8A148A}"/>
    <cellStyle name="Normal 28 7 4" xfId="29242" xr:uid="{2BD7E846-77E7-4C34-BE69-2D592FDF8F1B}"/>
    <cellStyle name="Normal 28 7 4 2" xfId="29243" xr:uid="{E9D77385-89D8-4F46-993E-B80DA8364C99}"/>
    <cellStyle name="Normal 28 7 4_Margen" xfId="44900" xr:uid="{8E157D72-61E4-46B8-BDE5-F60E772EF76E}"/>
    <cellStyle name="Normal 28 7 5" xfId="29244" xr:uid="{E8945860-6372-4F5F-9020-80D675881657}"/>
    <cellStyle name="Normal 28 7 5 2" xfId="29245" xr:uid="{BE2551DB-07BA-454E-B348-4F44DECAB9C3}"/>
    <cellStyle name="Normal 28 7 5_Margen" xfId="44901" xr:uid="{DE12FA25-34E9-4D28-AEC5-4D0F20C83FAA}"/>
    <cellStyle name="Normal 28 7 6" xfId="29246" xr:uid="{F2CF054A-3E71-44BD-8EF7-BBA0B0DB036E}"/>
    <cellStyle name="Normal 28 7 6 2" xfId="29247" xr:uid="{5A5BF060-51B4-42F4-9FBE-D100A5747743}"/>
    <cellStyle name="Normal 28 7 6_Margen" xfId="44902" xr:uid="{E5F61D94-8D15-4923-A368-7FDB561E334A}"/>
    <cellStyle name="Normal 28 7 7" xfId="29248" xr:uid="{0B7C61A1-2564-4F31-9B0F-AAA840D86CF1}"/>
    <cellStyle name="Normal 28 7 7 2" xfId="29249" xr:uid="{B47B8A67-075C-41C6-B307-F06708E0257A}"/>
    <cellStyle name="Normal 28 7 7_Margen" xfId="44903" xr:uid="{8916CBD8-0FB7-430D-92D9-C011BC6F613C}"/>
    <cellStyle name="Normal 28 7 8" xfId="29250" xr:uid="{A30C947C-6BCB-40B0-9DDF-317FC02CD171}"/>
    <cellStyle name="Normal 28 7 8 2" xfId="29251" xr:uid="{5ECEB753-92D2-4B45-A509-2C80317DAED1}"/>
    <cellStyle name="Normal 28 7 8_Margen" xfId="44904" xr:uid="{E34BD2FA-CE55-4EE4-9D80-1CE8689F034E}"/>
    <cellStyle name="Normal 28 7 9" xfId="29252" xr:uid="{A8941DA5-DF25-409B-8802-48DF24F95F04}"/>
    <cellStyle name="Normal 28 7 9 2" xfId="29253" xr:uid="{F1196F0A-0A2B-4A08-B611-26A317B19289}"/>
    <cellStyle name="Normal 28 7 9_Margen" xfId="44905" xr:uid="{C12AF2E5-A8D8-48A6-B47C-2B5572391B6D}"/>
    <cellStyle name="Normal 28 7_Margen" xfId="44906" xr:uid="{B643DC30-9067-4961-A621-1ABCEA47BB6F}"/>
    <cellStyle name="Normal 28 8" xfId="2947" xr:uid="{DDDC0DF3-8236-4F83-8522-C23FB0AE7457}"/>
    <cellStyle name="Normal 28 8 10" xfId="29254" xr:uid="{431DE1DA-F387-451C-9249-CCB1CDFC1F80}"/>
    <cellStyle name="Normal 28 8 10 2" xfId="29255" xr:uid="{8BBD28DD-B05B-4CE4-BEAD-D10946213A37}"/>
    <cellStyle name="Normal 28 8 10_Margen" xfId="44907" xr:uid="{CFB863D6-B774-47A0-8A20-2D8E146BC3CF}"/>
    <cellStyle name="Normal 28 8 11" xfId="29256" xr:uid="{94FF4A36-679C-4B98-8F78-B58297B3ABFA}"/>
    <cellStyle name="Normal 28 8 11 2" xfId="29257" xr:uid="{790F0D6F-C541-4CFE-B76D-C87BAEBFF8F0}"/>
    <cellStyle name="Normal 28 8 11_Margen" xfId="44908" xr:uid="{63A193B2-1191-4207-B2D3-5D7DDDC11480}"/>
    <cellStyle name="Normal 28 8 12" xfId="29258" xr:uid="{B5ED5C9C-3466-4B4D-8784-270123F6EFB6}"/>
    <cellStyle name="Normal 28 8 12 2" xfId="29259" xr:uid="{DC7E683C-9D70-4AD1-A4E2-94015F07865C}"/>
    <cellStyle name="Normal 28 8 12_Margen" xfId="44909" xr:uid="{9FE10B40-5228-43D3-A044-843B5A7244B4}"/>
    <cellStyle name="Normal 28 8 13" xfId="29260" xr:uid="{9370FCFD-E738-44F8-B2B0-9CC40AEBC43E}"/>
    <cellStyle name="Normal 28 8 13 2" xfId="29261" xr:uid="{C6ECC48D-FED0-4A1F-A9B1-E20BBDB173FB}"/>
    <cellStyle name="Normal 28 8 13_Margen" xfId="44910" xr:uid="{EE4620E1-10DC-4D09-A94A-8ED11E23D80E}"/>
    <cellStyle name="Normal 28 8 14" xfId="29262" xr:uid="{E2754541-BC8B-49D2-BADA-146B8E61B5FA}"/>
    <cellStyle name="Normal 28 8 14 2" xfId="29263" xr:uid="{D05C668B-34A6-40CE-BE00-CAF0557386D1}"/>
    <cellStyle name="Normal 28 8 14_Margen" xfId="44911" xr:uid="{3206B45C-8700-4A27-B09E-5DDF7C15F30E}"/>
    <cellStyle name="Normal 28 8 15" xfId="29264" xr:uid="{8DD20A91-BE9F-4CDB-AEF9-962CFCB289FD}"/>
    <cellStyle name="Normal 28 8 15 2" xfId="29265" xr:uid="{0960E988-63E9-4115-814B-17EB391EEB0A}"/>
    <cellStyle name="Normal 28 8 15_Margen" xfId="44912" xr:uid="{5FBA59CA-4E13-4E3A-8C3A-8071D7E3B1A3}"/>
    <cellStyle name="Normal 28 8 16" xfId="29266" xr:uid="{01272160-84E7-4758-A142-15FC06096705}"/>
    <cellStyle name="Normal 28 8 16 2" xfId="29267" xr:uid="{D053B0F8-023D-464B-9731-0A6A54D0838F}"/>
    <cellStyle name="Normal 28 8 16_Margen" xfId="44913" xr:uid="{D8FD43FB-1724-4A2F-B934-39504B50E813}"/>
    <cellStyle name="Normal 28 8 17" xfId="29268" xr:uid="{FE50729E-0662-4A9B-AC06-8431D8B746A0}"/>
    <cellStyle name="Normal 28 8 17 2" xfId="29269" xr:uid="{07096A06-A575-4AC8-8081-03FEEDA98114}"/>
    <cellStyle name="Normal 28 8 17_Margen" xfId="44914" xr:uid="{DDD30CBE-2E9C-439E-9076-FD6E6E27F971}"/>
    <cellStyle name="Normal 28 8 18" xfId="29270" xr:uid="{5240D439-1D15-4C71-A292-A9CD3F3F3B78}"/>
    <cellStyle name="Normal 28 8 18 2" xfId="29271" xr:uid="{BFD01271-FD90-4753-B747-36DD57511A87}"/>
    <cellStyle name="Normal 28 8 18_Margen" xfId="44915" xr:uid="{AF02D9CF-023A-4842-8FB9-451E7C060943}"/>
    <cellStyle name="Normal 28 8 19" xfId="29272" xr:uid="{323185E4-FDA3-4852-AF56-D25466DEE4AD}"/>
    <cellStyle name="Normal 28 8 2" xfId="29273" xr:uid="{D1182812-7AB5-4ED3-A8A9-5B73967BA1A2}"/>
    <cellStyle name="Normal 28 8 2 2" xfId="29274" xr:uid="{4DFE9100-DFC7-4DEB-BAE0-BFFC6499FFCE}"/>
    <cellStyle name="Normal 28 8 2_Margen" xfId="44916" xr:uid="{2A50CA4D-B13B-42AF-9AE5-0386DEC4246E}"/>
    <cellStyle name="Normal 28 8 3" xfId="29275" xr:uid="{3966B822-925E-46B4-A2BF-05FAECF0111A}"/>
    <cellStyle name="Normal 28 8 3 2" xfId="29276" xr:uid="{04E5B5E4-98D6-4BF1-961B-93C7A8AC8AEF}"/>
    <cellStyle name="Normal 28 8 3_Margen" xfId="44917" xr:uid="{16682674-E331-4C4C-AF28-8A3E89EFCC3F}"/>
    <cellStyle name="Normal 28 8 4" xfId="29277" xr:uid="{A6ADDBA1-94A3-4E7F-BED9-FB4526122BD2}"/>
    <cellStyle name="Normal 28 8 4 2" xfId="29278" xr:uid="{3692758E-3860-42E3-A8EB-C92E6E1B52C1}"/>
    <cellStyle name="Normal 28 8 4_Margen" xfId="44918" xr:uid="{56E16386-701F-4C84-B87B-8DA5A1C663D1}"/>
    <cellStyle name="Normal 28 8 5" xfId="29279" xr:uid="{E74D8F4C-32E8-4FC0-BFAC-C01F0AF091E2}"/>
    <cellStyle name="Normal 28 8 5 2" xfId="29280" xr:uid="{498360FC-CD67-4EA8-9FAA-E33EE442C60C}"/>
    <cellStyle name="Normal 28 8 5_Margen" xfId="44919" xr:uid="{4ABC4097-D539-40F9-A2ED-09FE5B3AC8B3}"/>
    <cellStyle name="Normal 28 8 6" xfId="29281" xr:uid="{E5BD0D08-42DC-44A4-8C2B-11DCDF773E31}"/>
    <cellStyle name="Normal 28 8 6 2" xfId="29282" xr:uid="{EEA4092B-58B8-46CF-B199-BFB716EDFE5C}"/>
    <cellStyle name="Normal 28 8 6_Margen" xfId="44920" xr:uid="{62EF3F7C-424F-40C4-BC07-80442B686095}"/>
    <cellStyle name="Normal 28 8 7" xfId="29283" xr:uid="{2BB87541-1FE7-41E9-A387-5D277D916568}"/>
    <cellStyle name="Normal 28 8 7 2" xfId="29284" xr:uid="{48D150F1-1214-44EF-BF01-77B71BC67416}"/>
    <cellStyle name="Normal 28 8 7_Margen" xfId="44921" xr:uid="{60BCD6BA-C26A-4C27-9914-1D8ADFF268F6}"/>
    <cellStyle name="Normal 28 8 8" xfId="29285" xr:uid="{190BB85B-ABAA-41EF-8673-982AA0C8A76C}"/>
    <cellStyle name="Normal 28 8 8 2" xfId="29286" xr:uid="{264CFB03-06C7-400E-87AF-EB75C4456C5D}"/>
    <cellStyle name="Normal 28 8 8_Margen" xfId="44922" xr:uid="{FA7D3A65-1225-4641-954C-B741A4E138D0}"/>
    <cellStyle name="Normal 28 8 9" xfId="29287" xr:uid="{04862714-3D4B-45F3-8A39-645E372A4FB8}"/>
    <cellStyle name="Normal 28 8 9 2" xfId="29288" xr:uid="{8B083C53-0DE0-4ABB-9DCA-0ACBD0923244}"/>
    <cellStyle name="Normal 28 8 9_Margen" xfId="44923" xr:uid="{BC9DF75B-9AA6-4F8D-9332-4D1C03BD97F1}"/>
    <cellStyle name="Normal 28 8_Margen" xfId="44924" xr:uid="{89DA82E7-A231-434F-AA74-118185EDA5F6}"/>
    <cellStyle name="Normal 28 9" xfId="2948" xr:uid="{CDEE401C-013A-4FD8-AD78-F295A6BB4269}"/>
    <cellStyle name="Normal 28 9 10" xfId="29289" xr:uid="{5CA8DA4B-1ABC-4F41-BCB5-272D7F23B750}"/>
    <cellStyle name="Normal 28 9 10 2" xfId="29290" xr:uid="{E00ABE67-1A98-4782-97FB-E4E464CD7DC4}"/>
    <cellStyle name="Normal 28 9 10_Margen" xfId="44925" xr:uid="{91C78CE3-018D-4902-8F76-C7F88EEBF68E}"/>
    <cellStyle name="Normal 28 9 11" xfId="29291" xr:uid="{824F2C3A-C293-4AE1-A0F6-898B0B7AEA4B}"/>
    <cellStyle name="Normal 28 9 11 2" xfId="29292" xr:uid="{AD9C727D-15AE-49BF-B343-FE3E81E0F631}"/>
    <cellStyle name="Normal 28 9 11_Margen" xfId="44926" xr:uid="{AF826438-51F8-4CA9-BEA8-9D4E9800597B}"/>
    <cellStyle name="Normal 28 9 12" xfId="29293" xr:uid="{3FF410E4-1C36-4386-9717-D30CAD6D4B3A}"/>
    <cellStyle name="Normal 28 9 12 2" xfId="29294" xr:uid="{0DF6A9DE-367B-4AD1-A2BE-DD01963E7863}"/>
    <cellStyle name="Normal 28 9 12_Margen" xfId="44927" xr:uid="{B0F0675B-0E50-4A90-991A-CD1EF4A5F680}"/>
    <cellStyle name="Normal 28 9 13" xfId="29295" xr:uid="{7EA91283-0FDD-422B-BD92-200F62C52C83}"/>
    <cellStyle name="Normal 28 9 13 2" xfId="29296" xr:uid="{22ECD027-8397-4304-BAD3-142A10B4EBA1}"/>
    <cellStyle name="Normal 28 9 13_Margen" xfId="44928" xr:uid="{74DF3486-802C-48EC-9B42-FCB603418978}"/>
    <cellStyle name="Normal 28 9 14" xfId="29297" xr:uid="{119E0F57-6BEC-45F8-B09C-0C2F6803A2E8}"/>
    <cellStyle name="Normal 28 9 14 2" xfId="29298" xr:uid="{976E6347-F23D-49D3-B53C-6FE486CA8C5F}"/>
    <cellStyle name="Normal 28 9 14_Margen" xfId="44929" xr:uid="{84EF4984-B850-4EFC-A2AC-7FC18CEDB3C3}"/>
    <cellStyle name="Normal 28 9 15" xfId="29299" xr:uid="{9C842850-77F3-4B06-B989-70CEC2CC861C}"/>
    <cellStyle name="Normal 28 9 15 2" xfId="29300" xr:uid="{DAE14A7F-C613-4166-ADCE-BC45927240CD}"/>
    <cellStyle name="Normal 28 9 15_Margen" xfId="44930" xr:uid="{3AB57BE2-4C20-42DE-9EBA-35D541D4053E}"/>
    <cellStyle name="Normal 28 9 16" xfId="29301" xr:uid="{AD9D8CCF-E051-47AD-B632-747B79C0B917}"/>
    <cellStyle name="Normal 28 9 16 2" xfId="29302" xr:uid="{5A11986B-C706-48AF-8967-69837147593D}"/>
    <cellStyle name="Normal 28 9 16_Margen" xfId="44931" xr:uid="{97B723E6-8189-4CF4-9E9B-859DA416928B}"/>
    <cellStyle name="Normal 28 9 17" xfId="29303" xr:uid="{F4987D73-B212-4BAF-8D5A-6F8D54871E35}"/>
    <cellStyle name="Normal 28 9 17 2" xfId="29304" xr:uid="{31EB66D2-730A-43CE-8A84-14E3EFA1EFE8}"/>
    <cellStyle name="Normal 28 9 17_Margen" xfId="44932" xr:uid="{8F230D48-42DC-430B-AA2A-9A2FEDBF9173}"/>
    <cellStyle name="Normal 28 9 18" xfId="29305" xr:uid="{2FAB2A77-4758-4AEF-B175-04FF3422F3E9}"/>
    <cellStyle name="Normal 28 9 18 2" xfId="29306" xr:uid="{E41E2442-E7C8-421B-9468-23759146B0C9}"/>
    <cellStyle name="Normal 28 9 18_Margen" xfId="44933" xr:uid="{4C318662-CC16-4C02-8DE6-7380C9DB37B8}"/>
    <cellStyle name="Normal 28 9 19" xfId="29307" xr:uid="{D17033FC-F415-4218-B2D6-35BE5CE17CC5}"/>
    <cellStyle name="Normal 28 9 2" xfId="29308" xr:uid="{5497ED8D-CEE2-4CB3-AD31-2111AE78F7F9}"/>
    <cellStyle name="Normal 28 9 2 2" xfId="29309" xr:uid="{56A72866-D100-40F3-B529-757DCA7A0F3D}"/>
    <cellStyle name="Normal 28 9 2_Margen" xfId="44934" xr:uid="{3612A21F-D015-481C-AF2D-F1C2766F1233}"/>
    <cellStyle name="Normal 28 9 3" xfId="29310" xr:uid="{103A32EE-562B-4097-B3D6-17BEA9E3400F}"/>
    <cellStyle name="Normal 28 9 3 2" xfId="29311" xr:uid="{99801213-45DC-4725-A99E-868293286269}"/>
    <cellStyle name="Normal 28 9 3_Margen" xfId="44935" xr:uid="{9C1DC22D-111B-4E05-957A-B4CC597500BC}"/>
    <cellStyle name="Normal 28 9 4" xfId="29312" xr:uid="{C30E3D82-9A12-4E22-A8BF-A693E30C79C3}"/>
    <cellStyle name="Normal 28 9 4 2" xfId="29313" xr:uid="{76FE6F10-940D-4B8B-B365-87F31877350F}"/>
    <cellStyle name="Normal 28 9 4_Margen" xfId="44936" xr:uid="{0152DEFF-F55E-4AE4-9078-ABADE1C1BAF4}"/>
    <cellStyle name="Normal 28 9 5" xfId="29314" xr:uid="{CAA2B4CC-1F8E-453C-925C-9839A1E684B5}"/>
    <cellStyle name="Normal 28 9 5 2" xfId="29315" xr:uid="{F6CD20CC-3C93-4A36-8847-FDC4AFC1EE3A}"/>
    <cellStyle name="Normal 28 9 5_Margen" xfId="44937" xr:uid="{2F27866D-E544-4CE3-ABF8-A36C2AD5DAFB}"/>
    <cellStyle name="Normal 28 9 6" xfId="29316" xr:uid="{0C8D6C9A-AC73-4CF7-A78F-74322A3192B5}"/>
    <cellStyle name="Normal 28 9 6 2" xfId="29317" xr:uid="{2A276B80-8BA2-461C-9F3C-C29ED2C875DE}"/>
    <cellStyle name="Normal 28 9 6_Margen" xfId="44938" xr:uid="{AD340E35-E162-40A8-A735-3608100B993D}"/>
    <cellStyle name="Normal 28 9 7" xfId="29318" xr:uid="{A6DD0763-9867-4C4B-AB7E-B669289E2B35}"/>
    <cellStyle name="Normal 28 9 7 2" xfId="29319" xr:uid="{4F878B2B-70F0-4B7F-BDFB-DD139D37CFF8}"/>
    <cellStyle name="Normal 28 9 7_Margen" xfId="44939" xr:uid="{1C11A780-5EB1-4091-B021-A5886E6E4004}"/>
    <cellStyle name="Normal 28 9 8" xfId="29320" xr:uid="{3668C7D4-1CE1-4851-AD8A-DBD45AFD4F6E}"/>
    <cellStyle name="Normal 28 9 8 2" xfId="29321" xr:uid="{5E40194C-7F7A-4325-972D-9DA3B266F468}"/>
    <cellStyle name="Normal 28 9 8_Margen" xfId="44940" xr:uid="{A53E3DBC-4AC3-4750-96C5-94B61B317458}"/>
    <cellStyle name="Normal 28 9 9" xfId="29322" xr:uid="{BBCDB588-2C79-4008-909A-2C47C2B00372}"/>
    <cellStyle name="Normal 28 9 9 2" xfId="29323" xr:uid="{DE1CA47C-6276-481E-8E82-155B21F33E4B}"/>
    <cellStyle name="Normal 28 9 9_Margen" xfId="44941" xr:uid="{8624FB93-0DF6-4876-B66F-EAC3CB75EC3A}"/>
    <cellStyle name="Normal 28 9_Margen" xfId="44942" xr:uid="{FDB4EEE4-D0B2-4940-B905-E6FF35FDB2B4}"/>
    <cellStyle name="Normal 28_Margen" xfId="44943" xr:uid="{8645B6E9-29B3-486B-AF51-7B68EB388155}"/>
    <cellStyle name="Normal 280" xfId="2949" xr:uid="{4C5F82D5-2862-497D-A1FD-2AFB8F5AA20E}"/>
    <cellStyle name="Normal 280 2" xfId="53327" xr:uid="{F5FB3E7A-E59E-4F0A-845D-D2E1C7D17F6C}"/>
    <cellStyle name="Normal 280 3" xfId="52607" xr:uid="{480785E5-7875-4D7B-BE40-E65E92400A5D}"/>
    <cellStyle name="Normal 281" xfId="2950" xr:uid="{9A3877E2-554B-4C79-86C1-0E7E5D6C1607}"/>
    <cellStyle name="Normal 282" xfId="2951" xr:uid="{B8289B04-D3B7-4A0B-9184-4EA243230311}"/>
    <cellStyle name="Normal 283" xfId="2952" xr:uid="{03FE5927-4307-476F-BFB6-BFE4831958A6}"/>
    <cellStyle name="Normal 284" xfId="2953" xr:uid="{95D9A6E9-8B53-456F-9B67-4D2FE82D3346}"/>
    <cellStyle name="Normal 284 2" xfId="29324" xr:uid="{8C4B3C93-79B3-49B6-9178-912C7757BDCE}"/>
    <cellStyle name="Normal 284_Margen" xfId="44944" xr:uid="{DB185B6B-6E0A-4E94-8115-115EC36831E8}"/>
    <cellStyle name="Normal 285" xfId="2954" xr:uid="{F7A73E69-9AB6-4CD0-969C-6261E96769FA}"/>
    <cellStyle name="Normal 286" xfId="2955" xr:uid="{617B2FA8-BD23-439C-A717-4A4E20F6DDAF}"/>
    <cellStyle name="Normal 287" xfId="2956" xr:uid="{2BD0B948-F9C2-425D-AF85-20BB2779C259}"/>
    <cellStyle name="Normal 288" xfId="2957" xr:uid="{2AF2D514-492D-4F29-910A-FF3DD0B031A0}"/>
    <cellStyle name="Normal 289" xfId="2958" xr:uid="{A0BAC082-0FF8-4CFA-85D3-98B11AF12163}"/>
    <cellStyle name="Normal 289 2" xfId="29325" xr:uid="{2E10E13B-F3D0-466A-8BFE-736A3C3CDB9D}"/>
    <cellStyle name="Normal 289_Margen" xfId="44945" xr:uid="{A33D535B-9DF2-450C-9AC9-C9D81078638F}"/>
    <cellStyle name="Normal 29" xfId="2959" xr:uid="{BF8BC69E-4357-4A99-89D9-EBF3B3763839}"/>
    <cellStyle name="Normal 29 10" xfId="2960" xr:uid="{0DD8A3EA-F5FB-4738-9A1A-F28F0C0F4368}"/>
    <cellStyle name="Normal 29 10 10" xfId="29326" xr:uid="{CDD09BDA-6960-4313-83A6-F3C8847F4C3B}"/>
    <cellStyle name="Normal 29 10 10 2" xfId="29327" xr:uid="{12811FCC-C209-4A85-809C-C499B2D02C02}"/>
    <cellStyle name="Normal 29 10 10_Margen" xfId="44946" xr:uid="{ED92F097-F975-4536-8D0E-B05968C10993}"/>
    <cellStyle name="Normal 29 10 11" xfId="29328" xr:uid="{5ED39A6D-D9F5-4413-830F-A43E5617D7BA}"/>
    <cellStyle name="Normal 29 10 11 2" xfId="29329" xr:uid="{151FCB8C-3CEF-4A0E-85C9-BBAC56F14C8C}"/>
    <cellStyle name="Normal 29 10 11_Margen" xfId="44947" xr:uid="{FCC12D85-EEFB-4678-80EF-3F7EA79105E4}"/>
    <cellStyle name="Normal 29 10 12" xfId="29330" xr:uid="{A411511D-BECF-4B84-8299-3688DAF3ECD3}"/>
    <cellStyle name="Normal 29 10 12 2" xfId="29331" xr:uid="{B8911026-633B-4DE6-BA19-9006391E7665}"/>
    <cellStyle name="Normal 29 10 12_Margen" xfId="44948" xr:uid="{679BA509-6883-4F91-AADA-FBA0A77A401A}"/>
    <cellStyle name="Normal 29 10 13" xfId="29332" xr:uid="{D3E2D512-3631-4968-85C1-4D0C7D162A24}"/>
    <cellStyle name="Normal 29 10 13 2" xfId="29333" xr:uid="{B11196AC-39AF-4844-8BE9-4161EE9C2152}"/>
    <cellStyle name="Normal 29 10 13_Margen" xfId="44949" xr:uid="{34D90332-42A5-4842-AA72-B3A28A089947}"/>
    <cellStyle name="Normal 29 10 14" xfId="29334" xr:uid="{9AF605BF-3181-4B02-BA98-0053958D508F}"/>
    <cellStyle name="Normal 29 10 14 2" xfId="29335" xr:uid="{1DCAF2DA-7063-4890-94FC-76CBECC1F518}"/>
    <cellStyle name="Normal 29 10 14_Margen" xfId="44950" xr:uid="{D1516ABA-4045-4980-AFD3-E6B83ACA50E5}"/>
    <cellStyle name="Normal 29 10 15" xfId="29336" xr:uid="{EE3BD300-1FF0-46DA-A4F8-1D136D876CFA}"/>
    <cellStyle name="Normal 29 10 15 2" xfId="29337" xr:uid="{6AAA563E-0C3C-4B3B-8914-08170AA3BE76}"/>
    <cellStyle name="Normal 29 10 15_Margen" xfId="44951" xr:uid="{434C25BE-27CF-49D5-BB11-8927EA1D5384}"/>
    <cellStyle name="Normal 29 10 16" xfId="29338" xr:uid="{05973E0B-09C8-4141-931E-9FA6E6C797DA}"/>
    <cellStyle name="Normal 29 10 16 2" xfId="29339" xr:uid="{0B1FA09D-2E30-45EB-A6FB-A41BC12B5D29}"/>
    <cellStyle name="Normal 29 10 16_Margen" xfId="44952" xr:uid="{E70A87E6-C243-493D-88D6-0BA013173D21}"/>
    <cellStyle name="Normal 29 10 17" xfId="29340" xr:uid="{D85AE269-1866-4B7E-B879-E97289FFFC2B}"/>
    <cellStyle name="Normal 29 10 17 2" xfId="29341" xr:uid="{9610020E-3390-4732-8930-A3256D23600C}"/>
    <cellStyle name="Normal 29 10 17_Margen" xfId="44953" xr:uid="{435758B0-CC68-44DB-B422-A14D8562F397}"/>
    <cellStyle name="Normal 29 10 18" xfId="29342" xr:uid="{F3AE7581-2471-411A-8294-220997C4A5F9}"/>
    <cellStyle name="Normal 29 10 18 2" xfId="29343" xr:uid="{C4DFAEBE-CE13-4884-B1A5-01E44141A9AC}"/>
    <cellStyle name="Normal 29 10 18_Margen" xfId="44954" xr:uid="{A9BFC2A8-0086-4F81-B103-E1E92F30FCFD}"/>
    <cellStyle name="Normal 29 10 19" xfId="29344" xr:uid="{27FF4C72-9895-4590-B5B7-20B31BF456C4}"/>
    <cellStyle name="Normal 29 10 2" xfId="29345" xr:uid="{68F65052-DF8B-4FDE-A010-31B17E6A6D9F}"/>
    <cellStyle name="Normal 29 10 2 2" xfId="29346" xr:uid="{5F8D3808-7716-4BD2-8A58-A0930502D3C8}"/>
    <cellStyle name="Normal 29 10 2_Margen" xfId="44955" xr:uid="{7DBA9AA5-BF40-4D4C-8A58-327E81D6AC2F}"/>
    <cellStyle name="Normal 29 10 3" xfId="29347" xr:uid="{413979FD-07C3-4BD6-8FFF-B9574611CEC9}"/>
    <cellStyle name="Normal 29 10 3 2" xfId="29348" xr:uid="{C91889C7-E5EB-49FD-BAD8-5D21AB7E0C14}"/>
    <cellStyle name="Normal 29 10 3_Margen" xfId="44956" xr:uid="{38537AD3-C571-4505-9915-2FF20E4009EF}"/>
    <cellStyle name="Normal 29 10 4" xfId="29349" xr:uid="{563D9A42-E8A4-4ED1-8B90-65753278C17F}"/>
    <cellStyle name="Normal 29 10 4 2" xfId="29350" xr:uid="{42BF41C2-9AB7-444F-8F2C-DC1F7E8698CA}"/>
    <cellStyle name="Normal 29 10 4_Margen" xfId="44957" xr:uid="{5D2409D7-50D5-4AEA-8370-E299EEFC8240}"/>
    <cellStyle name="Normal 29 10 5" xfId="29351" xr:uid="{2B5CDFE8-13D1-4687-992C-037176EDF71B}"/>
    <cellStyle name="Normal 29 10 5 2" xfId="29352" xr:uid="{0803386A-1EEA-4C00-9559-605B04F10F1C}"/>
    <cellStyle name="Normal 29 10 5_Margen" xfId="44958" xr:uid="{F6E86EF9-599E-4D10-A93E-AA7F67C00E02}"/>
    <cellStyle name="Normal 29 10 6" xfId="29353" xr:uid="{1C4881A8-F824-4D46-8A57-410C7BCE3B15}"/>
    <cellStyle name="Normal 29 10 6 2" xfId="29354" xr:uid="{21C326B9-F6EF-4325-A270-E3E3D9DC5543}"/>
    <cellStyle name="Normal 29 10 6_Margen" xfId="44959" xr:uid="{7B63A409-1229-403D-B848-140E29EFC2D9}"/>
    <cellStyle name="Normal 29 10 7" xfId="29355" xr:uid="{3B334392-0CC7-4AE4-951C-C4DB18E62A48}"/>
    <cellStyle name="Normal 29 10 7 2" xfId="29356" xr:uid="{959B9F36-80AD-4119-885E-EF4AA4314067}"/>
    <cellStyle name="Normal 29 10 7_Margen" xfId="44960" xr:uid="{33C1BB6F-81DE-4063-B169-D184A38B245E}"/>
    <cellStyle name="Normal 29 10 8" xfId="29357" xr:uid="{608A701B-6FBC-4E46-A49F-444593EE73B7}"/>
    <cellStyle name="Normal 29 10 8 2" xfId="29358" xr:uid="{6E000F55-A210-4D50-9E3F-D83668B16603}"/>
    <cellStyle name="Normal 29 10 8_Margen" xfId="44961" xr:uid="{99381E16-713D-4507-9A40-C98A602B3886}"/>
    <cellStyle name="Normal 29 10 9" xfId="29359" xr:uid="{5A30555B-13DB-4D1E-85AF-FB5AED588C96}"/>
    <cellStyle name="Normal 29 10 9 2" xfId="29360" xr:uid="{58E5B4A0-3E74-4A99-84C2-F9B98B6FE461}"/>
    <cellStyle name="Normal 29 10 9_Margen" xfId="44962" xr:uid="{16D04C9B-36E3-418F-BDF9-07DF39CF4944}"/>
    <cellStyle name="Normal 29 10_Margen" xfId="44963" xr:uid="{76C7EE6D-1AF3-4B89-BE66-3C1F9EC24AC2}"/>
    <cellStyle name="Normal 29 11" xfId="2961" xr:uid="{DFD47BA2-CC8B-4F4F-9F14-1460FB29A43B}"/>
    <cellStyle name="Normal 29 11 10" xfId="29361" xr:uid="{986BA1F4-1197-4743-9E70-4280CB2BB514}"/>
    <cellStyle name="Normal 29 11 10 2" xfId="29362" xr:uid="{E4103A32-832E-4A54-8EC4-9197CB7C8DD0}"/>
    <cellStyle name="Normal 29 11 10_Margen" xfId="44964" xr:uid="{4198D45F-0E01-4884-9AD4-38A727001045}"/>
    <cellStyle name="Normal 29 11 11" xfId="29363" xr:uid="{99D33DEE-79CC-43F9-8852-A68C163A954A}"/>
    <cellStyle name="Normal 29 11 11 2" xfId="29364" xr:uid="{A4981A30-2A71-4888-A6B9-2D3B4401EEF8}"/>
    <cellStyle name="Normal 29 11 11_Margen" xfId="44965" xr:uid="{61C279E7-7C7E-4D36-ADAC-FBCAEDE96DCD}"/>
    <cellStyle name="Normal 29 11 12" xfId="29365" xr:uid="{2457DA27-9235-4A24-A160-E54DD34F242D}"/>
    <cellStyle name="Normal 29 11 12 2" xfId="29366" xr:uid="{3E90876B-DB13-45CE-9CEB-7D509C5FECE9}"/>
    <cellStyle name="Normal 29 11 12_Margen" xfId="44966" xr:uid="{03E1F170-8FCD-479D-AA6A-764E12A2ADFB}"/>
    <cellStyle name="Normal 29 11 13" xfId="29367" xr:uid="{886647FD-4C49-47E0-954A-53609C5C5FDC}"/>
    <cellStyle name="Normal 29 11 13 2" xfId="29368" xr:uid="{75834009-88EF-4BB4-8BE9-1D870844D1E1}"/>
    <cellStyle name="Normal 29 11 13_Margen" xfId="44967" xr:uid="{B2FD7A85-1971-4022-A384-92B7DF0D3CF9}"/>
    <cellStyle name="Normal 29 11 14" xfId="29369" xr:uid="{61B020EC-7689-41DA-988A-75B9171C258E}"/>
    <cellStyle name="Normal 29 11 14 2" xfId="29370" xr:uid="{65481300-2DDD-481D-8693-02763582552E}"/>
    <cellStyle name="Normal 29 11 14_Margen" xfId="44968" xr:uid="{CEF4AA44-3FD9-4EEF-BCF7-503690CB12C8}"/>
    <cellStyle name="Normal 29 11 15" xfId="29371" xr:uid="{501B7C31-5E2E-4D6A-9D7A-584ED8D9E920}"/>
    <cellStyle name="Normal 29 11 15 2" xfId="29372" xr:uid="{7D045424-AEBD-4868-AE69-8D4265EC9354}"/>
    <cellStyle name="Normal 29 11 15_Margen" xfId="44969" xr:uid="{1BA3F98F-824A-4E3B-AD68-B530E9927164}"/>
    <cellStyle name="Normal 29 11 16" xfId="29373" xr:uid="{59595345-C5A5-41FF-A26B-FDD32AA656FD}"/>
    <cellStyle name="Normal 29 11 16 2" xfId="29374" xr:uid="{6336184F-AD20-4882-AAB4-1EB9BBA71D1B}"/>
    <cellStyle name="Normal 29 11 16_Margen" xfId="44970" xr:uid="{4101E270-A1F9-4BE4-BD9D-09BFB64B61B5}"/>
    <cellStyle name="Normal 29 11 17" xfId="29375" xr:uid="{685A6EA4-A669-4343-B40E-A80A1FF1A44D}"/>
    <cellStyle name="Normal 29 11 17 2" xfId="29376" xr:uid="{A13960F5-B6FB-4C21-9220-12F6434B46AF}"/>
    <cellStyle name="Normal 29 11 17_Margen" xfId="44971" xr:uid="{997C10CF-35AB-4D1B-8FB7-427493D52C34}"/>
    <cellStyle name="Normal 29 11 18" xfId="29377" xr:uid="{C4D43B35-D251-4B70-8646-2683644D9CF6}"/>
    <cellStyle name="Normal 29 11 18 2" xfId="29378" xr:uid="{FD72BDC2-7B10-4ED2-87D3-B582E8010BB1}"/>
    <cellStyle name="Normal 29 11 18_Margen" xfId="44972" xr:uid="{7785E767-18D1-4E28-B65B-98C45CF8CF4C}"/>
    <cellStyle name="Normal 29 11 19" xfId="29379" xr:uid="{66A946C9-95AF-4A75-8BFC-8C3D77746EAF}"/>
    <cellStyle name="Normal 29 11 2" xfId="29380" xr:uid="{6451355C-8BF6-439C-8ECF-8C0B5B1C0D4D}"/>
    <cellStyle name="Normal 29 11 2 2" xfId="29381" xr:uid="{10A92334-C16D-4D08-8B42-3FD6768F50BD}"/>
    <cellStyle name="Normal 29 11 2_Margen" xfId="44973" xr:uid="{38747507-637C-45AA-94A2-C9341BD9F709}"/>
    <cellStyle name="Normal 29 11 3" xfId="29382" xr:uid="{DB46115C-AD38-4F0C-88A4-21A0B4BF78D0}"/>
    <cellStyle name="Normal 29 11 3 2" xfId="29383" xr:uid="{796C8B40-1D5E-4B7E-9D5E-92574BE8E2FF}"/>
    <cellStyle name="Normal 29 11 3_Margen" xfId="44974" xr:uid="{C6733E46-73A7-4862-8D00-1ABCACCC39F1}"/>
    <cellStyle name="Normal 29 11 4" xfId="29384" xr:uid="{E12CBA66-3A67-485C-8744-BFC4ADABA35D}"/>
    <cellStyle name="Normal 29 11 4 2" xfId="29385" xr:uid="{BBE96AC2-19B4-411A-B63D-D071FE0CB643}"/>
    <cellStyle name="Normal 29 11 4_Margen" xfId="44975" xr:uid="{1115230A-1798-41B2-A633-B057EBCD4DD1}"/>
    <cellStyle name="Normal 29 11 5" xfId="29386" xr:uid="{6DC2078A-9A5D-4638-A88C-3CA7C5C03F17}"/>
    <cellStyle name="Normal 29 11 5 2" xfId="29387" xr:uid="{37371955-C5CD-4DD9-906A-44A9CA0F9750}"/>
    <cellStyle name="Normal 29 11 5_Margen" xfId="44976" xr:uid="{7C7C0654-D319-4E46-B209-5F5C1718CFBB}"/>
    <cellStyle name="Normal 29 11 6" xfId="29388" xr:uid="{F05A7138-3344-4438-987B-5504FB47319C}"/>
    <cellStyle name="Normal 29 11 6 2" xfId="29389" xr:uid="{FD37BB10-AB53-4C10-9787-495AFD41E3E1}"/>
    <cellStyle name="Normal 29 11 6_Margen" xfId="44977" xr:uid="{F7548C52-A845-40C4-9E82-4DDAA35A7288}"/>
    <cellStyle name="Normal 29 11 7" xfId="29390" xr:uid="{BF82C5F2-9576-4E88-967E-5AA15988B614}"/>
    <cellStyle name="Normal 29 11 7 2" xfId="29391" xr:uid="{1FA79210-ACED-4AFF-934E-42A1EBB3EA03}"/>
    <cellStyle name="Normal 29 11 7_Margen" xfId="44978" xr:uid="{50679244-07A8-4485-A53A-61A771B63CEE}"/>
    <cellStyle name="Normal 29 11 8" xfId="29392" xr:uid="{20A8A5A6-F871-4772-A6C2-5840A7E5C11F}"/>
    <cellStyle name="Normal 29 11 8 2" xfId="29393" xr:uid="{3E7EC264-32FA-4801-9315-7904233AB6A6}"/>
    <cellStyle name="Normal 29 11 8_Margen" xfId="44979" xr:uid="{839884A2-7003-4739-8BEB-F6F4A066FB63}"/>
    <cellStyle name="Normal 29 11 9" xfId="29394" xr:uid="{159C2047-FE22-450B-9A5C-206891694BBB}"/>
    <cellStyle name="Normal 29 11 9 2" xfId="29395" xr:uid="{02C25E12-0FFF-47D8-8CF5-7EE394F5426E}"/>
    <cellStyle name="Normal 29 11 9_Margen" xfId="44980" xr:uid="{027E8AF8-DACA-4CED-9074-E47E6F425891}"/>
    <cellStyle name="Normal 29 11_Margen" xfId="44981" xr:uid="{CC8E1255-2E39-4BE2-A1EA-A03191F78235}"/>
    <cellStyle name="Normal 29 12" xfId="2962" xr:uid="{C56FEE9E-215D-451A-99A4-70C8E6F1268C}"/>
    <cellStyle name="Normal 29 12 2" xfId="29396" xr:uid="{95AFF760-4CE7-49A6-9CFB-87CCB7E56C19}"/>
    <cellStyle name="Normal 29 12_Margen" xfId="44982" xr:uid="{436A872C-1FDE-4026-AEFC-9A606D690CC3}"/>
    <cellStyle name="Normal 29 13" xfId="2963" xr:uid="{2DFF417D-A89E-48FB-AB4A-F71EEBC5AB66}"/>
    <cellStyle name="Normal 29 13 2" xfId="29397" xr:uid="{EA4525FE-BC98-46C3-A1A5-834C65DC4CE1}"/>
    <cellStyle name="Normal 29 13_Margen" xfId="44983" xr:uid="{3D813EDF-3E74-486A-83C0-D9B9D291E319}"/>
    <cellStyle name="Normal 29 14" xfId="2964" xr:uid="{34B60B9E-3340-4E90-905D-B7200F14C4F0}"/>
    <cellStyle name="Normal 29 14 2" xfId="29398" xr:uid="{21648069-CBF0-4C4A-A527-B8099D244AA9}"/>
    <cellStyle name="Normal 29 14_Margen" xfId="44984" xr:uid="{0148A206-6A76-4EC2-B138-B2E4412B08B0}"/>
    <cellStyle name="Normal 29 15" xfId="2965" xr:uid="{81ADC979-8410-4BAF-AD64-FA8803C4AD60}"/>
    <cellStyle name="Normal 29 15 2" xfId="29399" xr:uid="{A0DA4460-27C9-42CB-BB06-FC3582BC026F}"/>
    <cellStyle name="Normal 29 15_Margen" xfId="44985" xr:uid="{B87CB30C-5551-4875-80C0-F76E96646A49}"/>
    <cellStyle name="Normal 29 16" xfId="2966" xr:uid="{5E0A4ACE-B537-49DE-B9CD-6FD94121400C}"/>
    <cellStyle name="Normal 29 16 2" xfId="29400" xr:uid="{450C42B9-11C8-47B5-874C-7BBB62011091}"/>
    <cellStyle name="Normal 29 16_Margen" xfId="44986" xr:uid="{E59CEBD7-325C-4362-A4E1-B0E9AF0C3217}"/>
    <cellStyle name="Normal 29 17" xfId="2967" xr:uid="{B65A8046-BD33-421B-B51E-3D0BE6F76C50}"/>
    <cellStyle name="Normal 29 17 2" xfId="29401" xr:uid="{3DE00F61-7B99-419E-A8C8-88E4E8FDDEEF}"/>
    <cellStyle name="Normal 29 17_Margen" xfId="44987" xr:uid="{9076B110-4AFF-4A98-975D-A735747D4BD0}"/>
    <cellStyle name="Normal 29 18" xfId="2968" xr:uid="{19B71B52-6CFC-4C8C-9F65-D34EEDF473FE}"/>
    <cellStyle name="Normal 29 18 2" xfId="29402" xr:uid="{1255ADB6-2CEE-48B5-AFFA-0AE2A403788A}"/>
    <cellStyle name="Normal 29 18_Margen" xfId="44988" xr:uid="{F84FF993-7B7A-44F4-93FD-52C8E75262BB}"/>
    <cellStyle name="Normal 29 19" xfId="2969" xr:uid="{E1F6E113-38DC-4D39-8559-3A4446310794}"/>
    <cellStyle name="Normal 29 19 2" xfId="29403" xr:uid="{84DA0959-5063-4575-818E-5DF40B643A0E}"/>
    <cellStyle name="Normal 29 19_Margen" xfId="44989" xr:uid="{D37ECE36-3DF1-4490-98BF-2C0080E5DC02}"/>
    <cellStyle name="Normal 29 2" xfId="2970" xr:uid="{8103F069-F15E-48A8-88B7-262027B5A6AD}"/>
    <cellStyle name="Normal 29 2 10" xfId="29404" xr:uid="{75306224-340D-484D-A96A-9C43E8F8A4EF}"/>
    <cellStyle name="Normal 29 2 10 2" xfId="29405" xr:uid="{25F6EB93-5F5D-44EA-852C-05EF49F6DAB8}"/>
    <cellStyle name="Normal 29 2 10_Margen" xfId="44990" xr:uid="{B07088B1-29B2-434B-A920-621CE0703A34}"/>
    <cellStyle name="Normal 29 2 11" xfId="29406" xr:uid="{97C77BBF-C5AB-45AC-A800-D65ED9572D96}"/>
    <cellStyle name="Normal 29 2 11 2" xfId="29407" xr:uid="{AC1C0680-55CD-40F0-8191-5A1DB92A36BB}"/>
    <cellStyle name="Normal 29 2 11_Margen" xfId="44991" xr:uid="{2051E15A-87FC-4460-88D6-9ECBCEBA0F33}"/>
    <cellStyle name="Normal 29 2 12" xfId="29408" xr:uid="{D5AC5B1C-0F6B-4ADA-93B4-DA40B6DB181D}"/>
    <cellStyle name="Normal 29 2 12 2" xfId="29409" xr:uid="{731D97DA-7958-45D9-B974-A9099B1B272F}"/>
    <cellStyle name="Normal 29 2 12_Margen" xfId="44992" xr:uid="{081DA3FF-B2A1-47F8-AD47-EBA8633677A5}"/>
    <cellStyle name="Normal 29 2 13" xfId="29410" xr:uid="{863D6070-D703-4026-8FFB-57A7C0B14436}"/>
    <cellStyle name="Normal 29 2 13 2" xfId="29411" xr:uid="{D5ADAE6A-A587-4822-B7E0-B647BE34E002}"/>
    <cellStyle name="Normal 29 2 13_Margen" xfId="44993" xr:uid="{A9E2D7A5-8109-4C9E-8561-A43D62385248}"/>
    <cellStyle name="Normal 29 2 14" xfId="29412" xr:uid="{FE7DE601-9080-4077-B3B5-9F703846B737}"/>
    <cellStyle name="Normal 29 2 14 2" xfId="29413" xr:uid="{0AE17FEB-DB80-463A-910D-C54AB7BD737A}"/>
    <cellStyle name="Normal 29 2 14_Margen" xfId="44994" xr:uid="{4AE46141-170D-48B9-9881-0B038D509216}"/>
    <cellStyle name="Normal 29 2 15" xfId="29414" xr:uid="{953C1D31-DA1B-4D52-B411-111804286AC2}"/>
    <cellStyle name="Normal 29 2 15 2" xfId="29415" xr:uid="{418A50BF-CA27-4E93-908E-564F0AD0B109}"/>
    <cellStyle name="Normal 29 2 15_Margen" xfId="44995" xr:uid="{9755A40F-F5C1-44A4-B0CB-082326D02D3C}"/>
    <cellStyle name="Normal 29 2 16" xfId="29416" xr:uid="{91C59E5E-EC0D-458B-BC9B-1EBC1872D8F3}"/>
    <cellStyle name="Normal 29 2 16 2" xfId="29417" xr:uid="{EB267504-27A5-4016-8474-66755AE4427E}"/>
    <cellStyle name="Normal 29 2 16_Margen" xfId="44996" xr:uid="{E39C52B2-950F-485E-B65A-0CDBCB14BFAF}"/>
    <cellStyle name="Normal 29 2 17" xfId="29418" xr:uid="{BCFCB680-323C-4E35-9DE2-656304DD867E}"/>
    <cellStyle name="Normal 29 2 17 2" xfId="29419" xr:uid="{A9314B0E-9907-4871-A780-57EC903D3753}"/>
    <cellStyle name="Normal 29 2 17_Margen" xfId="44997" xr:uid="{24CC40AF-C0F7-46C3-A30C-C55553592843}"/>
    <cellStyle name="Normal 29 2 18" xfId="29420" xr:uid="{802A2667-3B29-4443-A5F9-A1A705AA6456}"/>
    <cellStyle name="Normal 29 2 18 2" xfId="29421" xr:uid="{5B1FA64B-20C2-4641-A5C5-079FCA3A4DF9}"/>
    <cellStyle name="Normal 29 2 18_Margen" xfId="44998" xr:uid="{7CA6F9F5-1F2F-42D5-B580-C74337E897B1}"/>
    <cellStyle name="Normal 29 2 19" xfId="29422" xr:uid="{A000E86A-DB44-4C42-A14B-812009356024}"/>
    <cellStyle name="Normal 29 2 2" xfId="29423" xr:uid="{D5DAC030-6B07-4449-B63B-CE7E7A7E8226}"/>
    <cellStyle name="Normal 29 2 2 2" xfId="29424" xr:uid="{3C5DD2B1-A479-4403-8187-4071AD33E6EC}"/>
    <cellStyle name="Normal 29 2 2_Margen" xfId="44999" xr:uid="{8B99BB9E-4C2C-4783-83B9-F9812CE57153}"/>
    <cellStyle name="Normal 29 2 20" xfId="49090" xr:uid="{855ADF8A-6E56-4AC8-A574-47BFC7879310}"/>
    <cellStyle name="Normal 29 2 21" xfId="48721" xr:uid="{7258AB0F-834C-4587-8FDE-1E899E45BDFE}"/>
    <cellStyle name="Normal 29 2 3" xfId="29425" xr:uid="{1FAA2F75-2E00-42B5-8B75-1722BBA37D37}"/>
    <cellStyle name="Normal 29 2 3 2" xfId="29426" xr:uid="{770DEE7B-D483-4E3D-B7CD-3DA431203873}"/>
    <cellStyle name="Normal 29 2 3_Margen" xfId="45000" xr:uid="{18C8F381-360A-4107-9415-6BA5CA013498}"/>
    <cellStyle name="Normal 29 2 4" xfId="29427" xr:uid="{75A325FA-5BF9-49B3-8B86-953CC1C5A4E7}"/>
    <cellStyle name="Normal 29 2 4 2" xfId="29428" xr:uid="{C44639BC-39C0-487C-928F-2AD3C84FEC21}"/>
    <cellStyle name="Normal 29 2 4_Margen" xfId="45001" xr:uid="{90FDE8A6-0823-469F-9C2B-EBA5C0DDDB70}"/>
    <cellStyle name="Normal 29 2 5" xfId="29429" xr:uid="{CB1978DB-5502-44F9-A27F-ED4D45462025}"/>
    <cellStyle name="Normal 29 2 5 2" xfId="29430" xr:uid="{886A58E2-EA17-42CE-B981-8172B6463879}"/>
    <cellStyle name="Normal 29 2 5_Margen" xfId="45002" xr:uid="{3070D6E5-C861-44C0-9ED7-E7FAAB95EE06}"/>
    <cellStyle name="Normal 29 2 6" xfId="29431" xr:uid="{085625EF-F4B3-4CEC-8E71-6FAEA6C0ED15}"/>
    <cellStyle name="Normal 29 2 6 2" xfId="29432" xr:uid="{808423EA-9A69-4943-BF92-FFF2D5D707AE}"/>
    <cellStyle name="Normal 29 2 6_Margen" xfId="45003" xr:uid="{91C78519-1DC9-446C-B9FC-07A35445600C}"/>
    <cellStyle name="Normal 29 2 7" xfId="29433" xr:uid="{96FE4E71-AB51-4E51-9CB7-2DB34425C7C5}"/>
    <cellStyle name="Normal 29 2 7 2" xfId="29434" xr:uid="{2D6619B0-A93A-408E-997F-5AAAA7FDB7AD}"/>
    <cellStyle name="Normal 29 2 7_Margen" xfId="45004" xr:uid="{E6A8A6DF-CECF-4E6F-8F1F-40AE77C049BF}"/>
    <cellStyle name="Normal 29 2 8" xfId="29435" xr:uid="{828E4742-61F5-470A-B05A-460582D0DC22}"/>
    <cellStyle name="Normal 29 2 8 2" xfId="29436" xr:uid="{E8194F45-F694-495E-AA38-39A0AAE14EAC}"/>
    <cellStyle name="Normal 29 2 8_Margen" xfId="45005" xr:uid="{E521AAC7-3C65-4DD8-980E-9F8C81A6C3B6}"/>
    <cellStyle name="Normal 29 2 9" xfId="29437" xr:uid="{E3E005A7-44A1-4AC3-BE9D-D2A83037AA41}"/>
    <cellStyle name="Normal 29 2 9 2" xfId="29438" xr:uid="{1757C83F-1EF8-408F-B98C-963871678B30}"/>
    <cellStyle name="Normal 29 2 9_Margen" xfId="45006" xr:uid="{518E2B65-9FFB-4654-8A2C-867DEE4CF21C}"/>
    <cellStyle name="Normal 29 2_Margen" xfId="45007" xr:uid="{53B4A50C-75D3-4121-A492-17B22BE95150}"/>
    <cellStyle name="Normal 29 20" xfId="2971" xr:uid="{F9FFEBA1-17C5-4124-929B-9790E4931A56}"/>
    <cellStyle name="Normal 29 20 2" xfId="29439" xr:uid="{3FDE3CE4-E39A-4DB0-B1AB-E5C75777F654}"/>
    <cellStyle name="Normal 29 20_Margen" xfId="45008" xr:uid="{BCD46405-3FC7-4169-B8F2-0F40BAEA854D}"/>
    <cellStyle name="Normal 29 21" xfId="2972" xr:uid="{9796D92B-6E78-40D6-84E3-D36CA1B1D943}"/>
    <cellStyle name="Normal 29 21 2" xfId="29440" xr:uid="{93EBAB3C-CB90-43F2-A9F4-269EEDC8A920}"/>
    <cellStyle name="Normal 29 21_Margen" xfId="45009" xr:uid="{F22424BC-9B61-464E-BC87-BB9177DD9F59}"/>
    <cellStyle name="Normal 29 22" xfId="2973" xr:uid="{8000A7CD-1DD4-49D5-A7E3-FAE11B166E92}"/>
    <cellStyle name="Normal 29 22 2" xfId="29441" xr:uid="{760711DA-C64D-4624-A60A-196685C0BFC3}"/>
    <cellStyle name="Normal 29 22_Margen" xfId="45010" xr:uid="{880BFA69-6F35-48D8-8811-AB4A57FA82BC}"/>
    <cellStyle name="Normal 29 23" xfId="2974" xr:uid="{00B41BB1-ADF5-48C1-AC2F-C78B39DD90CC}"/>
    <cellStyle name="Normal 29 23 2" xfId="29442" xr:uid="{64955777-28C5-43B4-A38E-1097B9353DFA}"/>
    <cellStyle name="Normal 29 23_Margen" xfId="45011" xr:uid="{80502E0F-9BA5-4827-9AA7-5AAEDC5E98B8}"/>
    <cellStyle name="Normal 29 24" xfId="2975" xr:uid="{166CC1F7-7BF3-4218-8847-AA37D4BFF0DC}"/>
    <cellStyle name="Normal 29 24 2" xfId="29443" xr:uid="{3AA43102-31CE-4DF7-8B41-2ADC20CFA833}"/>
    <cellStyle name="Normal 29 24_Margen" xfId="45012" xr:uid="{A6C4546E-8467-450B-9E20-F80228AD2A33}"/>
    <cellStyle name="Normal 29 25" xfId="2976" xr:uid="{6340CF14-1AF2-4EE0-BA59-37DD761C3C5E}"/>
    <cellStyle name="Normal 29 25 2" xfId="29444" xr:uid="{7B489F08-16A3-4AB8-A07E-B0BAA5C0D91A}"/>
    <cellStyle name="Normal 29 25_Margen" xfId="45013" xr:uid="{B98B5B42-5BD2-405A-9C55-015173877AB1}"/>
    <cellStyle name="Normal 29 26" xfId="2977" xr:uid="{1E8B6F0F-2D44-40A9-ABF4-3A04CA235A49}"/>
    <cellStyle name="Normal 29 26 2" xfId="29445" xr:uid="{EEDDAF94-4DCA-4EE3-9D79-BE04F6FA64FC}"/>
    <cellStyle name="Normal 29 26_Margen" xfId="45014" xr:uid="{7870070A-260F-4B32-8AF6-E7B5FD395C8F}"/>
    <cellStyle name="Normal 29 27" xfId="2978" xr:uid="{E90C4880-A9B7-43CC-95A8-5C091A5142E3}"/>
    <cellStyle name="Normal 29 27 2" xfId="29446" xr:uid="{3B9683B5-2CD2-480F-B632-C3A25CE46A1A}"/>
    <cellStyle name="Normal 29 27_Margen" xfId="45015" xr:uid="{B84641E3-5054-4C4B-BB23-C390F89F5099}"/>
    <cellStyle name="Normal 29 28" xfId="29447" xr:uid="{05D59F8D-A4AF-4B8D-BF0C-39A90FAC3B7C}"/>
    <cellStyle name="Normal 29 28 2" xfId="29448" xr:uid="{2991690E-2A67-461F-AF7E-03D1450193BA}"/>
    <cellStyle name="Normal 29 28_Margen" xfId="45016" xr:uid="{2139D448-5D99-4973-B5C3-BBD2B4ACE0DA}"/>
    <cellStyle name="Normal 29 29" xfId="29449" xr:uid="{6E772E99-3778-4583-B2D0-DC5AD289F667}"/>
    <cellStyle name="Normal 29 29 2" xfId="29450" xr:uid="{A5012E84-C202-43A1-A7DB-83241BE86064}"/>
    <cellStyle name="Normal 29 29_Margen" xfId="45017" xr:uid="{9E4DEFEF-890E-4434-ADBB-30B2627B28C9}"/>
    <cellStyle name="Normal 29 3" xfId="2979" xr:uid="{C323EF02-DD0A-4DF2-B231-47D81DFF18F7}"/>
    <cellStyle name="Normal 29 3 10" xfId="29451" xr:uid="{F23A0BA1-057B-4F28-9F32-EF951D2B7BBF}"/>
    <cellStyle name="Normal 29 3 10 2" xfId="29452" xr:uid="{CB250395-F822-4836-8D40-814D524173D9}"/>
    <cellStyle name="Normal 29 3 10_Margen" xfId="45018" xr:uid="{947AFF4A-B869-4ACF-8FE9-48258A035EE8}"/>
    <cellStyle name="Normal 29 3 11" xfId="29453" xr:uid="{A742D614-1554-41D7-88C8-EF8AA3D7EDCE}"/>
    <cellStyle name="Normal 29 3 11 2" xfId="29454" xr:uid="{0A506B50-C43E-4828-B3F6-4714007FBED4}"/>
    <cellStyle name="Normal 29 3 11_Margen" xfId="45019" xr:uid="{9B41672E-67D8-437A-848D-CA17B0AE3818}"/>
    <cellStyle name="Normal 29 3 12" xfId="29455" xr:uid="{9E99372E-4784-4406-9A6F-79CFAAA04EDF}"/>
    <cellStyle name="Normal 29 3 12 2" xfId="29456" xr:uid="{FF4393F4-7B65-43A4-B3D4-097BF55AABB9}"/>
    <cellStyle name="Normal 29 3 12_Margen" xfId="45020" xr:uid="{470FB827-1B48-44F2-A4C9-3F8B0CC194A1}"/>
    <cellStyle name="Normal 29 3 13" xfId="29457" xr:uid="{7BDD201C-FE1F-4B2E-B461-2634F050231B}"/>
    <cellStyle name="Normal 29 3 13 2" xfId="29458" xr:uid="{765222BB-278D-4FD8-8B8A-031A633A546D}"/>
    <cellStyle name="Normal 29 3 13_Margen" xfId="45021" xr:uid="{E77D9AAB-222A-4A96-ABE3-AB8744AC463D}"/>
    <cellStyle name="Normal 29 3 14" xfId="29459" xr:uid="{8D17469F-EC7E-445F-9FF8-4A8DF9796820}"/>
    <cellStyle name="Normal 29 3 14 2" xfId="29460" xr:uid="{FFDD01A4-890B-46B3-85A2-519391DEF59A}"/>
    <cellStyle name="Normal 29 3 14_Margen" xfId="45022" xr:uid="{A9D16DBD-32E7-437A-9938-82C3068DA0B2}"/>
    <cellStyle name="Normal 29 3 15" xfId="29461" xr:uid="{9EA53746-FAC8-4719-A65F-D0663AB16B8E}"/>
    <cellStyle name="Normal 29 3 15 2" xfId="29462" xr:uid="{7AAD01B0-63F1-464F-B363-0FB3100C4DD3}"/>
    <cellStyle name="Normal 29 3 15_Margen" xfId="45023" xr:uid="{3F99514C-01A9-46F1-BAC6-2853E08C4B47}"/>
    <cellStyle name="Normal 29 3 16" xfId="29463" xr:uid="{CA6B7077-CA9E-4A3A-ABFE-FA437E6ECE0A}"/>
    <cellStyle name="Normal 29 3 16 2" xfId="29464" xr:uid="{C25F9920-9A2E-45E8-ACE8-CFA24BFD617C}"/>
    <cellStyle name="Normal 29 3 16_Margen" xfId="45024" xr:uid="{D665E7FB-5D90-4056-9929-9B871315D6E5}"/>
    <cellStyle name="Normal 29 3 17" xfId="29465" xr:uid="{122EE4E3-2B19-4F66-A2AE-B012EE95EC70}"/>
    <cellStyle name="Normal 29 3 17 2" xfId="29466" xr:uid="{5C70127C-4F1F-4C33-B3F7-ECB5A9FC223F}"/>
    <cellStyle name="Normal 29 3 17_Margen" xfId="45025" xr:uid="{FFDE2310-FC41-4B77-A513-B5CBDC569D5D}"/>
    <cellStyle name="Normal 29 3 18" xfId="29467" xr:uid="{299F1D74-6F8F-4C5B-9551-012352638FCD}"/>
    <cellStyle name="Normal 29 3 18 2" xfId="29468" xr:uid="{E302C615-CBC7-47A6-84A9-4403BEA64D30}"/>
    <cellStyle name="Normal 29 3 18_Margen" xfId="45026" xr:uid="{C217297A-9945-4360-9D6C-EC97B006F975}"/>
    <cellStyle name="Normal 29 3 19" xfId="29469" xr:uid="{2F3AB220-8722-4448-9726-D91BC2F69F76}"/>
    <cellStyle name="Normal 29 3 2" xfId="29470" xr:uid="{C26ADAB4-CA4D-445E-9454-BC176B1BE3C4}"/>
    <cellStyle name="Normal 29 3 2 2" xfId="29471" xr:uid="{614C8CF3-6C1F-497B-9D46-6DB7C49B4440}"/>
    <cellStyle name="Normal 29 3 2_Margen" xfId="45027" xr:uid="{C9F37A9D-8D24-4251-BA66-214EB73B8D96}"/>
    <cellStyle name="Normal 29 3 3" xfId="29472" xr:uid="{67F0A109-7138-4197-9EC7-5F922A489BE2}"/>
    <cellStyle name="Normal 29 3 3 2" xfId="29473" xr:uid="{556B9A6A-7233-4115-982E-E544538FE19C}"/>
    <cellStyle name="Normal 29 3 3_Margen" xfId="45028" xr:uid="{01190116-A8CE-4FFF-B40D-AAAC2AC42B28}"/>
    <cellStyle name="Normal 29 3 4" xfId="29474" xr:uid="{BE3E7A42-F1B8-4293-A434-3B133489ECEE}"/>
    <cellStyle name="Normal 29 3 4 2" xfId="29475" xr:uid="{7C629634-EE1A-4136-9777-6526BF8DDD4A}"/>
    <cellStyle name="Normal 29 3 4_Margen" xfId="45029" xr:uid="{CAEBE41C-418C-45CD-95FE-5A3E9C4086A8}"/>
    <cellStyle name="Normal 29 3 5" xfId="29476" xr:uid="{4433C3DE-B3B0-4616-87AC-DA59F168E9C1}"/>
    <cellStyle name="Normal 29 3 5 2" xfId="29477" xr:uid="{C81CF5C4-7E36-4C44-A591-29405E9B1644}"/>
    <cellStyle name="Normal 29 3 5_Margen" xfId="45030" xr:uid="{8ADE01A5-81F8-4B6A-B590-4551A78D7A78}"/>
    <cellStyle name="Normal 29 3 6" xfId="29478" xr:uid="{1CEBDD35-4CC5-4B08-B724-7C8AB867E70D}"/>
    <cellStyle name="Normal 29 3 6 2" xfId="29479" xr:uid="{02407A4E-D49D-49D7-83F1-1AFAB21B30D9}"/>
    <cellStyle name="Normal 29 3 6_Margen" xfId="45031" xr:uid="{7D0EB85B-A34F-46C1-BA26-1A868E7B791B}"/>
    <cellStyle name="Normal 29 3 7" xfId="29480" xr:uid="{C467DB65-1E4E-4F0F-A291-4B9BA8D220A3}"/>
    <cellStyle name="Normal 29 3 7 2" xfId="29481" xr:uid="{17C8A673-FE3F-4439-9DBC-F37780AEA137}"/>
    <cellStyle name="Normal 29 3 7_Margen" xfId="45032" xr:uid="{5AA0F239-455E-4D52-A0FD-7088D0AD65E8}"/>
    <cellStyle name="Normal 29 3 8" xfId="29482" xr:uid="{B616424D-DA69-4E7A-8959-2EC994B7FF5A}"/>
    <cellStyle name="Normal 29 3 8 2" xfId="29483" xr:uid="{66B699B7-2EE2-420E-9AAA-61E071D49A71}"/>
    <cellStyle name="Normal 29 3 8_Margen" xfId="45033" xr:uid="{54026E2C-C66D-4B67-9E35-E4C4224FAC15}"/>
    <cellStyle name="Normal 29 3 9" xfId="29484" xr:uid="{A34ABAD2-9BC2-48D9-A7F4-A88B06CF7B0A}"/>
    <cellStyle name="Normal 29 3 9 2" xfId="29485" xr:uid="{DB49A78F-43C2-4A01-84AF-ABCC16C440E6}"/>
    <cellStyle name="Normal 29 3 9_Margen" xfId="45034" xr:uid="{5A9A73F5-DC9C-4C6E-86D1-C1E6185A059A}"/>
    <cellStyle name="Normal 29 3_Margen" xfId="45035" xr:uid="{FCB1B019-E08E-418B-A286-B30BC9369511}"/>
    <cellStyle name="Normal 29 30" xfId="29486" xr:uid="{1CA7CD61-A1D7-41B6-93E3-63F9AEB0C547}"/>
    <cellStyle name="Normal 29 31" xfId="49089" xr:uid="{BE2D4762-5C6A-4795-959A-766010D96B21}"/>
    <cellStyle name="Normal 29 32" xfId="48722" xr:uid="{562EEEBC-AC2D-49C7-905F-7C4472A5C4E1}"/>
    <cellStyle name="Normal 29 4" xfId="2980" xr:uid="{06D6D712-7422-4CF0-9EDC-E8A19A6533D1}"/>
    <cellStyle name="Normal 29 4 10" xfId="29487" xr:uid="{D2151932-757E-4E73-8936-6DA5EE301AAC}"/>
    <cellStyle name="Normal 29 4 10 2" xfId="29488" xr:uid="{711F971B-C2F4-4404-BF16-474E6A91A395}"/>
    <cellStyle name="Normal 29 4 10_Margen" xfId="45036" xr:uid="{09D39C86-6B4E-4270-B9AD-65009902BA78}"/>
    <cellStyle name="Normal 29 4 11" xfId="29489" xr:uid="{BDC61BFC-A4E0-465C-8500-74833E9439D7}"/>
    <cellStyle name="Normal 29 4 11 2" xfId="29490" xr:uid="{81A87557-AAFF-4197-A5B9-777C5EFA0A97}"/>
    <cellStyle name="Normal 29 4 11_Margen" xfId="45037" xr:uid="{C251CE99-74F4-47C0-997D-6EDA0307D79A}"/>
    <cellStyle name="Normal 29 4 12" xfId="29491" xr:uid="{357ABDC4-915B-4A1D-A5BF-54EC076FB673}"/>
    <cellStyle name="Normal 29 4 12 2" xfId="29492" xr:uid="{7311A414-7BD1-49DE-95F2-5135CFB0A909}"/>
    <cellStyle name="Normal 29 4 12_Margen" xfId="45038" xr:uid="{22CAC56B-B978-42D6-80F1-D5FFEF76499D}"/>
    <cellStyle name="Normal 29 4 13" xfId="29493" xr:uid="{1BE3964C-EEFC-44A8-86FB-0A1690E69D46}"/>
    <cellStyle name="Normal 29 4 13 2" xfId="29494" xr:uid="{92D79A2C-7DFF-4E06-B73F-0A72C6B8FD49}"/>
    <cellStyle name="Normal 29 4 13_Margen" xfId="45039" xr:uid="{6B87B80D-FAA3-4B19-9FEB-53236897F357}"/>
    <cellStyle name="Normal 29 4 14" xfId="29495" xr:uid="{B1E4340E-A930-4EFF-A701-38D7D5F82BBA}"/>
    <cellStyle name="Normal 29 4 14 2" xfId="29496" xr:uid="{DC1E1A87-ABC8-4E4C-9D84-16DFDFF900DE}"/>
    <cellStyle name="Normal 29 4 14_Margen" xfId="45040" xr:uid="{592B229A-0DD6-4D42-BCF4-CEC3437060D4}"/>
    <cellStyle name="Normal 29 4 15" xfId="29497" xr:uid="{002499F1-FAF9-4FAF-9A99-76A4A8A1785A}"/>
    <cellStyle name="Normal 29 4 15 2" xfId="29498" xr:uid="{892DEB12-0309-4C6E-8D0C-4DD7115DEEBD}"/>
    <cellStyle name="Normal 29 4 15_Margen" xfId="45041" xr:uid="{88D5CDF8-209B-45BF-851B-4C4D34963FF0}"/>
    <cellStyle name="Normal 29 4 16" xfId="29499" xr:uid="{4433532C-2273-4AAB-9966-90E07DFC91B9}"/>
    <cellStyle name="Normal 29 4 16 2" xfId="29500" xr:uid="{DF41F4AB-43A7-4A52-886C-1E34101457CD}"/>
    <cellStyle name="Normal 29 4 16_Margen" xfId="45042" xr:uid="{2230AC7F-68BE-4107-BD5F-3672C03DF318}"/>
    <cellStyle name="Normal 29 4 17" xfId="29501" xr:uid="{23D681CA-AB89-4ED3-A211-49C7CE8D47E7}"/>
    <cellStyle name="Normal 29 4 17 2" xfId="29502" xr:uid="{9FEB9C0E-8CBB-40B6-B132-617259AE0730}"/>
    <cellStyle name="Normal 29 4 17_Margen" xfId="45043" xr:uid="{9EBE16B4-C4DB-4FCB-B1F1-03A6BA9E5A78}"/>
    <cellStyle name="Normal 29 4 18" xfId="29503" xr:uid="{AB8C1EB0-9FDF-4C4B-B819-E881CB17EA2B}"/>
    <cellStyle name="Normal 29 4 18 2" xfId="29504" xr:uid="{3BB5EBFE-CAA3-492F-8F6B-911E3ACA5511}"/>
    <cellStyle name="Normal 29 4 18_Margen" xfId="45044" xr:uid="{6F1FE415-620E-4C17-9540-3BAB1B0DFFF7}"/>
    <cellStyle name="Normal 29 4 19" xfId="29505" xr:uid="{53BCC943-0AE1-453A-AA90-019D22C16CE9}"/>
    <cellStyle name="Normal 29 4 2" xfId="29506" xr:uid="{F8FC3D4C-7606-4AE5-8352-72300CADD994}"/>
    <cellStyle name="Normal 29 4 2 2" xfId="29507" xr:uid="{88B0DF58-F967-49C0-91D8-87716A7710EE}"/>
    <cellStyle name="Normal 29 4 2_Margen" xfId="45045" xr:uid="{57650B67-0E9F-4C14-9D77-54707525F763}"/>
    <cellStyle name="Normal 29 4 3" xfId="29508" xr:uid="{E5CCE098-107D-4082-80F8-969FBB9C4915}"/>
    <cellStyle name="Normal 29 4 3 2" xfId="29509" xr:uid="{062240EC-6C52-46CF-8FB1-683651A9693D}"/>
    <cellStyle name="Normal 29 4 3_Margen" xfId="45046" xr:uid="{52C61DBF-54DC-4831-9554-4E1D31AAAD19}"/>
    <cellStyle name="Normal 29 4 4" xfId="29510" xr:uid="{FCBE0451-A17A-4893-ABD2-88DBA088C1C6}"/>
    <cellStyle name="Normal 29 4 4 2" xfId="29511" xr:uid="{B07AB16F-0403-4738-817C-EBA0F3C51C4D}"/>
    <cellStyle name="Normal 29 4 4_Margen" xfId="45047" xr:uid="{C714E3AE-241A-450B-8121-B07DD85E0618}"/>
    <cellStyle name="Normal 29 4 5" xfId="29512" xr:uid="{B0B468E2-AB4D-4F32-A21B-E23FEE963B99}"/>
    <cellStyle name="Normal 29 4 5 2" xfId="29513" xr:uid="{6E9E4B61-FB36-414A-9475-F94AFCCA58CA}"/>
    <cellStyle name="Normal 29 4 5_Margen" xfId="45048" xr:uid="{8C9B6E97-0B00-4BC2-BEA2-5E4DE00525E2}"/>
    <cellStyle name="Normal 29 4 6" xfId="29514" xr:uid="{12121846-8B88-46AF-BBB2-946E24E1F3F6}"/>
    <cellStyle name="Normal 29 4 6 2" xfId="29515" xr:uid="{820832D3-1DD4-440B-8EDB-09E72B24EF29}"/>
    <cellStyle name="Normal 29 4 6_Margen" xfId="45049" xr:uid="{DBA13699-870B-41E0-93D5-32EF9AC35326}"/>
    <cellStyle name="Normal 29 4 7" xfId="29516" xr:uid="{96328EAC-AC65-40DB-B909-04AEDAE9CCBE}"/>
    <cellStyle name="Normal 29 4 7 2" xfId="29517" xr:uid="{C69D8DF1-93AA-4ACF-99C2-C57A4A5F115C}"/>
    <cellStyle name="Normal 29 4 7_Margen" xfId="45050" xr:uid="{7B0F5237-46EB-4544-B59F-42A4C0BD587B}"/>
    <cellStyle name="Normal 29 4 8" xfId="29518" xr:uid="{FA925AFC-D061-4EB1-B6A2-9AA9B56EA231}"/>
    <cellStyle name="Normal 29 4 8 2" xfId="29519" xr:uid="{A94D766A-D746-4AEC-9E69-32EB659BD979}"/>
    <cellStyle name="Normal 29 4 8_Margen" xfId="45051" xr:uid="{CF3A86DC-84F9-4771-94EF-7D5A484E30B4}"/>
    <cellStyle name="Normal 29 4 9" xfId="29520" xr:uid="{191339E1-0CEC-41E8-A6E6-435CA0E1B857}"/>
    <cellStyle name="Normal 29 4 9 2" xfId="29521" xr:uid="{C62AF12A-05A3-4BBF-A58F-022486FE3BDB}"/>
    <cellStyle name="Normal 29 4 9_Margen" xfId="45052" xr:uid="{7542C985-8613-4FD5-B05B-2534FB59006F}"/>
    <cellStyle name="Normal 29 4_Margen" xfId="45053" xr:uid="{37F2FF8D-0B77-48FF-9C32-A73E878BB592}"/>
    <cellStyle name="Normal 29 5" xfId="2981" xr:uid="{60E9C5B5-BB38-4D26-B791-63E575DCC2B7}"/>
    <cellStyle name="Normal 29 5 10" xfId="29522" xr:uid="{7962F611-E3A3-4DCC-93C2-733AF1849B0A}"/>
    <cellStyle name="Normal 29 5 10 2" xfId="29523" xr:uid="{813EE3C9-8ECC-47E7-892D-7D60289B4DA6}"/>
    <cellStyle name="Normal 29 5 10_Margen" xfId="45054" xr:uid="{32D46339-E3BD-44D0-8774-EFD1AA99DAD4}"/>
    <cellStyle name="Normal 29 5 11" xfId="29524" xr:uid="{E4FA7616-64B2-4B8E-A480-90BFFA860274}"/>
    <cellStyle name="Normal 29 5 11 2" xfId="29525" xr:uid="{CBA316A6-5FBD-4E28-8FD9-C891DEDDB770}"/>
    <cellStyle name="Normal 29 5 11_Margen" xfId="45055" xr:uid="{D767C57C-9899-4040-8FE0-B1291B0E0496}"/>
    <cellStyle name="Normal 29 5 12" xfId="29526" xr:uid="{6D7FF5C9-172C-45DE-AC2A-654EF251B27B}"/>
    <cellStyle name="Normal 29 5 12 2" xfId="29527" xr:uid="{4B87B81B-880D-4D48-90A1-D239D29D94F4}"/>
    <cellStyle name="Normal 29 5 12_Margen" xfId="45056" xr:uid="{CB2B41F8-5A61-4521-8F72-A7F6B788231E}"/>
    <cellStyle name="Normal 29 5 13" xfId="29528" xr:uid="{C222746F-C1E3-4956-B0B3-22970735C49E}"/>
    <cellStyle name="Normal 29 5 13 2" xfId="29529" xr:uid="{8AF2E0DC-685B-48A2-8AA8-0BDD6DA3AD4C}"/>
    <cellStyle name="Normal 29 5 13_Margen" xfId="45057" xr:uid="{2CA852D9-0DC3-4EAF-8EBA-D02D09A2B370}"/>
    <cellStyle name="Normal 29 5 14" xfId="29530" xr:uid="{D3E6F116-AC8F-4150-93C9-23FC149E1CE6}"/>
    <cellStyle name="Normal 29 5 14 2" xfId="29531" xr:uid="{489BDCFA-70A4-4A81-8718-E2B005E85151}"/>
    <cellStyle name="Normal 29 5 14_Margen" xfId="45058" xr:uid="{9828E427-C429-4866-87DE-8D0F95D7E9DD}"/>
    <cellStyle name="Normal 29 5 15" xfId="29532" xr:uid="{207A1E17-3DC3-49EE-9BFA-FBAD338F42A1}"/>
    <cellStyle name="Normal 29 5 15 2" xfId="29533" xr:uid="{BEF1FFCC-123A-4C13-BD10-A464A914D966}"/>
    <cellStyle name="Normal 29 5 15_Margen" xfId="45059" xr:uid="{BC82718B-362D-4B3E-A91D-4D6F6C232003}"/>
    <cellStyle name="Normal 29 5 16" xfId="29534" xr:uid="{8DA32EB5-2A8B-47DC-AD21-D36EB0AD0108}"/>
    <cellStyle name="Normal 29 5 16 2" xfId="29535" xr:uid="{17BEE627-80B5-4C2C-9F08-3994BD1271DC}"/>
    <cellStyle name="Normal 29 5 16_Margen" xfId="45060" xr:uid="{78E9CD3E-98CA-4AC6-8BDB-E531EB924BE3}"/>
    <cellStyle name="Normal 29 5 17" xfId="29536" xr:uid="{AFF9146D-E9CC-48E5-B588-48AE201DEA0A}"/>
    <cellStyle name="Normal 29 5 17 2" xfId="29537" xr:uid="{7C081CA1-DFDF-4C71-8B6C-1796E2E987A7}"/>
    <cellStyle name="Normal 29 5 17_Margen" xfId="45061" xr:uid="{5673EE4B-176C-4BB5-A0DA-912791B1BBE6}"/>
    <cellStyle name="Normal 29 5 18" xfId="29538" xr:uid="{654A82D8-45E2-475F-AA55-1361C281578A}"/>
    <cellStyle name="Normal 29 5 18 2" xfId="29539" xr:uid="{CF9F238A-255C-461F-8ACC-AA26D9D5DC4B}"/>
    <cellStyle name="Normal 29 5 18_Margen" xfId="45062" xr:uid="{5937F95B-82D0-4F9A-B280-AC03EBB74677}"/>
    <cellStyle name="Normal 29 5 19" xfId="29540" xr:uid="{E05B4251-9EBE-49E8-9F4C-A69B8E80851C}"/>
    <cellStyle name="Normal 29 5 2" xfId="29541" xr:uid="{EE0C759B-46EF-4FFC-A278-77F03991092E}"/>
    <cellStyle name="Normal 29 5 2 2" xfId="29542" xr:uid="{76639510-1D9D-4CF6-9EE7-21A84F8DEA7F}"/>
    <cellStyle name="Normal 29 5 2_Margen" xfId="45063" xr:uid="{71BAB90A-FE33-4FDF-B370-57FB81292C2A}"/>
    <cellStyle name="Normal 29 5 3" xfId="29543" xr:uid="{8976A365-72E3-4F8C-9788-4E3D1121CB3F}"/>
    <cellStyle name="Normal 29 5 3 2" xfId="29544" xr:uid="{F7E8D9D8-FEC9-4977-A38B-540AACD3AAE1}"/>
    <cellStyle name="Normal 29 5 3_Margen" xfId="45064" xr:uid="{BC05F5F1-ED45-4D64-88B4-89A98E231B89}"/>
    <cellStyle name="Normal 29 5 4" xfId="29545" xr:uid="{A26966C2-B50F-4C3E-A299-EB3A4C95507A}"/>
    <cellStyle name="Normal 29 5 4 2" xfId="29546" xr:uid="{C1F92752-683D-4B64-9A16-F4E908CA08F2}"/>
    <cellStyle name="Normal 29 5 4_Margen" xfId="45065" xr:uid="{CEC8345E-EB9D-4066-9D78-388B9573B9BF}"/>
    <cellStyle name="Normal 29 5 5" xfId="29547" xr:uid="{D5102322-D084-4E89-8BCB-14BC55812872}"/>
    <cellStyle name="Normal 29 5 5 2" xfId="29548" xr:uid="{F02253C0-BDE0-4E08-8516-A232E89E571E}"/>
    <cellStyle name="Normal 29 5 5_Margen" xfId="45066" xr:uid="{1756232D-36CC-4F78-900E-DA7AD0360800}"/>
    <cellStyle name="Normal 29 5 6" xfId="29549" xr:uid="{1DB1E430-A0BA-4807-830B-811F4931E056}"/>
    <cellStyle name="Normal 29 5 6 2" xfId="29550" xr:uid="{DFE014C0-AC58-4535-B352-F872B1262348}"/>
    <cellStyle name="Normal 29 5 6_Margen" xfId="45067" xr:uid="{AF59D4E5-0E95-41BC-A023-1AE3DC59D4AA}"/>
    <cellStyle name="Normal 29 5 7" xfId="29551" xr:uid="{831B4246-9414-40B3-8458-D99B1521BF0F}"/>
    <cellStyle name="Normal 29 5 7 2" xfId="29552" xr:uid="{AB1BDA1C-C159-44E4-97E0-7F399D05CAE7}"/>
    <cellStyle name="Normal 29 5 7_Margen" xfId="45068" xr:uid="{28C39C42-8086-4FDE-95AD-CB0B5087C7ED}"/>
    <cellStyle name="Normal 29 5 8" xfId="29553" xr:uid="{DE88BA59-F3EE-4353-A0C9-1D54C9DCBD3C}"/>
    <cellStyle name="Normal 29 5 8 2" xfId="29554" xr:uid="{30BC5356-F8F5-432C-A6AA-A49BE161F003}"/>
    <cellStyle name="Normal 29 5 8_Margen" xfId="45069" xr:uid="{76E1B8B1-395D-4A57-B62C-440F56A1F850}"/>
    <cellStyle name="Normal 29 5 9" xfId="29555" xr:uid="{B4C21B87-A063-4FAC-96E2-9FE819B8CD14}"/>
    <cellStyle name="Normal 29 5 9 2" xfId="29556" xr:uid="{E20DF6D8-4CC3-47FC-A9D7-C437550D9786}"/>
    <cellStyle name="Normal 29 5 9_Margen" xfId="45070" xr:uid="{E38217F9-1342-49BD-87E0-BF4164B06CF5}"/>
    <cellStyle name="Normal 29 5_Margen" xfId="45071" xr:uid="{C9387784-417A-4C7C-B208-71C997B6182F}"/>
    <cellStyle name="Normal 29 6" xfId="2982" xr:uid="{38E1E5E9-E87D-4FAC-BED1-B6F71779A38A}"/>
    <cellStyle name="Normal 29 6 10" xfId="29557" xr:uid="{9FF4748C-76FD-4C01-A9ED-572AD85B7C0B}"/>
    <cellStyle name="Normal 29 6 10 2" xfId="29558" xr:uid="{5FA52EC9-9416-40E6-98D9-E12A1C2B4D7B}"/>
    <cellStyle name="Normal 29 6 10_Margen" xfId="45072" xr:uid="{715EA2DF-180D-4BEC-80F5-AB8413892588}"/>
    <cellStyle name="Normal 29 6 11" xfId="29559" xr:uid="{27C5CAB3-7C73-4116-8EC7-F53279F35B57}"/>
    <cellStyle name="Normal 29 6 11 2" xfId="29560" xr:uid="{D1B3CD95-AD27-4415-ADFA-94433BD42AAF}"/>
    <cellStyle name="Normal 29 6 11_Margen" xfId="45073" xr:uid="{6A9C35B8-6B20-40D2-8F40-9D36DCB2A264}"/>
    <cellStyle name="Normal 29 6 12" xfId="29561" xr:uid="{2B705DD4-2EE4-4A7B-A546-FA6C1C816D35}"/>
    <cellStyle name="Normal 29 6 12 2" xfId="29562" xr:uid="{3640FA59-4BD6-4EF5-9BB2-38A78BDD2230}"/>
    <cellStyle name="Normal 29 6 12_Margen" xfId="45074" xr:uid="{4F0438AB-8839-4E6A-8CE1-7027FE4A8DCF}"/>
    <cellStyle name="Normal 29 6 13" xfId="29563" xr:uid="{A2E2A6A0-F3E6-4982-A42F-A510313248C4}"/>
    <cellStyle name="Normal 29 6 13 2" xfId="29564" xr:uid="{04D6FCCC-A190-4A7E-92F6-7762F58AF091}"/>
    <cellStyle name="Normal 29 6 13_Margen" xfId="45075" xr:uid="{95BFCF79-FE03-4BA2-952F-9B392B6967AD}"/>
    <cellStyle name="Normal 29 6 14" xfId="29565" xr:uid="{670F6D39-BA66-44D8-BB1C-BF39F67C42FA}"/>
    <cellStyle name="Normal 29 6 14 2" xfId="29566" xr:uid="{8D44A58F-2EF3-487F-82A3-77FBF92BB16C}"/>
    <cellStyle name="Normal 29 6 14_Margen" xfId="45076" xr:uid="{7FF99BE1-5DA2-4DF8-9818-9366F753140E}"/>
    <cellStyle name="Normal 29 6 15" xfId="29567" xr:uid="{9831A48F-7A4F-44C5-9419-A4F926726046}"/>
    <cellStyle name="Normal 29 6 15 2" xfId="29568" xr:uid="{04329BCC-A55D-49AE-918F-F3598A005553}"/>
    <cellStyle name="Normal 29 6 15_Margen" xfId="45077" xr:uid="{D518421D-4D47-4583-A12C-B3E4B96F0913}"/>
    <cellStyle name="Normal 29 6 16" xfId="29569" xr:uid="{02B61F5F-9D1F-40FB-970D-B777448E868D}"/>
    <cellStyle name="Normal 29 6 16 2" xfId="29570" xr:uid="{8B2D99A8-164E-4C9A-8A89-A950E1F940A6}"/>
    <cellStyle name="Normal 29 6 16_Margen" xfId="45078" xr:uid="{BE0826FD-C7CB-456B-A1BB-0A4361E672B4}"/>
    <cellStyle name="Normal 29 6 17" xfId="29571" xr:uid="{907E9F7F-9FD9-4903-9C60-2B12E1C07191}"/>
    <cellStyle name="Normal 29 6 17 2" xfId="29572" xr:uid="{CC8D5313-6E18-4910-9760-995DF2C6B953}"/>
    <cellStyle name="Normal 29 6 17_Margen" xfId="45079" xr:uid="{F277521D-4E15-4F35-9D90-1C60B2920848}"/>
    <cellStyle name="Normal 29 6 18" xfId="29573" xr:uid="{A0EF04AE-2EE6-463E-B3C0-880CE9A57E80}"/>
    <cellStyle name="Normal 29 6 18 2" xfId="29574" xr:uid="{49E026AC-4D47-46F3-B5A9-22282C2294E5}"/>
    <cellStyle name="Normal 29 6 18_Margen" xfId="45080" xr:uid="{F832AD1C-778C-47A0-A333-7A0170768AD3}"/>
    <cellStyle name="Normal 29 6 19" xfId="29575" xr:uid="{4A24CB47-3DEA-41B3-A57E-ABE7D88579AF}"/>
    <cellStyle name="Normal 29 6 2" xfId="29576" xr:uid="{2555B319-0046-4B10-9E1A-1AD1D8E6F809}"/>
    <cellStyle name="Normal 29 6 2 2" xfId="29577" xr:uid="{DEF1DD46-CAE5-4727-8C5E-D475FA792556}"/>
    <cellStyle name="Normal 29 6 2_Margen" xfId="45081" xr:uid="{ADBE2DBB-1A12-4C19-8E5C-BFF9DB831125}"/>
    <cellStyle name="Normal 29 6 3" xfId="29578" xr:uid="{E678607A-DF1C-4D34-8720-139686FCE6F8}"/>
    <cellStyle name="Normal 29 6 3 2" xfId="29579" xr:uid="{2E7E1A52-C80B-4CC1-8DFD-E59ED7DB4FA6}"/>
    <cellStyle name="Normal 29 6 3_Margen" xfId="45082" xr:uid="{DDC41B19-4EE7-4983-BD60-88487D91D19E}"/>
    <cellStyle name="Normal 29 6 4" xfId="29580" xr:uid="{F0DD92C6-DD7B-4F45-8D46-48AA27592D7F}"/>
    <cellStyle name="Normal 29 6 4 2" xfId="29581" xr:uid="{0D113020-EB62-46EB-8569-C2D480DD00D2}"/>
    <cellStyle name="Normal 29 6 4_Margen" xfId="45083" xr:uid="{E8D9B663-BDF0-4800-8734-68A600B47D5C}"/>
    <cellStyle name="Normal 29 6 5" xfId="29582" xr:uid="{E33C2F16-66C0-4AB3-968B-3BB19BF138A4}"/>
    <cellStyle name="Normal 29 6 5 2" xfId="29583" xr:uid="{BCA94DD0-1DAC-4F62-A98E-5E1E52D313DD}"/>
    <cellStyle name="Normal 29 6 5_Margen" xfId="45084" xr:uid="{44BC5238-BD79-4519-8BFC-FC541F79F61B}"/>
    <cellStyle name="Normal 29 6 6" xfId="29584" xr:uid="{D7EA8D66-38C5-4A80-82E3-FABD57768E49}"/>
    <cellStyle name="Normal 29 6 6 2" xfId="29585" xr:uid="{9F9EF088-259E-4675-BCDB-D2BFDEDAC675}"/>
    <cellStyle name="Normal 29 6 6_Margen" xfId="45085" xr:uid="{0DE34A72-33AE-4C5F-8B93-567D87092707}"/>
    <cellStyle name="Normal 29 6 7" xfId="29586" xr:uid="{7EF3022A-BE1F-4381-B442-3BD9BA74C401}"/>
    <cellStyle name="Normal 29 6 7 2" xfId="29587" xr:uid="{6E6EEBCA-0F9B-47AC-B5D0-CA1AD5D2C684}"/>
    <cellStyle name="Normal 29 6 7_Margen" xfId="45086" xr:uid="{4B61A0C7-31DE-429B-863D-676430111BD7}"/>
    <cellStyle name="Normal 29 6 8" xfId="29588" xr:uid="{5B04C635-917B-4E0A-A015-78220ACBB369}"/>
    <cellStyle name="Normal 29 6 8 2" xfId="29589" xr:uid="{0CFBC91A-D1CB-42E3-910F-F6E05153E0C7}"/>
    <cellStyle name="Normal 29 6 8_Margen" xfId="45087" xr:uid="{8988970A-6E45-474C-8AB6-FFA7BE9F09E2}"/>
    <cellStyle name="Normal 29 6 9" xfId="29590" xr:uid="{EFEE9698-098A-43B3-B0B6-BB87DFDDD9E6}"/>
    <cellStyle name="Normal 29 6 9 2" xfId="29591" xr:uid="{AC201F78-01B2-4880-8196-F7FA4D6B4020}"/>
    <cellStyle name="Normal 29 6 9_Margen" xfId="45088" xr:uid="{878568B6-DD77-466A-A39E-AB6DB271138E}"/>
    <cellStyle name="Normal 29 6_Margen" xfId="45089" xr:uid="{85303D3C-2B4F-4C61-A5C2-9D1F0424ECC7}"/>
    <cellStyle name="Normal 29 7" xfId="2983" xr:uid="{022975BA-B37D-45FB-A0D8-7ED2518247F3}"/>
    <cellStyle name="Normal 29 7 10" xfId="29592" xr:uid="{49C1E92C-0C47-419B-8571-CA836A7A6F3E}"/>
    <cellStyle name="Normal 29 7 10 2" xfId="29593" xr:uid="{11C2AF27-86F7-4084-81F8-F5F67AD7E13C}"/>
    <cellStyle name="Normal 29 7 10_Margen" xfId="45090" xr:uid="{49131EE7-0336-47CB-8EE2-B00F2736C050}"/>
    <cellStyle name="Normal 29 7 11" xfId="29594" xr:uid="{C670CF08-6E55-4C92-8CC7-D75558CABFA9}"/>
    <cellStyle name="Normal 29 7 11 2" xfId="29595" xr:uid="{C43F068D-2D4E-430D-9D23-BF4059BE9D4E}"/>
    <cellStyle name="Normal 29 7 11_Margen" xfId="45091" xr:uid="{518826F4-54D2-46B8-A6B7-62F4DF0C25C7}"/>
    <cellStyle name="Normal 29 7 12" xfId="29596" xr:uid="{F30FA3C5-DC33-4432-A56C-C766E7FCD272}"/>
    <cellStyle name="Normal 29 7 12 2" xfId="29597" xr:uid="{687AE848-1C9F-486D-97DD-0757B74C342C}"/>
    <cellStyle name="Normal 29 7 12_Margen" xfId="45092" xr:uid="{B63FB932-7809-4975-81C5-0B70CC3E0F28}"/>
    <cellStyle name="Normal 29 7 13" xfId="29598" xr:uid="{44F5801A-FC9D-4DA3-9150-9A8B374792EA}"/>
    <cellStyle name="Normal 29 7 13 2" xfId="29599" xr:uid="{9C52727B-30FD-41E5-BA1F-F54BE813CC79}"/>
    <cellStyle name="Normal 29 7 13_Margen" xfId="45093" xr:uid="{6C9C8490-4DA2-4239-A0BA-C37CCFC84A68}"/>
    <cellStyle name="Normal 29 7 14" xfId="29600" xr:uid="{E3C9C5DE-6193-49C1-B28C-334BE24E8E16}"/>
    <cellStyle name="Normal 29 7 14 2" xfId="29601" xr:uid="{4B6A188E-20E3-493A-83EC-3921145EADA8}"/>
    <cellStyle name="Normal 29 7 14_Margen" xfId="45094" xr:uid="{866518FE-2F18-4BA8-A466-0C3724C22D81}"/>
    <cellStyle name="Normal 29 7 15" xfId="29602" xr:uid="{E7446C22-2427-4D75-9EA9-71F98BA57475}"/>
    <cellStyle name="Normal 29 7 15 2" xfId="29603" xr:uid="{5D04193E-F48E-4B96-B828-07982662CA09}"/>
    <cellStyle name="Normal 29 7 15_Margen" xfId="45095" xr:uid="{4245B325-CD12-48F0-8763-CBE75D77F397}"/>
    <cellStyle name="Normal 29 7 16" xfId="29604" xr:uid="{29451006-92B7-4F02-960E-1FD21211ABE9}"/>
    <cellStyle name="Normal 29 7 16 2" xfId="29605" xr:uid="{CC906D97-418B-4391-ADD6-EFD33504BA8E}"/>
    <cellStyle name="Normal 29 7 16_Margen" xfId="45096" xr:uid="{874CE2F2-0BC2-4DB7-B0BF-94A2ED16E87B}"/>
    <cellStyle name="Normal 29 7 17" xfId="29606" xr:uid="{E6EFF686-C7C3-4912-9FFE-EC232E3C4FED}"/>
    <cellStyle name="Normal 29 7 17 2" xfId="29607" xr:uid="{F9DA3FE7-0D82-483F-A0E7-3E9DD3B3BC02}"/>
    <cellStyle name="Normal 29 7 17_Margen" xfId="45097" xr:uid="{73AC458C-75E7-4FA3-8517-121122FEB25E}"/>
    <cellStyle name="Normal 29 7 18" xfId="29608" xr:uid="{889CF940-AFDC-4E42-BDC8-99DB694DF107}"/>
    <cellStyle name="Normal 29 7 18 2" xfId="29609" xr:uid="{8CB7D442-C19A-4B07-B2E3-1589515C9F0F}"/>
    <cellStyle name="Normal 29 7 18_Margen" xfId="45098" xr:uid="{6C255B66-055F-49BC-8362-7661814E8ABA}"/>
    <cellStyle name="Normal 29 7 19" xfId="29610" xr:uid="{9430DD94-92AE-4902-95D7-7425CBA5A57F}"/>
    <cellStyle name="Normal 29 7 2" xfId="29611" xr:uid="{7382ADE9-597A-4586-8F43-8957E72839C1}"/>
    <cellStyle name="Normal 29 7 2 2" xfId="29612" xr:uid="{0458E87C-211F-4E37-AC26-AB870ED81F5F}"/>
    <cellStyle name="Normal 29 7 2_Margen" xfId="45099" xr:uid="{3195C6CF-B63B-4854-88C3-A3C1BD4A7BF4}"/>
    <cellStyle name="Normal 29 7 3" xfId="29613" xr:uid="{80997ADD-7259-4804-A91F-B70A9EB3A544}"/>
    <cellStyle name="Normal 29 7 3 2" xfId="29614" xr:uid="{A613B1C8-A0D3-438B-8D3C-45C89ADFA063}"/>
    <cellStyle name="Normal 29 7 3_Margen" xfId="45100" xr:uid="{4D2558F3-CC01-4CEA-B29C-15D786F6C5CB}"/>
    <cellStyle name="Normal 29 7 4" xfId="29615" xr:uid="{75E93D0C-AAF9-4F1E-AB01-0BA54CB6C716}"/>
    <cellStyle name="Normal 29 7 4 2" xfId="29616" xr:uid="{13BE5AD9-C5DD-4E21-A275-11B8FBC76E73}"/>
    <cellStyle name="Normal 29 7 4_Margen" xfId="45101" xr:uid="{2A98E309-9808-4929-AF9D-01A25A9B3ADD}"/>
    <cellStyle name="Normal 29 7 5" xfId="29617" xr:uid="{4B64DF6F-3A6D-477C-9016-1B5B7623BB62}"/>
    <cellStyle name="Normal 29 7 5 2" xfId="29618" xr:uid="{53A2BCC3-78E1-420B-976B-3C4F1CD4F5CB}"/>
    <cellStyle name="Normal 29 7 5_Margen" xfId="45102" xr:uid="{025E30EC-81DA-414A-A533-E1240C404C5C}"/>
    <cellStyle name="Normal 29 7 6" xfId="29619" xr:uid="{2BE0533A-551D-4861-8B8B-5AC055D681CE}"/>
    <cellStyle name="Normal 29 7 6 2" xfId="29620" xr:uid="{47D98AAD-1F5C-426D-A1BA-0888ED4974BB}"/>
    <cellStyle name="Normal 29 7 6_Margen" xfId="45103" xr:uid="{B3E9C931-AE4A-451C-9ED5-0B4CEB8DD865}"/>
    <cellStyle name="Normal 29 7 7" xfId="29621" xr:uid="{53151E07-C5DA-4D08-A3FD-1E0B778EE6AC}"/>
    <cellStyle name="Normal 29 7 7 2" xfId="29622" xr:uid="{13F23E17-B3E9-4023-9D35-7CDC65BFAEFA}"/>
    <cellStyle name="Normal 29 7 7_Margen" xfId="45104" xr:uid="{D820BDF7-531E-46F4-A08E-B56509D8A05B}"/>
    <cellStyle name="Normal 29 7 8" xfId="29623" xr:uid="{6C26E122-FEB9-4422-AD50-B80F9315D423}"/>
    <cellStyle name="Normal 29 7 8 2" xfId="29624" xr:uid="{70227B31-7CA8-47AB-B0BE-9CF45A6DDFBE}"/>
    <cellStyle name="Normal 29 7 8_Margen" xfId="45105" xr:uid="{E1DDF572-4168-41C6-A347-83EF86A9BDDE}"/>
    <cellStyle name="Normal 29 7 9" xfId="29625" xr:uid="{713AAB86-9C3C-4371-8F6C-D2913C409F4A}"/>
    <cellStyle name="Normal 29 7 9 2" xfId="29626" xr:uid="{EC5DC1D9-5F8E-4986-A0AE-0526A54078E2}"/>
    <cellStyle name="Normal 29 7 9_Margen" xfId="45106" xr:uid="{109DCE3B-8339-4CAC-888A-6552FE4BC896}"/>
    <cellStyle name="Normal 29 7_Margen" xfId="45107" xr:uid="{1E5FE2EB-E1E8-483A-8993-264316FDBDB0}"/>
    <cellStyle name="Normal 29 8" xfId="2984" xr:uid="{9FBF6603-32FA-4BF3-9BD5-A3242A688B2D}"/>
    <cellStyle name="Normal 29 8 10" xfId="29627" xr:uid="{01FF4F5A-50FB-4435-9109-71E41F6D0CC2}"/>
    <cellStyle name="Normal 29 8 10 2" xfId="29628" xr:uid="{D857201F-F5F6-4147-9647-093A957DE668}"/>
    <cellStyle name="Normal 29 8 10_Margen" xfId="45108" xr:uid="{F7143719-05BF-428E-9F5E-525BE1CDDC1D}"/>
    <cellStyle name="Normal 29 8 11" xfId="29629" xr:uid="{E2460D98-FBEA-43DD-8CC0-027407B9E2A0}"/>
    <cellStyle name="Normal 29 8 11 2" xfId="29630" xr:uid="{CB6C8C7C-A5AA-4A16-BBF9-CD160BDDC146}"/>
    <cellStyle name="Normal 29 8 11_Margen" xfId="45109" xr:uid="{E66180A2-8E29-47A4-AA18-C4DAF0D9E250}"/>
    <cellStyle name="Normal 29 8 12" xfId="29631" xr:uid="{0F90632B-23C8-403D-9729-468DC7D7CFEB}"/>
    <cellStyle name="Normal 29 8 12 2" xfId="29632" xr:uid="{243136CF-298D-4C08-87FF-0CFECA051CA0}"/>
    <cellStyle name="Normal 29 8 12_Margen" xfId="45110" xr:uid="{081B2B8C-559F-4FF3-B05D-691772E5293E}"/>
    <cellStyle name="Normal 29 8 13" xfId="29633" xr:uid="{4209A357-AB0C-4C6B-B53C-9A76B1CC25BF}"/>
    <cellStyle name="Normal 29 8 13 2" xfId="29634" xr:uid="{0C9D529E-B276-48FD-89C4-8A1DAD1710F5}"/>
    <cellStyle name="Normal 29 8 13_Margen" xfId="45111" xr:uid="{E782AEA4-F69F-4A59-BB5B-8915CFE988E3}"/>
    <cellStyle name="Normal 29 8 14" xfId="29635" xr:uid="{343A81DA-6D5D-455A-B346-18CFD6313A21}"/>
    <cellStyle name="Normal 29 8 14 2" xfId="29636" xr:uid="{536F28E1-88BE-40A2-ABA6-00847FC8E018}"/>
    <cellStyle name="Normal 29 8 14_Margen" xfId="45112" xr:uid="{D6E4D2C8-FB63-40EF-AA51-58166E5A743C}"/>
    <cellStyle name="Normal 29 8 15" xfId="29637" xr:uid="{C81C258C-7107-4304-BADE-4F17B95423BE}"/>
    <cellStyle name="Normal 29 8 15 2" xfId="29638" xr:uid="{D30A8ADE-FCD7-40DD-9A02-F0C4FB74F156}"/>
    <cellStyle name="Normal 29 8 15_Margen" xfId="45113" xr:uid="{824A10E2-C2FD-452C-8097-033BFBBA7141}"/>
    <cellStyle name="Normal 29 8 16" xfId="29639" xr:uid="{5A877B50-E89F-4B14-B321-FFE7A64A8B04}"/>
    <cellStyle name="Normal 29 8 16 2" xfId="29640" xr:uid="{27363797-024C-468E-B9D9-0FF528C42811}"/>
    <cellStyle name="Normal 29 8 16_Margen" xfId="45114" xr:uid="{4B8DBAEC-6E4B-4474-88FE-DAA6BBF48459}"/>
    <cellStyle name="Normal 29 8 17" xfId="29641" xr:uid="{2BDF75B1-5E74-45B7-B438-4B842A8338F7}"/>
    <cellStyle name="Normal 29 8 17 2" xfId="29642" xr:uid="{FD049F89-70F6-4276-980D-FB986A86503B}"/>
    <cellStyle name="Normal 29 8 17_Margen" xfId="45115" xr:uid="{FC70548B-BBB2-42D9-8615-7C7325C1D633}"/>
    <cellStyle name="Normal 29 8 18" xfId="29643" xr:uid="{3D6EB972-6340-41D1-8B07-9A033DF8C9A4}"/>
    <cellStyle name="Normal 29 8 18 2" xfId="29644" xr:uid="{A5B44235-BF97-4E6F-A0AB-D7E3F2D200F7}"/>
    <cellStyle name="Normal 29 8 18_Margen" xfId="45116" xr:uid="{7E31CA07-E5EB-4AFD-8F61-91C4A3055EF6}"/>
    <cellStyle name="Normal 29 8 19" xfId="29645" xr:uid="{55698454-2082-43DA-B8CA-222FE8070301}"/>
    <cellStyle name="Normal 29 8 2" xfId="29646" xr:uid="{1F98C8BB-41AB-4E66-9DE5-B0D7F03340F9}"/>
    <cellStyle name="Normal 29 8 2 2" xfId="29647" xr:uid="{C99CA71F-2CD7-43EB-847A-0D5A682D26A6}"/>
    <cellStyle name="Normal 29 8 2_Margen" xfId="45117" xr:uid="{C97FCDB9-3729-430B-A9F0-2E3FB61AF516}"/>
    <cellStyle name="Normal 29 8 3" xfId="29648" xr:uid="{B4F4429F-6841-469E-8B83-AD9AA5D59EFF}"/>
    <cellStyle name="Normal 29 8 3 2" xfId="29649" xr:uid="{77C18680-5C65-4A70-9339-09FC654809AE}"/>
    <cellStyle name="Normal 29 8 3_Margen" xfId="45118" xr:uid="{82B3FCEA-92F3-41A3-A610-B57F0920D720}"/>
    <cellStyle name="Normal 29 8 4" xfId="29650" xr:uid="{FC8F2D96-6E45-44C3-AAF3-ACCCCDB76872}"/>
    <cellStyle name="Normal 29 8 4 2" xfId="29651" xr:uid="{55A96C61-AABA-4E1B-B6D5-19FD261D3A4F}"/>
    <cellStyle name="Normal 29 8 4_Margen" xfId="45119" xr:uid="{DDE33703-5A17-430B-8616-A2FA01F4B4DD}"/>
    <cellStyle name="Normal 29 8 5" xfId="29652" xr:uid="{6B0B21FD-AD37-45DE-892F-1F4FEE33441C}"/>
    <cellStyle name="Normal 29 8 5 2" xfId="29653" xr:uid="{CBF4A79D-1A98-4CB0-A8E6-AE2801020FD4}"/>
    <cellStyle name="Normal 29 8 5_Margen" xfId="45120" xr:uid="{A35C9F3C-F785-4DD0-9343-39AF0F25BFED}"/>
    <cellStyle name="Normal 29 8 6" xfId="29654" xr:uid="{11A224AB-44E3-4176-816F-F81FDCE8754D}"/>
    <cellStyle name="Normal 29 8 6 2" xfId="29655" xr:uid="{9E02CEC4-446E-4303-9177-0371B9345AD4}"/>
    <cellStyle name="Normal 29 8 6_Margen" xfId="45121" xr:uid="{4DCE75BC-69D3-496B-A74F-7FA9DD8E8BCA}"/>
    <cellStyle name="Normal 29 8 7" xfId="29656" xr:uid="{AADF8C11-8D1B-4BFB-AA01-5115F64A5C48}"/>
    <cellStyle name="Normal 29 8 7 2" xfId="29657" xr:uid="{8A3FEC6A-9D65-4397-AD60-9C76B2D6E42C}"/>
    <cellStyle name="Normal 29 8 7_Margen" xfId="45122" xr:uid="{DFFDA12A-C39F-497F-89B3-7A27D3F800BA}"/>
    <cellStyle name="Normal 29 8 8" xfId="29658" xr:uid="{0A6693E5-3974-4783-B70E-562FBEA0C4DE}"/>
    <cellStyle name="Normal 29 8 8 2" xfId="29659" xr:uid="{1D0395AA-9474-46F7-9442-28713D4C58B6}"/>
    <cellStyle name="Normal 29 8 8_Margen" xfId="45123" xr:uid="{D0FF7E7E-3562-4FA3-BA6B-DA88D531083A}"/>
    <cellStyle name="Normal 29 8 9" xfId="29660" xr:uid="{E7D51993-6CB3-4E16-9F02-4F14D9CAE640}"/>
    <cellStyle name="Normal 29 8 9 2" xfId="29661" xr:uid="{4A131F00-212A-4CFC-AB20-335D40AA0667}"/>
    <cellStyle name="Normal 29 8 9_Margen" xfId="45124" xr:uid="{63E1640C-AE3E-41DF-B354-1A7E2D4F213B}"/>
    <cellStyle name="Normal 29 8_Margen" xfId="45125" xr:uid="{DE1F417C-FDEA-4573-9408-C68727E37444}"/>
    <cellStyle name="Normal 29 9" xfId="2985" xr:uid="{2B0ACD2C-2CAD-4C99-A257-DDB8899B12E4}"/>
    <cellStyle name="Normal 29 9 10" xfId="29662" xr:uid="{6FD53C8C-F445-4C65-A98E-596E0AF9016E}"/>
    <cellStyle name="Normal 29 9 10 2" xfId="29663" xr:uid="{4C165212-E22D-4B72-8DF3-99084C4ACC05}"/>
    <cellStyle name="Normal 29 9 10_Margen" xfId="45126" xr:uid="{AFE87474-693B-4847-BA42-C5C03A9E9F8B}"/>
    <cellStyle name="Normal 29 9 11" xfId="29664" xr:uid="{8F8F23BF-9028-4869-8A4F-FE1FEDCE3F48}"/>
    <cellStyle name="Normal 29 9 11 2" xfId="29665" xr:uid="{BE5EA260-4F7B-460B-94CC-56EB46BDC8E4}"/>
    <cellStyle name="Normal 29 9 11_Margen" xfId="45127" xr:uid="{B5D12E29-D734-48E9-8313-00B8B4FB8045}"/>
    <cellStyle name="Normal 29 9 12" xfId="29666" xr:uid="{9F5E7548-7ABD-4430-B09B-6C56BB0250BC}"/>
    <cellStyle name="Normal 29 9 12 2" xfId="29667" xr:uid="{E7F4DE13-320E-4009-80FB-80CFA11BA5D7}"/>
    <cellStyle name="Normal 29 9 12_Margen" xfId="45128" xr:uid="{FBACFB61-66BE-4B37-9F40-B8448AE32E73}"/>
    <cellStyle name="Normal 29 9 13" xfId="29668" xr:uid="{76CB8376-681D-4983-9EC3-BA71A376BB7C}"/>
    <cellStyle name="Normal 29 9 13 2" xfId="29669" xr:uid="{8AC777D0-009C-4789-8E2E-94100370A752}"/>
    <cellStyle name="Normal 29 9 13_Margen" xfId="45129" xr:uid="{3989DA74-373B-4CBE-AEEF-DFD9B456F1D9}"/>
    <cellStyle name="Normal 29 9 14" xfId="29670" xr:uid="{225E7B98-3FF8-4573-B324-C4967BC71B77}"/>
    <cellStyle name="Normal 29 9 14 2" xfId="29671" xr:uid="{2095BD00-9AD3-4DB3-943F-BE37F663BB05}"/>
    <cellStyle name="Normal 29 9 14_Margen" xfId="45130" xr:uid="{8BCDDFA0-AB9F-4021-8FA7-159224FA0E10}"/>
    <cellStyle name="Normal 29 9 15" xfId="29672" xr:uid="{255BFC60-205D-4656-9EA5-C32E0B160E01}"/>
    <cellStyle name="Normal 29 9 15 2" xfId="29673" xr:uid="{39D583CC-7ACD-4E26-B6C4-55E7576BC4E0}"/>
    <cellStyle name="Normal 29 9 15_Margen" xfId="45131" xr:uid="{243F7164-1C05-4689-8882-53F904F63C61}"/>
    <cellStyle name="Normal 29 9 16" xfId="29674" xr:uid="{893A1A16-B20F-4C0E-B8F6-29C290D6C0E2}"/>
    <cellStyle name="Normal 29 9 16 2" xfId="29675" xr:uid="{4F32948D-27D4-4B1E-BC1B-54764963F43D}"/>
    <cellStyle name="Normal 29 9 16_Margen" xfId="45132" xr:uid="{B49370F8-4017-4420-BF2A-091B3C8D1A17}"/>
    <cellStyle name="Normal 29 9 17" xfId="29676" xr:uid="{8C02986F-99DC-48C0-A510-B093B75DABB0}"/>
    <cellStyle name="Normal 29 9 17 2" xfId="29677" xr:uid="{1405A556-EDAD-4F79-8C8B-F354DBF94A61}"/>
    <cellStyle name="Normal 29 9 17_Margen" xfId="45133" xr:uid="{79576045-B2EC-4B07-A787-0C6D93F22C7A}"/>
    <cellStyle name="Normal 29 9 18" xfId="29678" xr:uid="{E48BB6A1-D496-4442-9B7F-749CDE914CC2}"/>
    <cellStyle name="Normal 29 9 18 2" xfId="29679" xr:uid="{C778F2B6-9DA6-4049-97E4-7BF1D2589A75}"/>
    <cellStyle name="Normal 29 9 18_Margen" xfId="45134" xr:uid="{D087A6BD-A481-4029-A62C-2D0037FF56D2}"/>
    <cellStyle name="Normal 29 9 19" xfId="29680" xr:uid="{6FBC29C1-ED44-46DD-81AE-375E5AFE75F5}"/>
    <cellStyle name="Normal 29 9 2" xfId="29681" xr:uid="{233157AB-EEA9-43AC-92C3-D0E773E0C6CF}"/>
    <cellStyle name="Normal 29 9 2 2" xfId="29682" xr:uid="{12F05B70-6A25-4587-BE58-357F878B4BCB}"/>
    <cellStyle name="Normal 29 9 2_Margen" xfId="45135" xr:uid="{83F3549E-9248-43B7-A4AB-673ECCAD8B5B}"/>
    <cellStyle name="Normal 29 9 3" xfId="29683" xr:uid="{0DE4E99F-C24D-4F9A-BDC3-E968AED05823}"/>
    <cellStyle name="Normal 29 9 3 2" xfId="29684" xr:uid="{A37A992A-40F0-4489-8BF0-D4D5819CF5AA}"/>
    <cellStyle name="Normal 29 9 3_Margen" xfId="45136" xr:uid="{61901FCB-F397-4384-A2AB-CF80328CE63C}"/>
    <cellStyle name="Normal 29 9 4" xfId="29685" xr:uid="{B3E49E13-5A6C-4901-9BB7-F79B571EFE39}"/>
    <cellStyle name="Normal 29 9 4 2" xfId="29686" xr:uid="{3E45C92E-146E-44BB-A6FE-A67C0857B0F8}"/>
    <cellStyle name="Normal 29 9 4_Margen" xfId="45137" xr:uid="{F852FAD6-1AA8-40DF-9EE5-648BAFE08995}"/>
    <cellStyle name="Normal 29 9 5" xfId="29687" xr:uid="{DA8F055F-3624-4AB9-AA53-07303CFDC8C3}"/>
    <cellStyle name="Normal 29 9 5 2" xfId="29688" xr:uid="{ECE60A46-205F-4A53-8CA6-F721C7E902C3}"/>
    <cellStyle name="Normal 29 9 5_Margen" xfId="45138" xr:uid="{78862D11-35EF-4D6A-834D-32C28F944EF0}"/>
    <cellStyle name="Normal 29 9 6" xfId="29689" xr:uid="{FDAF970E-ED3D-4D1B-9F9E-33484438B6EC}"/>
    <cellStyle name="Normal 29 9 6 2" xfId="29690" xr:uid="{42BA6C67-64C0-41C3-B679-B2E983E598C8}"/>
    <cellStyle name="Normal 29 9 6_Margen" xfId="45139" xr:uid="{C28DEBFA-26DF-4CE2-85E5-EE897D44A23B}"/>
    <cellStyle name="Normal 29 9 7" xfId="29691" xr:uid="{A69A2079-976B-4B6F-8EEF-1D6E970F7FD8}"/>
    <cellStyle name="Normal 29 9 7 2" xfId="29692" xr:uid="{CCC2F57A-0783-4D42-BF03-3F15E1D289B5}"/>
    <cellStyle name="Normal 29 9 7_Margen" xfId="45140" xr:uid="{AEB4150F-B236-4DE4-B31A-B543EADA9AF9}"/>
    <cellStyle name="Normal 29 9 8" xfId="29693" xr:uid="{78C4EBED-FED9-4C02-823A-D66F76D1994D}"/>
    <cellStyle name="Normal 29 9 8 2" xfId="29694" xr:uid="{18987208-15EE-4C2E-95CB-29A2DBEBCFC2}"/>
    <cellStyle name="Normal 29 9 8_Margen" xfId="45141" xr:uid="{7BFA0E58-F36C-4089-A7E5-F6C7E195C3FF}"/>
    <cellStyle name="Normal 29 9 9" xfId="29695" xr:uid="{A90B4C7D-F77F-4143-B59B-20AE1BFCEDF2}"/>
    <cellStyle name="Normal 29 9 9 2" xfId="29696" xr:uid="{94BB9121-50DD-47AF-A124-F1CB057BEA21}"/>
    <cellStyle name="Normal 29 9 9_Margen" xfId="45142" xr:uid="{5A585FE7-3666-4BE2-B9FD-2714F21FE48D}"/>
    <cellStyle name="Normal 29 9_Margen" xfId="45143" xr:uid="{DE28A8D0-915E-44B6-AA82-CFE614ABDFD9}"/>
    <cellStyle name="Normal 29_Margen" xfId="45144" xr:uid="{CAF09B67-C690-43F9-83E1-B212CAD8C2E0}"/>
    <cellStyle name="Normal 290" xfId="2986" xr:uid="{5000D064-1FAA-42C4-8A9B-C41136B9CC72}"/>
    <cellStyle name="Normal 290 2" xfId="29697" xr:uid="{AE78C119-25E6-4490-AB14-EC300D27AEDF}"/>
    <cellStyle name="Normal 290_Margen" xfId="45145" xr:uid="{A4B5C75F-E614-4BBC-B059-FC9F6EBC4DE0}"/>
    <cellStyle name="Normal 291" xfId="2987" xr:uid="{3F8D9BC3-D497-435A-8904-0CCD6B542D93}"/>
    <cellStyle name="Normal 292" xfId="2988" xr:uid="{6F603A02-ABC1-452D-852C-ABF3C2FA52A8}"/>
    <cellStyle name="Normal 293" xfId="2989" xr:uid="{BF2FE67B-AFEA-41F5-B8AC-966C2B286FFA}"/>
    <cellStyle name="Normal 294" xfId="2990" xr:uid="{643A6225-D444-4B30-A74B-C67782664CAB}"/>
    <cellStyle name="Normal 295" xfId="2991" xr:uid="{44724F2C-3D47-4D3C-9CD9-ADF55C160690}"/>
    <cellStyle name="Normal 295 2" xfId="29698" xr:uid="{19A5932D-DF1D-4943-B2F8-FEFD0B9948BF}"/>
    <cellStyle name="Normal 295_Margen" xfId="45146" xr:uid="{E75A8307-D273-4651-B29E-7DB78354674F}"/>
    <cellStyle name="Normal 296" xfId="2992" xr:uid="{0C8BAABE-6053-4729-B556-77E117B9070D}"/>
    <cellStyle name="Normal 297" xfId="2993" xr:uid="{23605B05-955F-4106-A1CD-F1362B358D11}"/>
    <cellStyle name="Normal 298" xfId="2994" xr:uid="{5E3F9229-D621-4ED4-927B-BAA7C8AF25A5}"/>
    <cellStyle name="Normal 298 2" xfId="29699" xr:uid="{D15D0EC6-C90F-442E-8987-6D7BCFE5CF6A}"/>
    <cellStyle name="Normal 298_Margen" xfId="45147" xr:uid="{B462E9AA-94F2-41E0-91E4-872F8B807100}"/>
    <cellStyle name="Normal 299" xfId="2995" xr:uid="{4C7FF3AB-1E77-41DD-8C13-F698E3709FA0}"/>
    <cellStyle name="Normal 3" xfId="22" xr:uid="{B024E29F-2A3B-4972-BF13-4D1DF134F582}"/>
    <cellStyle name="Normal 3 10" xfId="29700" xr:uid="{F5DA3E03-B98A-4220-ABBD-47B34DA0D2F7}"/>
    <cellStyle name="Normal 3 10 10" xfId="29701" xr:uid="{4F5822C7-B881-462E-BF3F-BBF687157D77}"/>
    <cellStyle name="Normal 3 10 11" xfId="29702" xr:uid="{E6FE0DCA-AA9D-43AC-B16B-920F6D2FD439}"/>
    <cellStyle name="Normal 3 10 12" xfId="29703" xr:uid="{B8DF214C-AD98-4479-9294-818A175F864C}"/>
    <cellStyle name="Normal 3 10 13" xfId="29704" xr:uid="{44B74265-8289-4E0A-A975-4FCAEEB55842}"/>
    <cellStyle name="Normal 3 10 14" xfId="29705" xr:uid="{65F234AF-C8B4-4BAB-B3EF-682A6FAB93AB}"/>
    <cellStyle name="Normal 3 10 15" xfId="29706" xr:uid="{7E90566A-A7CB-4CC9-9AFB-62EFF3F8874F}"/>
    <cellStyle name="Normal 3 10 16" xfId="29707" xr:uid="{6B466C13-81BE-46DB-A8FA-1E861D961AFC}"/>
    <cellStyle name="Normal 3 10 17" xfId="29708" xr:uid="{4399395A-1CFA-44AE-BD15-D683461275B9}"/>
    <cellStyle name="Normal 3 10 18" xfId="29709" xr:uid="{9E5B7B87-E946-482F-98F8-89A1B858EAD3}"/>
    <cellStyle name="Normal 3 10 19" xfId="29710" xr:uid="{6D66293A-C736-42F3-8087-B5EBFC8F556F}"/>
    <cellStyle name="Normal 3 10 2" xfId="29711" xr:uid="{277B7E71-8D9F-44A7-99CB-8829F865ED58}"/>
    <cellStyle name="Normal 3 10 2 2" xfId="29712" xr:uid="{C46703A9-AD41-43AF-8CCB-511D36862DC0}"/>
    <cellStyle name="Normal 3 10 2 2 2" xfId="29713" xr:uid="{1BD85BE1-BBFC-477C-B354-DBD0D9604100}"/>
    <cellStyle name="Normal 3 10 2 3" xfId="29714" xr:uid="{2D8C3BB9-FB3B-46EA-81A0-B2C5E3373051}"/>
    <cellStyle name="Normal 3 10 2_Hoja1" xfId="29715" xr:uid="{291387FB-FFB3-4BA6-9BB3-9C0F14FC4CCD}"/>
    <cellStyle name="Normal 3 10 20" xfId="29716" xr:uid="{4041127C-A585-4EE2-9A1D-94F46D49C9BB}"/>
    <cellStyle name="Normal 3 10 21" xfId="29717" xr:uid="{AB3BE289-8558-4B5E-800D-4C05C64E516A}"/>
    <cellStyle name="Normal 3 10 22" xfId="29718" xr:uid="{081ECF72-7D50-4266-B969-48BE5978FD61}"/>
    <cellStyle name="Normal 3 10 23" xfId="29719" xr:uid="{38078C8A-9ADE-4E24-BEA5-97E015DDA829}"/>
    <cellStyle name="Normal 3 10 24" xfId="29720" xr:uid="{170D257C-0726-4934-80A7-096A01230D91}"/>
    <cellStyle name="Normal 3 10 25" xfId="29721" xr:uid="{AB549F5F-A9F3-43DC-B433-D33873CC748B}"/>
    <cellStyle name="Normal 3 10 26" xfId="29722" xr:uid="{97EBB90F-B476-44AB-BC18-12AC7459762E}"/>
    <cellStyle name="Normal 3 10 27" xfId="29723" xr:uid="{A27F128C-8E65-4B15-8969-36315C1470D6}"/>
    <cellStyle name="Normal 3 10 28" xfId="29724" xr:uid="{31EBF1F4-98A3-442F-9AC2-4CF76EDB4884}"/>
    <cellStyle name="Normal 3 10 29" xfId="29725" xr:uid="{8E051564-6C7C-4927-8FAD-39117A8FB4BB}"/>
    <cellStyle name="Normal 3 10 3" xfId="29726" xr:uid="{AFE2D017-3BEB-446D-9A6F-8C4685DB7A99}"/>
    <cellStyle name="Normal 3 10 3 2" xfId="29727" xr:uid="{94017E92-4162-4A92-8CFB-F1D1134ECC9D}"/>
    <cellStyle name="Normal 3 10 30" xfId="29728" xr:uid="{5FC9DCCF-64AF-46BE-B9B2-5EB057578BE9}"/>
    <cellStyle name="Normal 3 10 31" xfId="29729" xr:uid="{669430E6-FB21-414D-A5DE-89884BAF21C7}"/>
    <cellStyle name="Normal 3 10 32" xfId="29730" xr:uid="{E34601D0-AB81-4794-9C8B-A3050BF56C72}"/>
    <cellStyle name="Normal 3 10 33" xfId="29731" xr:uid="{D6E79760-A4CD-4244-9EB3-4EB724AC507D}"/>
    <cellStyle name="Normal 3 10 34" xfId="29732" xr:uid="{100C7F72-DAE8-4954-B4FE-0EA99205FB59}"/>
    <cellStyle name="Normal 3 10 35" xfId="29733" xr:uid="{98B0D97A-221B-4B4D-AB69-048AD109F54D}"/>
    <cellStyle name="Normal 3 10 4" xfId="29734" xr:uid="{F6389291-8DDA-4287-B87D-A73655537B53}"/>
    <cellStyle name="Normal 3 10 5" xfId="29735" xr:uid="{1AE925D4-73BD-4E47-B3A8-AEABE219F2B3}"/>
    <cellStyle name="Normal 3 10 6" xfId="29736" xr:uid="{496E22B9-A2BC-44DE-A85B-5170127CB357}"/>
    <cellStyle name="Normal 3 10 7" xfId="29737" xr:uid="{ED64E7D6-6196-40EC-8C08-3FE578B68748}"/>
    <cellStyle name="Normal 3 10 8" xfId="29738" xr:uid="{239FEDDD-B56D-4CC0-A1FB-50C8D851F4F3}"/>
    <cellStyle name="Normal 3 10 9" xfId="29739" xr:uid="{EE1ACDE6-6D03-4413-9958-92BC218BEA8F}"/>
    <cellStyle name="Normal 3 10_Hoja1" xfId="29740" xr:uid="{2436E1A7-0F92-454C-8C40-DFB0104BE4E4}"/>
    <cellStyle name="Normal 3 11" xfId="29741" xr:uid="{620D9E1E-A156-471D-8763-6FABE0BD4043}"/>
    <cellStyle name="Normal 3 11 10" xfId="29742" xr:uid="{8EC2C49A-B92E-465C-9EDF-6B5B6CEE1C48}"/>
    <cellStyle name="Normal 3 11 11" xfId="29743" xr:uid="{0AB974D7-EC6D-4329-B1B9-E19035A90CA1}"/>
    <cellStyle name="Normal 3 11 12" xfId="29744" xr:uid="{321429A0-CF7C-4B98-9841-C0CCBAE577B0}"/>
    <cellStyle name="Normal 3 11 13" xfId="29745" xr:uid="{393A1DB1-BF5F-486A-9773-5B3B0DF0FDB6}"/>
    <cellStyle name="Normal 3 11 14" xfId="29746" xr:uid="{280F50C6-0DBC-435B-8C46-E4D16AD06B5D}"/>
    <cellStyle name="Normal 3 11 15" xfId="29747" xr:uid="{872A0464-CE96-4D36-8142-2D0767463D4D}"/>
    <cellStyle name="Normal 3 11 16" xfId="29748" xr:uid="{F9C8AD73-4A04-4EAF-B981-865DEF5DC97B}"/>
    <cellStyle name="Normal 3 11 17" xfId="29749" xr:uid="{6395F03B-D4FD-45FC-B969-CFCD2F4D5C50}"/>
    <cellStyle name="Normal 3 11 18" xfId="29750" xr:uid="{692E704C-C02B-4DE7-9ACA-2E84027787D9}"/>
    <cellStyle name="Normal 3 11 19" xfId="29751" xr:uid="{70910D97-9B28-4139-8879-9802D31DBA84}"/>
    <cellStyle name="Normal 3 11 2" xfId="29752" xr:uid="{D76170EE-8ED1-4B4A-BEA0-4943C5BC04E5}"/>
    <cellStyle name="Normal 3 11 2 2" xfId="29753" xr:uid="{4966CAD9-EC16-434E-9AC3-7D55E651666B}"/>
    <cellStyle name="Normal 3 11 2 2 2" xfId="29754" xr:uid="{71348D32-4963-4B0B-A920-A7B109550191}"/>
    <cellStyle name="Normal 3 11 2 3" xfId="29755" xr:uid="{45A3E6BB-1022-441B-BC4C-36BEFB1BDAC7}"/>
    <cellStyle name="Normal 3 11 2_Hoja1" xfId="29756" xr:uid="{FFA9E96E-46CA-42AA-A2EB-DB1D369845D1}"/>
    <cellStyle name="Normal 3 11 20" xfId="29757" xr:uid="{5C6DD84E-1C22-43C5-987D-C999F3BE52CA}"/>
    <cellStyle name="Normal 3 11 21" xfId="29758" xr:uid="{1BC95A01-51F3-42C0-BE99-EF5F233EF724}"/>
    <cellStyle name="Normal 3 11 22" xfId="29759" xr:uid="{D6F61631-6C8E-446E-9883-233EBF4B07F8}"/>
    <cellStyle name="Normal 3 11 23" xfId="29760" xr:uid="{7229217E-541D-4F64-8458-F66795147B62}"/>
    <cellStyle name="Normal 3 11 24" xfId="29761" xr:uid="{F69DFCEF-3343-4278-8E52-3882CBBC89A7}"/>
    <cellStyle name="Normal 3 11 25" xfId="29762" xr:uid="{F088A500-70E7-47B6-9E3B-64E6E0757325}"/>
    <cellStyle name="Normal 3 11 26" xfId="29763" xr:uid="{F25DA095-714D-403E-BC3A-77E3DA94B49D}"/>
    <cellStyle name="Normal 3 11 27" xfId="29764" xr:uid="{35664C04-0132-42FF-880B-A4776E722462}"/>
    <cellStyle name="Normal 3 11 28" xfId="29765" xr:uid="{AC0A250C-3234-47AA-8D9E-D2B3930E414D}"/>
    <cellStyle name="Normal 3 11 29" xfId="29766" xr:uid="{F4033A7F-C9C3-401E-9692-4D13B8904F76}"/>
    <cellStyle name="Normal 3 11 3" xfId="29767" xr:uid="{77B12C7D-E155-4B33-BAC2-754E43C3FD5D}"/>
    <cellStyle name="Normal 3 11 3 2" xfId="29768" xr:uid="{2AD7853A-11E6-4FB3-871E-3BD10EDD0F78}"/>
    <cellStyle name="Normal 3 11 30" xfId="29769" xr:uid="{505AB495-D439-447B-BFF3-0853217F5463}"/>
    <cellStyle name="Normal 3 11 31" xfId="29770" xr:uid="{78F5EB3A-5158-456C-8931-29AFA57699B1}"/>
    <cellStyle name="Normal 3 11 32" xfId="29771" xr:uid="{A472A292-EC7B-4343-ABF9-78EB004A94FA}"/>
    <cellStyle name="Normal 3 11 33" xfId="29772" xr:uid="{2B98294D-757D-44FC-88A2-C6820DA7ADA6}"/>
    <cellStyle name="Normal 3 11 34" xfId="29773" xr:uid="{DC15D609-F711-4E49-832E-4B1C17DC7C7C}"/>
    <cellStyle name="Normal 3 11 35" xfId="29774" xr:uid="{B4A3BF17-9EEE-4A56-A853-0B89E111148C}"/>
    <cellStyle name="Normal 3 11 4" xfId="29775" xr:uid="{98389429-278C-400B-BF70-F327871F681B}"/>
    <cellStyle name="Normal 3 11 5" xfId="29776" xr:uid="{27FCB1D8-DA1A-41B6-9467-E53F4EFF1AE5}"/>
    <cellStyle name="Normal 3 11 6" xfId="29777" xr:uid="{7568FCC7-2E67-4448-A5DC-B5673F1F3B27}"/>
    <cellStyle name="Normal 3 11 7" xfId="29778" xr:uid="{3DE38C1A-BD70-4F5A-8DFD-40CE673A6C72}"/>
    <cellStyle name="Normal 3 11 8" xfId="29779" xr:uid="{BEBC6E30-90DB-43D4-BBC6-6C53CB656AAD}"/>
    <cellStyle name="Normal 3 11 9" xfId="29780" xr:uid="{7686C469-2648-46BA-80F6-1C9545CC43B4}"/>
    <cellStyle name="Normal 3 11_Hoja1" xfId="29781" xr:uid="{68E99A4A-2FF4-4E9D-A060-ACF1C3D1E642}"/>
    <cellStyle name="Normal 3 12" xfId="29782" xr:uid="{0503AD34-FC5A-4B07-BBF8-AA1D376665C1}"/>
    <cellStyle name="Normal 3 12 10" xfId="29783" xr:uid="{23957EEB-B572-4DF0-8D02-C8D179538C2B}"/>
    <cellStyle name="Normal 3 12 11" xfId="29784" xr:uid="{0F52AA61-055F-4699-A2E1-592513169544}"/>
    <cellStyle name="Normal 3 12 12" xfId="29785" xr:uid="{14C59A8B-E712-457F-AC99-95488A475C2A}"/>
    <cellStyle name="Normal 3 12 13" xfId="29786" xr:uid="{F63C315A-8DE7-4275-B384-27681E70546C}"/>
    <cellStyle name="Normal 3 12 14" xfId="29787" xr:uid="{9B335796-5BE0-4F1B-A2E0-B4B09117E774}"/>
    <cellStyle name="Normal 3 12 15" xfId="29788" xr:uid="{1EF5E532-6DD4-4885-82D9-D9EAE3324ABD}"/>
    <cellStyle name="Normal 3 12 16" xfId="29789" xr:uid="{2912B9C2-D367-4F34-B763-4C0E99E524BD}"/>
    <cellStyle name="Normal 3 12 17" xfId="29790" xr:uid="{9711523F-1E76-4BEC-A16D-DEDDC92079C4}"/>
    <cellStyle name="Normal 3 12 18" xfId="29791" xr:uid="{73ADBCEC-67AF-48F2-BEFB-79F123A78C67}"/>
    <cellStyle name="Normal 3 12 19" xfId="29792" xr:uid="{1935062D-EBC8-4DD1-ABA7-2940631C2047}"/>
    <cellStyle name="Normal 3 12 2" xfId="29793" xr:uid="{A6AB8933-37BF-4DBC-8BCB-F207F45C36F0}"/>
    <cellStyle name="Normal 3 12 2 2" xfId="29794" xr:uid="{44D63921-BDDD-40C7-9A83-E550285ED743}"/>
    <cellStyle name="Normal 3 12 2 3" xfId="29795" xr:uid="{37BEB428-68CC-4958-B76B-CFE08847A1C8}"/>
    <cellStyle name="Normal 3 12 2_Hoja1" xfId="29796" xr:uid="{B130366C-677A-4F41-B178-B1222D5652D4}"/>
    <cellStyle name="Normal 3 12 20" xfId="29797" xr:uid="{C74FE803-760E-46A5-841A-9DC8C49F0D2E}"/>
    <cellStyle name="Normal 3 12 21" xfId="29798" xr:uid="{F770F0C6-0E79-4D13-82B6-79C16A15DB9D}"/>
    <cellStyle name="Normal 3 12 22" xfId="29799" xr:uid="{A1827D6C-9876-4586-AD95-E7ECE8F10BA9}"/>
    <cellStyle name="Normal 3 12 23" xfId="29800" xr:uid="{BE01E450-5353-41E4-BC75-866111A4A714}"/>
    <cellStyle name="Normal 3 12 24" xfId="29801" xr:uid="{BB1FFAE4-9F60-41EE-B88B-F21F03D55EA2}"/>
    <cellStyle name="Normal 3 12 25" xfId="29802" xr:uid="{6FA5306B-F5C1-416D-97E6-422D45BF35E0}"/>
    <cellStyle name="Normal 3 12 26" xfId="29803" xr:uid="{F93EC775-19B5-41EB-9E90-ABBF17CFF6E1}"/>
    <cellStyle name="Normal 3 12 27" xfId="29804" xr:uid="{C1C3FEAA-5C07-437B-A56B-1E5F6C4298D3}"/>
    <cellStyle name="Normal 3 12 28" xfId="29805" xr:uid="{E0B02642-0E2E-4951-90F8-5FBAE0701946}"/>
    <cellStyle name="Normal 3 12 29" xfId="29806" xr:uid="{A0A2CE26-C2D3-4C90-A9FD-C4B2088D8177}"/>
    <cellStyle name="Normal 3 12 3" xfId="29807" xr:uid="{99618FE5-185F-4B6F-A3F4-9EDA61E56A46}"/>
    <cellStyle name="Normal 3 12 30" xfId="29808" xr:uid="{3B5A5235-CBC3-4D84-8B76-F8444605489C}"/>
    <cellStyle name="Normal 3 12 31" xfId="29809" xr:uid="{507190EA-7C44-4842-934D-59E1601B6F26}"/>
    <cellStyle name="Normal 3 12 32" xfId="29810" xr:uid="{6ADDC1E1-76B4-455A-9807-EFD838E38AF9}"/>
    <cellStyle name="Normal 3 12 33" xfId="29811" xr:uid="{49E71430-BE8E-463B-A3DC-E7ADC6E3CF8E}"/>
    <cellStyle name="Normal 3 12 34" xfId="29812" xr:uid="{7D80A5A8-9C60-4657-8AC4-867BADE322AC}"/>
    <cellStyle name="Normal 3 12 35" xfId="29813" xr:uid="{85E35738-7134-42F8-949A-816E13E27821}"/>
    <cellStyle name="Normal 3 12 4" xfId="29814" xr:uid="{E875403B-BED3-4BBE-9A7C-A560638F4FEA}"/>
    <cellStyle name="Normal 3 12 5" xfId="29815" xr:uid="{4DC6EF34-9487-4142-8399-B06C4045E376}"/>
    <cellStyle name="Normal 3 12 6" xfId="29816" xr:uid="{16C0DBC7-10C6-4261-A290-19F6587ED2FA}"/>
    <cellStyle name="Normal 3 12 7" xfId="29817" xr:uid="{799B4673-37E2-45DE-BEA7-150C902FDD3F}"/>
    <cellStyle name="Normal 3 12 8" xfId="29818" xr:uid="{6D6BEDB0-7A12-409F-9A62-35D7D478E65A}"/>
    <cellStyle name="Normal 3 12 9" xfId="29819" xr:uid="{025D4BE5-1953-4931-AB83-98DF60C21A4C}"/>
    <cellStyle name="Normal 3 12_Hoja1" xfId="29820" xr:uid="{120BADB0-2838-403C-96DF-845EA7B91930}"/>
    <cellStyle name="Normal 3 13" xfId="28" xr:uid="{58674EFF-F9BC-4482-A2F2-A80EE592A862}"/>
    <cellStyle name="Normal 3 13 10" xfId="29822" xr:uid="{8EA023E4-26EC-4F97-B917-3DE47BC9B0BA}"/>
    <cellStyle name="Normal 3 13 11" xfId="29823" xr:uid="{42E0B8E9-97A0-45BB-AA65-2A476575CEDC}"/>
    <cellStyle name="Normal 3 13 12" xfId="29824" xr:uid="{9067C611-F35A-47DC-B4A9-9A224FB4154C}"/>
    <cellStyle name="Normal 3 13 13" xfId="29825" xr:uid="{A8A0789A-ADF3-4316-B1AA-61FA55316B73}"/>
    <cellStyle name="Normal 3 13 14" xfId="29826" xr:uid="{B333F319-072B-4BCD-A507-F009633889E0}"/>
    <cellStyle name="Normal 3 13 15" xfId="29827" xr:uid="{A204C8CB-CA0C-4284-A4A1-DE7B0C6C34FC}"/>
    <cellStyle name="Normal 3 13 16" xfId="29828" xr:uid="{D5F57F8C-5AF3-42BD-A875-77CB89CDE7CE}"/>
    <cellStyle name="Normal 3 13 17" xfId="29829" xr:uid="{490428B8-DE46-4476-B88B-D7CB95E328C1}"/>
    <cellStyle name="Normal 3 13 18" xfId="29830" xr:uid="{AC8D95AD-EB4A-4820-8DAA-0359B248FDD6}"/>
    <cellStyle name="Normal 3 13 19" xfId="29831" xr:uid="{86FC8045-8833-4244-A3F6-11726527C699}"/>
    <cellStyle name="Normal 3 13 2" xfId="29832" xr:uid="{FFD77F15-2A84-469A-A27A-C38CDA5141ED}"/>
    <cellStyle name="Normal 3 13 2 2" xfId="29833" xr:uid="{A0ECF979-2253-42D4-BA28-980F0020C511}"/>
    <cellStyle name="Normal 3 13 2_Hoja1" xfId="29834" xr:uid="{F80D3D04-A87C-4B0F-9CF7-C0C7E6A21520}"/>
    <cellStyle name="Normal 3 13 20" xfId="29835" xr:uid="{CDDF364A-F165-453B-9A97-1E11C3968CA4}"/>
    <cellStyle name="Normal 3 13 21" xfId="29836" xr:uid="{5C197FE8-7FDB-4ED5-86AD-C835A439ECB6}"/>
    <cellStyle name="Normal 3 13 22" xfId="29837" xr:uid="{4365FA66-E5F6-45EA-90AD-B2F75DC693D9}"/>
    <cellStyle name="Normal 3 13 23" xfId="29838" xr:uid="{AA8C518F-7419-4DDB-99B6-629AD7252EAD}"/>
    <cellStyle name="Normal 3 13 24" xfId="29839" xr:uid="{51AB7A7B-2F00-4C1A-883C-7686DBAD5515}"/>
    <cellStyle name="Normal 3 13 25" xfId="29840" xr:uid="{C59C6331-9887-4FF4-AA6F-029E99C22574}"/>
    <cellStyle name="Normal 3 13 26" xfId="29841" xr:uid="{4283E422-2E96-465A-B7A2-9DF6EE183E5E}"/>
    <cellStyle name="Normal 3 13 27" xfId="29842" xr:uid="{4ECD0C48-5141-44F3-9B37-9CFB93D751B1}"/>
    <cellStyle name="Normal 3 13 28" xfId="29843" xr:uid="{A2770403-1AF8-45C5-86E7-B3029F2CD38D}"/>
    <cellStyle name="Normal 3 13 29" xfId="29844" xr:uid="{4EB78D2C-CEC6-4CEF-A290-00E4DAC66617}"/>
    <cellStyle name="Normal 3 13 3" xfId="29845" xr:uid="{FE7D0FEB-D6BD-45C5-88B5-64C6107ABE9F}"/>
    <cellStyle name="Normal 3 13 30" xfId="29846" xr:uid="{BB614C08-4B32-4FD1-A574-AEEC59DFD552}"/>
    <cellStyle name="Normal 3 13 31" xfId="29847" xr:uid="{38AEA28D-4895-4F9E-8D87-541213EBE849}"/>
    <cellStyle name="Normal 3 13 32" xfId="29848" xr:uid="{41D988C0-C4DE-41F8-85CC-13CAEADDE615}"/>
    <cellStyle name="Normal 3 13 33" xfId="29849" xr:uid="{47695636-4556-4AEC-B3D7-0AB7F85F4899}"/>
    <cellStyle name="Normal 3 13 34" xfId="29850" xr:uid="{3A7577D3-9B28-4303-B1C7-85CFD8CA9277}"/>
    <cellStyle name="Normal 3 13 35" xfId="29851" xr:uid="{65F6C274-96F5-41B6-9BA7-C792656D1637}"/>
    <cellStyle name="Normal 3 13 36" xfId="29821" xr:uid="{463AD46F-BB8E-41D5-B4A5-F1D04BF08A93}"/>
    <cellStyle name="Normal 3 13 4" xfId="29852" xr:uid="{F07ADFB2-6FF8-4344-A0C8-760B6B667EF1}"/>
    <cellStyle name="Normal 3 13 5" xfId="29853" xr:uid="{8B2BABDD-A5D1-452E-BCC9-82884E72C5E2}"/>
    <cellStyle name="Normal 3 13 6" xfId="29854" xr:uid="{4963BA78-F6FD-4C2E-89FA-B772D515D35F}"/>
    <cellStyle name="Normal 3 13 7" xfId="29855" xr:uid="{BF578E60-5DC0-4875-BED6-BB8A049B8E60}"/>
    <cellStyle name="Normal 3 13 8" xfId="29856" xr:uid="{4986AEAD-B62B-4AC2-AC48-74752866AD76}"/>
    <cellStyle name="Normal 3 13 9" xfId="29857" xr:uid="{28243978-1E89-47EB-B6AD-6102ED0A47FC}"/>
    <cellStyle name="Normal 3 13_Hoja1" xfId="29858" xr:uid="{6F2D50C7-D7E2-4AF7-9672-4A9AD9C7266C}"/>
    <cellStyle name="Normal 3 14" xfId="29859" xr:uid="{132DDEFC-2C3D-42A7-852D-90FD2B8151C1}"/>
    <cellStyle name="Normal 3 14 10" xfId="29860" xr:uid="{AA59A826-5C9A-4AF2-9A74-3F926E351232}"/>
    <cellStyle name="Normal 3 14 11" xfId="29861" xr:uid="{CD991DBA-C291-4F47-B705-172BCAE9876E}"/>
    <cellStyle name="Normal 3 14 12" xfId="29862" xr:uid="{F1E15664-7D5E-4F84-8BB2-B12224295FDB}"/>
    <cellStyle name="Normal 3 14 13" xfId="29863" xr:uid="{C5B7E0BB-AD4E-4ACA-9E49-309DCF02AA46}"/>
    <cellStyle name="Normal 3 14 14" xfId="29864" xr:uid="{0C4D01AA-F688-409E-BC18-C503FFB4A105}"/>
    <cellStyle name="Normal 3 14 15" xfId="29865" xr:uid="{BC853DDD-9616-4B8D-8C87-E728C13FC04E}"/>
    <cellStyle name="Normal 3 14 16" xfId="29866" xr:uid="{080D0010-D6AE-4AFD-98C2-69E2097CFCC7}"/>
    <cellStyle name="Normal 3 14 17" xfId="29867" xr:uid="{7164B835-895B-4ADF-A97B-F164BB2CFC2A}"/>
    <cellStyle name="Normal 3 14 18" xfId="29868" xr:uid="{9E59D78D-2786-401B-BBB4-3E8CD0564868}"/>
    <cellStyle name="Normal 3 14 19" xfId="29869" xr:uid="{7DBBE933-CB8B-45A0-9740-FE96D96916C1}"/>
    <cellStyle name="Normal 3 14 2" xfId="29870" xr:uid="{B9237724-1FA2-42B1-AEE3-7BECE8C22593}"/>
    <cellStyle name="Normal 3 14 20" xfId="29871" xr:uid="{AAD65113-C992-4AF6-9BCB-02A79ED9D987}"/>
    <cellStyle name="Normal 3 14 21" xfId="29872" xr:uid="{34C8F6C8-BAA0-4DAE-A8F0-E64AF0E2F308}"/>
    <cellStyle name="Normal 3 14 22" xfId="29873" xr:uid="{EA6C9F9A-6331-435B-BAC3-20AB0E2B28C0}"/>
    <cellStyle name="Normal 3 14 23" xfId="29874" xr:uid="{8AD16710-3536-49D0-BE5E-5D184BC98EB3}"/>
    <cellStyle name="Normal 3 14 24" xfId="29875" xr:uid="{BF7B49B4-25BA-40C2-935B-90C18948C948}"/>
    <cellStyle name="Normal 3 14 25" xfId="29876" xr:uid="{EC5FDB26-5360-4C9E-A251-E5334C88F168}"/>
    <cellStyle name="Normal 3 14 26" xfId="29877" xr:uid="{67EFC3C3-8A7A-48E2-9C3C-5651F4FED640}"/>
    <cellStyle name="Normal 3 14 27" xfId="29878" xr:uid="{57BD03AE-F237-4C07-85C9-F775B617BF87}"/>
    <cellStyle name="Normal 3 14 28" xfId="29879" xr:uid="{98F701EB-51BA-4306-BB10-9BAF02339057}"/>
    <cellStyle name="Normal 3 14 29" xfId="29880" xr:uid="{BEB4DADE-73D8-483E-B3BD-02BE58CED0C0}"/>
    <cellStyle name="Normal 3 14 3" xfId="29881" xr:uid="{AC415A1E-DEBB-440F-B48C-1F2460BE0767}"/>
    <cellStyle name="Normal 3 14 30" xfId="29882" xr:uid="{3A866275-F468-4D30-9B61-0ABD441FBF98}"/>
    <cellStyle name="Normal 3 14 31" xfId="29883" xr:uid="{33398EC9-4262-4B3B-A0B3-1E31ED2C2452}"/>
    <cellStyle name="Normal 3 14 32" xfId="29884" xr:uid="{04008C3C-DAF1-40F8-A2CA-6A4339C05B3D}"/>
    <cellStyle name="Normal 3 14 33" xfId="29885" xr:uid="{8103CB65-BD4F-433B-8821-17C4361C54E9}"/>
    <cellStyle name="Normal 3 14 34" xfId="29886" xr:uid="{6CE2621D-425F-4CF3-8B2B-F88E4EBEFA56}"/>
    <cellStyle name="Normal 3 14 35" xfId="29887" xr:uid="{FD61FD32-3EC3-43C9-9E4D-50A86900CC6C}"/>
    <cellStyle name="Normal 3 14 4" xfId="29888" xr:uid="{211D0D6A-5DD0-4F37-8B8C-A43C335BCAED}"/>
    <cellStyle name="Normal 3 14 5" xfId="29889" xr:uid="{A9EDAC39-1C5A-43AF-8064-58FFB539214D}"/>
    <cellStyle name="Normal 3 14 6" xfId="29890" xr:uid="{CE9C5D12-704F-4B38-9C3A-2189A1C01769}"/>
    <cellStyle name="Normal 3 14 7" xfId="29891" xr:uid="{066C818C-4425-4E28-BD23-333D7833E4B8}"/>
    <cellStyle name="Normal 3 14 8" xfId="29892" xr:uid="{8D7CA18A-0068-4F0A-8EC5-123D83255F53}"/>
    <cellStyle name="Normal 3 14 9" xfId="29893" xr:uid="{802B39F5-F5E6-4306-A60E-E1D99AEB0CE3}"/>
    <cellStyle name="Normal 3 15" xfId="29894" xr:uid="{5F8CB1BD-3247-4412-A2B5-2AA8110AF970}"/>
    <cellStyle name="Normal 3 15 10" xfId="29895" xr:uid="{B1B8F6EB-712F-4107-8F88-6C110D677F27}"/>
    <cellStyle name="Normal 3 15 11" xfId="29896" xr:uid="{0AE3E1B6-3D68-4CF1-88AD-30A72670BC68}"/>
    <cellStyle name="Normal 3 15 12" xfId="29897" xr:uid="{D081F8C2-0159-47F0-A74D-32B9FB32F685}"/>
    <cellStyle name="Normal 3 15 13" xfId="29898" xr:uid="{0116FAAB-CC03-43C5-A7D6-7F6ED3AD7F35}"/>
    <cellStyle name="Normal 3 15 14" xfId="29899" xr:uid="{48E8F16E-79D0-4205-AA1A-D04E211CF9FD}"/>
    <cellStyle name="Normal 3 15 15" xfId="29900" xr:uid="{B832A5A9-24E1-43F0-A47E-3D5B895F524B}"/>
    <cellStyle name="Normal 3 15 16" xfId="29901" xr:uid="{C00CB991-F4F9-4EDE-BDAC-4B63DA79ECC0}"/>
    <cellStyle name="Normal 3 15 17" xfId="29902" xr:uid="{0CE837ED-8B7F-46C6-9EEE-7315798D37BE}"/>
    <cellStyle name="Normal 3 15 18" xfId="29903" xr:uid="{E3B199A1-F4D1-473E-8617-C7A5445C0A1A}"/>
    <cellStyle name="Normal 3 15 19" xfId="29904" xr:uid="{EA1CF967-B8A7-44C7-A562-C676B14B8859}"/>
    <cellStyle name="Normal 3 15 2" xfId="29905" xr:uid="{592E41DD-5D26-4F09-8BA2-7B1543F970F4}"/>
    <cellStyle name="Normal 3 15 20" xfId="29906" xr:uid="{A2708E03-7ACF-477A-B306-424DEABD03CB}"/>
    <cellStyle name="Normal 3 15 21" xfId="29907" xr:uid="{64C7D9AC-0953-4591-957A-21C1CBF3B337}"/>
    <cellStyle name="Normal 3 15 22" xfId="29908" xr:uid="{09379706-237D-4B6C-838B-6214130B475D}"/>
    <cellStyle name="Normal 3 15 23" xfId="29909" xr:uid="{51E52720-9EA0-4337-8352-8E66888191D9}"/>
    <cellStyle name="Normal 3 15 24" xfId="29910" xr:uid="{85044248-CA5E-441B-BC7A-8A4A5EF16E68}"/>
    <cellStyle name="Normal 3 15 25" xfId="29911" xr:uid="{8D9882B1-E3A3-4CD3-9B86-E80884965172}"/>
    <cellStyle name="Normal 3 15 26" xfId="29912" xr:uid="{784F31BE-4A37-472B-AED0-582ED2719548}"/>
    <cellStyle name="Normal 3 15 27" xfId="29913" xr:uid="{3CB26412-22F4-4425-9246-152CC65F877C}"/>
    <cellStyle name="Normal 3 15 28" xfId="29914" xr:uid="{7AA2CFC8-3A88-49D9-9B62-1FB254CEF0E4}"/>
    <cellStyle name="Normal 3 15 29" xfId="29915" xr:uid="{0E7DF908-9CAF-487F-B4BC-9E6A67AF2E0F}"/>
    <cellStyle name="Normal 3 15 3" xfId="29916" xr:uid="{5A3C5B67-CAA7-4131-AAF8-26684A3D7F63}"/>
    <cellStyle name="Normal 3 15 30" xfId="29917" xr:uid="{A3E493DC-E34D-40F3-BD37-BFCAE19ED5E4}"/>
    <cellStyle name="Normal 3 15 31" xfId="29918" xr:uid="{413AA4E0-98B5-407D-88BB-DA8A99517EEA}"/>
    <cellStyle name="Normal 3 15 32" xfId="29919" xr:uid="{6496B246-7298-4307-A37E-A7141A7B5141}"/>
    <cellStyle name="Normal 3 15 33" xfId="29920" xr:uid="{60F28BD2-FD72-4AB8-B380-0B263E9286C8}"/>
    <cellStyle name="Normal 3 15 34" xfId="29921" xr:uid="{9A0C45E5-B94E-465B-9441-8AA7785704BD}"/>
    <cellStyle name="Normal 3 15 35" xfId="29922" xr:uid="{C199DF7F-64C8-4C59-BB94-D3EB94D675E4}"/>
    <cellStyle name="Normal 3 15 4" xfId="29923" xr:uid="{67CE187A-290C-4668-962D-BD874269F400}"/>
    <cellStyle name="Normal 3 15 5" xfId="29924" xr:uid="{6917EBAA-D4FE-4790-BF87-012A4C6EF848}"/>
    <cellStyle name="Normal 3 15 6" xfId="29925" xr:uid="{27D18633-498C-45E9-8585-2931F2F4D680}"/>
    <cellStyle name="Normal 3 15 7" xfId="29926" xr:uid="{4427F1AB-34B0-4E01-BACB-207A3FBE794E}"/>
    <cellStyle name="Normal 3 15 8" xfId="29927" xr:uid="{9F4EEF73-343C-4726-A72D-7EE4740105B7}"/>
    <cellStyle name="Normal 3 15 9" xfId="29928" xr:uid="{352D90C3-D123-4788-A38E-160D72CFB5F4}"/>
    <cellStyle name="Normal 3 16" xfId="29929" xr:uid="{3A0A43CE-B8B5-4A80-82B3-1E88EE85C85F}"/>
    <cellStyle name="Normal 3 16 10" xfId="29930" xr:uid="{08E4A893-5739-48F6-8FBC-7C0B23108477}"/>
    <cellStyle name="Normal 3 16 11" xfId="29931" xr:uid="{5E48091F-15DA-4B44-A1F9-4B7D002D46F7}"/>
    <cellStyle name="Normal 3 16 12" xfId="29932" xr:uid="{49421A72-18C3-4A5C-941F-9E15E79836CB}"/>
    <cellStyle name="Normal 3 16 13" xfId="29933" xr:uid="{1F4650F5-1FA8-4676-BA26-BDB8A42483BC}"/>
    <cellStyle name="Normal 3 16 14" xfId="29934" xr:uid="{F51B788E-BBA8-409E-9336-DF8ACADA474A}"/>
    <cellStyle name="Normal 3 16 15" xfId="29935" xr:uid="{F7200AA3-ED79-4DAC-AB51-90981F7615B4}"/>
    <cellStyle name="Normal 3 16 16" xfId="29936" xr:uid="{FD569882-857B-4FD1-854D-EFD2FDA449C7}"/>
    <cellStyle name="Normal 3 16 17" xfId="29937" xr:uid="{33BBBF90-5D70-4807-B3A0-24C80D0BE506}"/>
    <cellStyle name="Normal 3 16 18" xfId="29938" xr:uid="{A56A254B-350B-474B-8104-8DCC44089841}"/>
    <cellStyle name="Normal 3 16 19" xfId="29939" xr:uid="{BB27EBEF-EEEA-4D08-9444-E0AE865D2D67}"/>
    <cellStyle name="Normal 3 16 2" xfId="29940" xr:uid="{2E4E2705-46E5-4E2B-9F83-EEB8794F03F7}"/>
    <cellStyle name="Normal 3 16 20" xfId="29941" xr:uid="{AE5366CA-09E0-4CF2-ADC5-C2F30A6DCC3A}"/>
    <cellStyle name="Normal 3 16 21" xfId="29942" xr:uid="{FAEC85B7-1831-43B8-AD7B-B8C5A9393E7C}"/>
    <cellStyle name="Normal 3 16 22" xfId="29943" xr:uid="{46716A69-FBF5-4549-A684-93551465C66F}"/>
    <cellStyle name="Normal 3 16 23" xfId="29944" xr:uid="{817BAB34-774E-4064-A8CD-EFFB760F4F09}"/>
    <cellStyle name="Normal 3 16 24" xfId="29945" xr:uid="{FE028DE6-AF9C-45B8-ADE6-50DD37968029}"/>
    <cellStyle name="Normal 3 16 25" xfId="29946" xr:uid="{76B945E9-EC81-4A9D-ABE2-6CC25682B0AF}"/>
    <cellStyle name="Normal 3 16 26" xfId="29947" xr:uid="{8B65DB83-8640-4047-B9B4-9941B64A2A8C}"/>
    <cellStyle name="Normal 3 16 27" xfId="29948" xr:uid="{47DE1868-920A-4752-B24C-ED13AFB0B099}"/>
    <cellStyle name="Normal 3 16 28" xfId="29949" xr:uid="{1EFC6849-5FBD-4BAB-A69F-A08B750CEF56}"/>
    <cellStyle name="Normal 3 16 29" xfId="29950" xr:uid="{F9A9729F-3A78-4E5E-805C-513C2699181C}"/>
    <cellStyle name="Normal 3 16 3" xfId="29951" xr:uid="{7B843191-7A54-46D4-B6CC-B01E9546CA5C}"/>
    <cellStyle name="Normal 3 16 30" xfId="29952" xr:uid="{026702CF-D330-405D-9C6A-E997241DC628}"/>
    <cellStyle name="Normal 3 16 31" xfId="29953" xr:uid="{7D509FA0-A5BC-4C6C-A47A-3EFF965EFB9C}"/>
    <cellStyle name="Normal 3 16 32" xfId="29954" xr:uid="{C103C183-A893-4CBA-A8E9-56E17051C588}"/>
    <cellStyle name="Normal 3 16 33" xfId="29955" xr:uid="{1B21C99B-7763-4FC0-9C1C-F5665D20526C}"/>
    <cellStyle name="Normal 3 16 34" xfId="29956" xr:uid="{35AEF450-EFBD-48A0-81E2-D880F7520B3F}"/>
    <cellStyle name="Normal 3 16 35" xfId="29957" xr:uid="{3E18F8C4-C779-405F-AEA3-42CD62904F1A}"/>
    <cellStyle name="Normal 3 16 4" xfId="29958" xr:uid="{D97681B8-B3BE-4912-A5BD-D91E20B92BF4}"/>
    <cellStyle name="Normal 3 16 5" xfId="29959" xr:uid="{105C85F8-7814-4221-8FD8-865B3CA9D852}"/>
    <cellStyle name="Normal 3 16 6" xfId="29960" xr:uid="{68FCE26D-E4AC-458D-9485-63A7B47678D4}"/>
    <cellStyle name="Normal 3 16 7" xfId="29961" xr:uid="{0F173EB5-D5D3-4AE2-9EFD-2E1717884B29}"/>
    <cellStyle name="Normal 3 16 8" xfId="29962" xr:uid="{987F1688-0299-42FD-B2BA-E3F1AF47E0CF}"/>
    <cellStyle name="Normal 3 16 9" xfId="29963" xr:uid="{C9D6EB63-7882-493E-8E33-4CA0D6860588}"/>
    <cellStyle name="Normal 3 17" xfId="29964" xr:uid="{C9C47911-F98E-4884-8B0C-3B10FF99A9A4}"/>
    <cellStyle name="Normal 3 17 10" xfId="29965" xr:uid="{2825843A-8BF1-4AD5-A54B-05BB6C3E0A77}"/>
    <cellStyle name="Normal 3 17 11" xfId="29966" xr:uid="{2161F2EE-561A-447E-8E27-2D1510CBDAB9}"/>
    <cellStyle name="Normal 3 17 12" xfId="29967" xr:uid="{97EFE4E8-1A55-434A-93A7-C26727B1E625}"/>
    <cellStyle name="Normal 3 17 13" xfId="29968" xr:uid="{21DC052C-1712-4DB4-B655-EC10D977944D}"/>
    <cellStyle name="Normal 3 17 14" xfId="29969" xr:uid="{53B71F21-AC01-4194-816B-974C48C8C902}"/>
    <cellStyle name="Normal 3 17 15" xfId="29970" xr:uid="{DE6CB0A1-649D-416E-B432-B571423948A4}"/>
    <cellStyle name="Normal 3 17 16" xfId="29971" xr:uid="{0ACFC8E8-9F79-4992-A1E9-34839F16EFC7}"/>
    <cellStyle name="Normal 3 17 17" xfId="29972" xr:uid="{1186EB5D-4401-4965-AB35-A49D57867A89}"/>
    <cellStyle name="Normal 3 17 18" xfId="29973" xr:uid="{66AF8EA7-3EA0-4BC5-BFD8-20A42C6D75DF}"/>
    <cellStyle name="Normal 3 17 19" xfId="29974" xr:uid="{298B80BC-B806-4EF0-A539-6E2A9F8367E5}"/>
    <cellStyle name="Normal 3 17 2" xfId="29975" xr:uid="{DC623353-FEDC-4A23-97F2-0270276D5EFA}"/>
    <cellStyle name="Normal 3 17 20" xfId="29976" xr:uid="{A0905B80-309F-4906-BE33-DED87225B94E}"/>
    <cellStyle name="Normal 3 17 21" xfId="29977" xr:uid="{45E1D02B-70DA-4D0A-BD3C-6213F6E1FE16}"/>
    <cellStyle name="Normal 3 17 22" xfId="29978" xr:uid="{58863021-91B3-4DB7-99A7-E7B37B8032F1}"/>
    <cellStyle name="Normal 3 17 23" xfId="29979" xr:uid="{9AD28F0E-2580-432E-8689-308E60D6673D}"/>
    <cellStyle name="Normal 3 17 24" xfId="29980" xr:uid="{AB3C5EF5-AEFB-4A7E-8AE0-42C48DE3AE6D}"/>
    <cellStyle name="Normal 3 17 25" xfId="29981" xr:uid="{010FC1E5-9858-4C5A-A219-48B1B3B71DE8}"/>
    <cellStyle name="Normal 3 17 26" xfId="29982" xr:uid="{A9049D3F-B70B-4B3A-9C64-4205CDC6DBBB}"/>
    <cellStyle name="Normal 3 17 27" xfId="29983" xr:uid="{92B03C27-BB1A-4F92-9F45-A2DF508B0073}"/>
    <cellStyle name="Normal 3 17 28" xfId="29984" xr:uid="{AFAD5699-045C-40A3-82B6-FF8840644D5D}"/>
    <cellStyle name="Normal 3 17 29" xfId="29985" xr:uid="{D3F54DD4-2E1B-418F-BCB3-415E00FC1528}"/>
    <cellStyle name="Normal 3 17 3" xfId="29986" xr:uid="{C6A6A6DA-4914-4F8D-826F-0F1A675E5D54}"/>
    <cellStyle name="Normal 3 17 30" xfId="29987" xr:uid="{3BECFA25-CED9-44D8-B0B2-AD33626A84F6}"/>
    <cellStyle name="Normal 3 17 31" xfId="29988" xr:uid="{D51026C9-CA37-49BE-A2EB-75A85F56E843}"/>
    <cellStyle name="Normal 3 17 32" xfId="29989" xr:uid="{197E5DC0-3231-4B50-BF60-9D0D4728A846}"/>
    <cellStyle name="Normal 3 17 33" xfId="29990" xr:uid="{85D3986C-62B6-4EFA-A30F-A2B183AF5DAE}"/>
    <cellStyle name="Normal 3 17 34" xfId="29991" xr:uid="{8054AA0E-6FFD-4132-AC5E-8E43E2EEA2EF}"/>
    <cellStyle name="Normal 3 17 35" xfId="29992" xr:uid="{426837D2-3EE7-40DA-B70B-9A33B07F773E}"/>
    <cellStyle name="Normal 3 17 4" xfId="29993" xr:uid="{74E9F71E-644F-4594-9B75-3DEBA583C6B5}"/>
    <cellStyle name="Normal 3 17 5" xfId="29994" xr:uid="{7244349F-D386-4F6A-95B4-696D6E1138FF}"/>
    <cellStyle name="Normal 3 17 6" xfId="29995" xr:uid="{5A58FC36-4D26-4711-BE7F-978FC499E175}"/>
    <cellStyle name="Normal 3 17 7" xfId="29996" xr:uid="{51F6B073-0EE9-4A9D-9353-40FCBFD1C365}"/>
    <cellStyle name="Normal 3 17 8" xfId="29997" xr:uid="{41248AF2-6A31-41BB-AE5E-0FEE49CB66D3}"/>
    <cellStyle name="Normal 3 17 9" xfId="29998" xr:uid="{5A214465-774E-4862-9801-55FFBFE27E84}"/>
    <cellStyle name="Normal 3 18" xfId="29999" xr:uid="{7E71742B-3B12-4ED2-AF83-581F08E18F2F}"/>
    <cellStyle name="Normal 3 18 10" xfId="30000" xr:uid="{137B615D-375B-49FB-BC67-AC6CAF3A81C8}"/>
    <cellStyle name="Normal 3 18 11" xfId="30001" xr:uid="{E0F71668-7C61-47E2-9F4D-A650CD8E575E}"/>
    <cellStyle name="Normal 3 18 12" xfId="30002" xr:uid="{BEE1CDA0-8F54-4861-8550-9DF60292C881}"/>
    <cellStyle name="Normal 3 18 13" xfId="30003" xr:uid="{8EEBBE4B-D9EA-4A2F-8A4F-7C8076C14338}"/>
    <cellStyle name="Normal 3 18 14" xfId="30004" xr:uid="{91C8835C-5A61-4BF1-8CA5-140966953354}"/>
    <cellStyle name="Normal 3 18 15" xfId="30005" xr:uid="{C8082307-5A12-44ED-B79A-BADE313B823C}"/>
    <cellStyle name="Normal 3 18 16" xfId="30006" xr:uid="{136BD907-3EBC-4E2E-9137-A1BD05A45353}"/>
    <cellStyle name="Normal 3 18 17" xfId="30007" xr:uid="{7889278B-3F0A-4D68-8BFF-52C91AF1B6DE}"/>
    <cellStyle name="Normal 3 18 18" xfId="30008" xr:uid="{DEC0C904-DD15-43AD-A00C-50864C1143A9}"/>
    <cellStyle name="Normal 3 18 19" xfId="30009" xr:uid="{C1A35691-1426-450F-B6C1-9538C86C775D}"/>
    <cellStyle name="Normal 3 18 2" xfId="30010" xr:uid="{EE3BEC52-5A4C-464B-96CF-A143287FFD5A}"/>
    <cellStyle name="Normal 3 18 20" xfId="30011" xr:uid="{1AAE7ABD-E7FD-4BB5-B163-E1AFEF3821F3}"/>
    <cellStyle name="Normal 3 18 21" xfId="30012" xr:uid="{E2B34065-3310-4AB6-9F73-41F89F588A92}"/>
    <cellStyle name="Normal 3 18 22" xfId="30013" xr:uid="{ADA8257B-8118-4534-B6BA-AB09AF2AB19C}"/>
    <cellStyle name="Normal 3 18 23" xfId="30014" xr:uid="{677DAB00-5C74-4F2A-A341-044D788ED250}"/>
    <cellStyle name="Normal 3 18 24" xfId="30015" xr:uid="{111698AF-56CF-42C8-8A4C-4612E104E140}"/>
    <cellStyle name="Normal 3 18 25" xfId="30016" xr:uid="{320D0367-9DD6-45C3-93C0-7989CD39460C}"/>
    <cellStyle name="Normal 3 18 26" xfId="30017" xr:uid="{E69A8B22-4BB6-4989-8CF9-E471D7014A87}"/>
    <cellStyle name="Normal 3 18 27" xfId="30018" xr:uid="{7D5BC9ED-7854-4561-B521-06DB22E0C048}"/>
    <cellStyle name="Normal 3 18 28" xfId="30019" xr:uid="{4A706543-5050-45BE-9F95-8509EB5BCD1A}"/>
    <cellStyle name="Normal 3 18 29" xfId="30020" xr:uid="{39693E85-FE7E-4068-8804-BC6109A1797B}"/>
    <cellStyle name="Normal 3 18 3" xfId="30021" xr:uid="{2C56B3DF-5570-419D-97FC-60808FF4038E}"/>
    <cellStyle name="Normal 3 18 30" xfId="30022" xr:uid="{F312AE45-D636-47CA-B100-CEDF59E3E8F2}"/>
    <cellStyle name="Normal 3 18 31" xfId="30023" xr:uid="{0BCFE480-E2F9-4A44-BD9D-19DCFCCCA413}"/>
    <cellStyle name="Normal 3 18 32" xfId="30024" xr:uid="{BCB6946C-1C43-4C83-A680-642568B21C0B}"/>
    <cellStyle name="Normal 3 18 33" xfId="30025" xr:uid="{EB09064D-1079-4F7A-A304-E40BE67EF141}"/>
    <cellStyle name="Normal 3 18 34" xfId="30026" xr:uid="{40D38BB5-6D27-4AB9-8D39-30773666DA8D}"/>
    <cellStyle name="Normal 3 18 35" xfId="30027" xr:uid="{9887E70F-ED9A-4223-B112-242D75A5FE0D}"/>
    <cellStyle name="Normal 3 18 4" xfId="30028" xr:uid="{AECE71FF-A923-40B1-B8EC-AC7B95D1CB41}"/>
    <cellStyle name="Normal 3 18 5" xfId="30029" xr:uid="{81C2CBA5-265C-425D-8A4C-944353EF8D07}"/>
    <cellStyle name="Normal 3 18 6" xfId="30030" xr:uid="{6C9E57BB-553E-47E9-AC57-D4DE1175CE93}"/>
    <cellStyle name="Normal 3 18 7" xfId="30031" xr:uid="{AADD6C1D-8702-4AF5-9AC6-A81A49F13746}"/>
    <cellStyle name="Normal 3 18 8" xfId="30032" xr:uid="{C7A1073A-D93A-4C54-98BA-3D0FBA9E3145}"/>
    <cellStyle name="Normal 3 18 9" xfId="30033" xr:uid="{13B0F52E-8175-4FFB-89FF-48864581E338}"/>
    <cellStyle name="Normal 3 19" xfId="30034" xr:uid="{36020518-D603-4986-B732-0B769D7EB6C0}"/>
    <cellStyle name="Normal 3 2" xfId="2997" xr:uid="{F3110001-B4FE-4443-800A-67593974D309}"/>
    <cellStyle name="Normal 3 2 10" xfId="2998" xr:uid="{9C532D3D-6D9D-42B0-9D16-B1804D1A76A3}"/>
    <cellStyle name="Normal 3 2 11" xfId="2999" xr:uid="{69BF44CB-7E56-40AC-84D8-2987BE9537C4}"/>
    <cellStyle name="Normal 3 2 12" xfId="3000" xr:uid="{C3DF6115-68F9-4F60-8C40-03344007BD64}"/>
    <cellStyle name="Normal 3 2 13" xfId="3001" xr:uid="{0CBC9260-55C4-40A6-95C0-21479D8A5BD7}"/>
    <cellStyle name="Normal 3 2 14" xfId="3002" xr:uid="{28BC43F7-38B2-4B86-9DBF-C1EE92C432F0}"/>
    <cellStyle name="Normal 3 2 15" xfId="3003" xr:uid="{D78304D6-6C09-4B60-8428-F34F2653A016}"/>
    <cellStyle name="Normal 3 2 16" xfId="3004" xr:uid="{EA924F57-6475-47E1-B404-7A5C16BAC44F}"/>
    <cellStyle name="Normal 3 2 17" xfId="3005" xr:uid="{42DC10C9-D3EE-49E5-BB9F-5F949C774913}"/>
    <cellStyle name="Normal 3 2 18" xfId="3006" xr:uid="{362DE710-7C7E-43E6-8071-7579A81CE62A}"/>
    <cellStyle name="Normal 3 2 19" xfId="3007" xr:uid="{0735F0C8-83F5-42F0-B212-84115423B78D}"/>
    <cellStyle name="Normal 3 2 2" xfId="3008" xr:uid="{2DB1256F-1E0A-4F5B-84FB-277C3CD0BC77}"/>
    <cellStyle name="Normal 3 2 2 2" xfId="30035" xr:uid="{BD50A606-D804-4899-8E88-13DBF3810A09}"/>
    <cellStyle name="Normal 3 2 2 2 2" xfId="30036" xr:uid="{93B0524E-E410-443F-90AA-A3D8071D68FA}"/>
    <cellStyle name="Normal 3 2 2 2 2 2" xfId="30037" xr:uid="{64A8E2DB-C5B0-4C64-BD0C-A4F3DF61D6D2}"/>
    <cellStyle name="Normal 3 2 2 2 2_Margen" xfId="45148" xr:uid="{61B19982-507F-4E05-BB8E-97FD6DAB861F}"/>
    <cellStyle name="Normal 3 2 2 2 3" xfId="30038" xr:uid="{D71C6E8C-A237-4446-BF8C-8D6803E5CB40}"/>
    <cellStyle name="Normal 3 2 2 2 4" xfId="50155" xr:uid="{517F7883-DAB7-45E2-9D1A-ABAF594339BE}"/>
    <cellStyle name="Normal 3 2 2 2 5" xfId="49479" xr:uid="{32CD7057-8467-4B6E-B3A1-7D7616404CB0}"/>
    <cellStyle name="Normal 3 2 2 2_Margen" xfId="45149" xr:uid="{A22AC9B3-4710-4119-B82A-4C740FF04D59}"/>
    <cellStyle name="Normal 3 2 2 3" xfId="30039" xr:uid="{5B43F8F0-56DA-43B2-99D1-3D50B64FBC9A}"/>
    <cellStyle name="Normal 3 2 2 3 2" xfId="30040" xr:uid="{98BBC0D1-9BB6-48EE-995C-3E6F6C5634B0}"/>
    <cellStyle name="Normal 3 2 2 3_Margen" xfId="45150" xr:uid="{CE281028-4088-43D4-8FCF-C73F0F7908DD}"/>
    <cellStyle name="Normal 3 2 2 4" xfId="30041" xr:uid="{A508D8A2-C907-4AB7-9A64-99F836C1749B}"/>
    <cellStyle name="Normal 3 2 2 5" xfId="50154" xr:uid="{762DFD4F-E3C5-4102-8A31-F8F6C0859935}"/>
    <cellStyle name="Normal 3 2 2 6" xfId="49480" xr:uid="{864AFB45-BBD9-40D8-BD0D-DCE4D3768CA4}"/>
    <cellStyle name="Normal 3 2 2_Hoja1" xfId="30042" xr:uid="{7A5DF366-DF3E-4C55-9B15-2C88C031C17D}"/>
    <cellStyle name="Normal 3 2 20" xfId="3009" xr:uid="{75315615-C334-460E-A2A2-D1D1996BC12E}"/>
    <cellStyle name="Normal 3 2 21" xfId="3010" xr:uid="{23EA4A15-8FBE-48E8-B6C6-D98F11C3F65C}"/>
    <cellStyle name="Normal 3 2 22" xfId="3011" xr:uid="{F2ECECE1-731B-49AD-8490-74FDF471DD01}"/>
    <cellStyle name="Normal 3 2 23" xfId="3012" xr:uid="{41E37BD3-5DF0-4FD0-A46E-FECAC62B2BC5}"/>
    <cellStyle name="Normal 3 2 24" xfId="3013" xr:uid="{C0419DD3-C8BC-4BC2-B000-1E859597C373}"/>
    <cellStyle name="Normal 3 2 25" xfId="3014" xr:uid="{FCF5A57F-E6BB-47C1-9DC0-BB78F9564221}"/>
    <cellStyle name="Normal 3 2 26" xfId="3015" xr:uid="{40C6F261-1930-4807-A08C-6631410C3504}"/>
    <cellStyle name="Normal 3 2 27" xfId="3016" xr:uid="{ADAA876F-AA3E-4145-AC90-578064A96E25}"/>
    <cellStyle name="Normal 3 2 28" xfId="30043" xr:uid="{A849AA13-FB3F-4B65-849B-940748F96EE0}"/>
    <cellStyle name="Normal 3 2 29" xfId="30044" xr:uid="{80ECFAA5-09FB-4538-B0DA-6338B9E8215E}"/>
    <cellStyle name="Normal 3 2 3" xfId="3017" xr:uid="{3AD6D28A-453E-4673-8F7F-18D212E12E07}"/>
    <cellStyle name="Normal 3 2 3 2" xfId="30045" xr:uid="{3687780C-95A4-4FFC-96CF-A6D8F2D81171}"/>
    <cellStyle name="Normal 3 2 3 2 2" xfId="30046" xr:uid="{BCDE738A-540A-4AC8-896C-0387AE82ACE4}"/>
    <cellStyle name="Normal 3 2 3 2_Margen" xfId="45151" xr:uid="{FFC28F2E-FD8D-48E2-A01D-140B859F00DB}"/>
    <cellStyle name="Normal 3 2 3 3" xfId="30047" xr:uid="{A0229349-5514-48F3-A68C-6C5C45D9379A}"/>
    <cellStyle name="Normal 3 2 3 4" xfId="50156" xr:uid="{3FC53808-DF37-447D-906B-E001BA27E95E}"/>
    <cellStyle name="Normal 3 2 3 5" xfId="49478" xr:uid="{520ECB54-3F11-4CBC-AAF2-557E1D348BDF}"/>
    <cellStyle name="Normal 3 2 3_Margen" xfId="45152" xr:uid="{3BC736C0-AB5F-4808-9ADD-29C62A699ACE}"/>
    <cellStyle name="Normal 3 2 30" xfId="30048" xr:uid="{78769CCA-2491-4F47-9D14-8AF9EA83F3AB}"/>
    <cellStyle name="Normal 3 2 31" xfId="30049" xr:uid="{25283D04-46C8-44FA-83A0-FD68BA10D31E}"/>
    <cellStyle name="Normal 3 2 32" xfId="30050" xr:uid="{C152613D-4C7F-4687-A2FF-25F5104AC71B}"/>
    <cellStyle name="Normal 3 2 33" xfId="30051" xr:uid="{904E6048-35FA-4E37-BB5E-DB5B302E87F5}"/>
    <cellStyle name="Normal 3 2 34" xfId="30052" xr:uid="{973041F5-8832-4C9C-8878-3568CFB3BA75}"/>
    <cellStyle name="Normal 3 2 35" xfId="30053" xr:uid="{8336D404-4FA9-4EFB-9538-8AB26FCEDE5C}"/>
    <cellStyle name="Normal 3 2 36" xfId="30054" xr:uid="{CA4A295A-E5A8-44B2-B8C2-D5546D114B6E}"/>
    <cellStyle name="Normal 3 2 37" xfId="30055" xr:uid="{71CE90F2-E005-4C12-9E2F-01A16326FFC1}"/>
    <cellStyle name="Normal 3 2 38" xfId="50153" xr:uid="{2598186B-658C-4F4E-B54B-2BDC4378E2E8}"/>
    <cellStyle name="Normal 3 2 39" xfId="49481" xr:uid="{551F0B24-317B-4547-A164-973500497953}"/>
    <cellStyle name="Normal 3 2 4" xfId="3018" xr:uid="{130EC7B8-AB01-475D-ACCD-C7A8B431E199}"/>
    <cellStyle name="Normal 3 2 4 2" xfId="30056" xr:uid="{687D1319-BC60-4061-BD02-DE2635B70CDA}"/>
    <cellStyle name="Normal 3 2 4 3" xfId="49616" xr:uid="{1CF1109C-7A5E-4963-871F-79B16006A48D}"/>
    <cellStyle name="Normal 3 2 4_Margen" xfId="45153" xr:uid="{E7BAFD25-6923-44DB-BCEB-9FAE5F32B241}"/>
    <cellStyle name="Normal 3 2 5" xfId="3019" xr:uid="{1C6A7BAE-35CA-4F5B-84C9-1C066132F4D1}"/>
    <cellStyle name="Normal 3 2 6" xfId="3020" xr:uid="{C5A73BCE-5EC8-496F-AC2E-5E2AA681C186}"/>
    <cellStyle name="Normal 3 2 7" xfId="3021" xr:uid="{C434B584-9EF4-43AB-8460-2AEAFDBB167B}"/>
    <cellStyle name="Normal 3 2 8" xfId="3022" xr:uid="{5A2B62A2-7C23-4E0A-8096-7D870ADA4F5D}"/>
    <cellStyle name="Normal 3 2 9" xfId="3023" xr:uid="{A77DE626-0594-4AAA-BC1B-8A9419930BD0}"/>
    <cellStyle name="Normal 3 2_Cartera" xfId="30057" xr:uid="{EAC0F0AC-07FA-4F3D-B60C-66FDBECC9F11}"/>
    <cellStyle name="Normal 3 20" xfId="30058" xr:uid="{23910286-CA3E-41FE-A73E-026D9363006E}"/>
    <cellStyle name="Normal 3 21" xfId="30059" xr:uid="{6E066906-E60E-480F-8953-81BA29255DAC}"/>
    <cellStyle name="Normal 3 22" xfId="30060" xr:uid="{BB00A00C-0D19-44C3-A6F2-B57B7D0A1FA7}"/>
    <cellStyle name="Normal 3 23" xfId="30061" xr:uid="{DDF41004-CAEE-4AB0-9142-4984AC928F79}"/>
    <cellStyle name="Normal 3 24" xfId="30062" xr:uid="{39C8EEFE-492B-455D-8DCA-7D12DFFF0F14}"/>
    <cellStyle name="Normal 3 25" xfId="30063" xr:uid="{74DC8368-75EA-4189-B7A7-87792DDC30D7}"/>
    <cellStyle name="Normal 3 26" xfId="48249" xr:uid="{6ED6D8C5-D7FF-42FC-8B74-D1B450490D1D}"/>
    <cellStyle name="Normal 3 27" xfId="48274" xr:uid="{4A0BD54A-D92B-4356-840E-E3B511CA1521}"/>
    <cellStyle name="Normal 3 28" xfId="48303" xr:uid="{EEC8E239-5596-438D-9F72-D5CCB2BE9D17}"/>
    <cellStyle name="Normal 3 29" xfId="48331" xr:uid="{39DE7632-3D2D-476A-B384-D6862FD87A31}"/>
    <cellStyle name="Normal 3 3" xfId="3024" xr:uid="{3028F1E1-CDC4-4840-94F9-BF558019994F}"/>
    <cellStyle name="Normal 3 3 10" xfId="30064" xr:uid="{359E3150-07D1-4568-8BD8-2FE5E78DD6F7}"/>
    <cellStyle name="Normal 3 3 11" xfId="30065" xr:uid="{C57F0DE6-A192-4B13-8B67-0B5B5BC895B9}"/>
    <cellStyle name="Normal 3 3 12" xfId="30066" xr:uid="{CADE424D-1575-4738-A498-E4E70FCDC508}"/>
    <cellStyle name="Normal 3 3 13" xfId="30067" xr:uid="{59C22762-F1C4-48BA-AC0B-DC36A7B2F38D}"/>
    <cellStyle name="Normal 3 3 14" xfId="30068" xr:uid="{9378A0CC-7327-4C91-9650-21CC7D949E92}"/>
    <cellStyle name="Normal 3 3 15" xfId="30069" xr:uid="{3F70AC6A-98FC-41FB-9AEF-5D4ED5F386E6}"/>
    <cellStyle name="Normal 3 3 16" xfId="30070" xr:uid="{339DDE0B-6B80-48DC-8DCB-E40C66711DE9}"/>
    <cellStyle name="Normal 3 3 17" xfId="30071" xr:uid="{37B85064-10B8-4A5C-B7C8-4E5904E66F09}"/>
    <cellStyle name="Normal 3 3 18" xfId="30072" xr:uid="{9524CBBD-3F3D-4876-9094-2DA974F0F8A5}"/>
    <cellStyle name="Normal 3 3 19" xfId="30073" xr:uid="{CBF9EE52-59DE-4A81-A78D-80042A8CEA2E}"/>
    <cellStyle name="Normal 3 3 2" xfId="30074" xr:uid="{B821DAC2-5EBB-444B-BA5C-28B16DA91AC6}"/>
    <cellStyle name="Normal 3 3 2 2" xfId="30075" xr:uid="{6B63EE27-3ECA-4E64-8857-B8C83604C1BE}"/>
    <cellStyle name="Normal 3 3 2 2 2" xfId="30076" xr:uid="{A6045ECC-D711-40F6-996C-7758BA260EFB}"/>
    <cellStyle name="Normal 3 3 2 2_Margen" xfId="45154" xr:uid="{8EB0EABC-30EA-48BE-A4BD-92F5F8160633}"/>
    <cellStyle name="Normal 3 3 2 3" xfId="30077" xr:uid="{6436FAC0-FF18-4808-B22F-FD505DB66096}"/>
    <cellStyle name="Normal 3 3 2 4" xfId="30078" xr:uid="{551B6C02-1F9D-43A9-B4FB-2982F36DD4CE}"/>
    <cellStyle name="Normal 3 3 2_Margen" xfId="45155" xr:uid="{8010D047-32FD-499C-A574-A253D5B73D41}"/>
    <cellStyle name="Normal 3 3 20" xfId="30079" xr:uid="{4D5299DC-7118-4315-9B19-335C738493B3}"/>
    <cellStyle name="Normal 3 3 21" xfId="30080" xr:uid="{1345B170-36A5-4FD5-BFD6-1728028DE253}"/>
    <cellStyle name="Normal 3 3 22" xfId="30081" xr:uid="{FE87ED80-68B2-4370-9C70-6F0292DBCACA}"/>
    <cellStyle name="Normal 3 3 23" xfId="30082" xr:uid="{1939905F-F6DB-4F88-BE94-FA3A5C41D17E}"/>
    <cellStyle name="Normal 3 3 24" xfId="30083" xr:uid="{4F0FC991-54F5-4507-AAD5-24534BAB9472}"/>
    <cellStyle name="Normal 3 3 25" xfId="30084" xr:uid="{1E858DBF-B099-4366-9DA3-7C4BB9897CE9}"/>
    <cellStyle name="Normal 3 3 26" xfId="30085" xr:uid="{E49F2D5D-5ED7-4D59-A7F1-68869E41BE59}"/>
    <cellStyle name="Normal 3 3 27" xfId="30086" xr:uid="{0E42FBBF-7E34-4004-B34B-F59A53DCA27F}"/>
    <cellStyle name="Normal 3 3 28" xfId="30087" xr:uid="{FB3B6536-0571-4E8A-96E3-BB88A82E08CE}"/>
    <cellStyle name="Normal 3 3 29" xfId="30088" xr:uid="{90679B53-6303-4F3D-88F3-E1AF64B73CEA}"/>
    <cellStyle name="Normal 3 3 3" xfId="30089" xr:uid="{844253FC-4BB3-4385-939C-9132A3A248C2}"/>
    <cellStyle name="Normal 3 3 3 2" xfId="30090" xr:uid="{78025A69-3C40-4B6A-8475-0F15BCC22DB6}"/>
    <cellStyle name="Normal 3 3 3_Margen" xfId="45156" xr:uid="{74DB4C3D-D699-49C5-9922-8CF79B4DFFF9}"/>
    <cellStyle name="Normal 3 3 30" xfId="30091" xr:uid="{BA292C9A-CCE8-43E4-86F6-20B0CF045BD9}"/>
    <cellStyle name="Normal 3 3 31" xfId="30092" xr:uid="{0493C5BE-D8D8-46FD-B40A-A24F42964C7D}"/>
    <cellStyle name="Normal 3 3 32" xfId="30093" xr:uid="{10E4455F-56F3-4490-9023-5BF98CC219E7}"/>
    <cellStyle name="Normal 3 3 33" xfId="30094" xr:uid="{CC72F4EB-6B3B-4A10-AC17-CA4F19012304}"/>
    <cellStyle name="Normal 3 3 34" xfId="30095" xr:uid="{09409888-1EB3-4043-8B55-30DFF324BB31}"/>
    <cellStyle name="Normal 3 3 35" xfId="30096" xr:uid="{4D13ACF1-C634-4A24-A459-52596C3F3B6A}"/>
    <cellStyle name="Normal 3 3 36" xfId="30097" xr:uid="{8B9522FC-778B-4D91-9EBA-97CAF4505D41}"/>
    <cellStyle name="Normal 3 3 37" xfId="50157" xr:uid="{6633F827-106D-4017-9AEF-588533DF4DCF}"/>
    <cellStyle name="Normal 3 3 38" xfId="49477" xr:uid="{4A10A969-918C-411B-A1DB-4A7F4024C6DF}"/>
    <cellStyle name="Normal 3 3 4" xfId="30098" xr:uid="{B045159F-DF6C-45D3-9A18-FDB953EEE3F6}"/>
    <cellStyle name="Normal 3 3 5" xfId="30099" xr:uid="{0DF05D98-DA93-4B66-95E5-8BC4F6C668DA}"/>
    <cellStyle name="Normal 3 3 6" xfId="30100" xr:uid="{242B6EFB-32D9-4437-B473-AF092D604FD8}"/>
    <cellStyle name="Normal 3 3 7" xfId="30101" xr:uid="{E3FB5913-585E-4554-BD7E-EC767B755E52}"/>
    <cellStyle name="Normal 3 3 8" xfId="30102" xr:uid="{3FFB326F-29C5-4E70-8235-F08D908D09D8}"/>
    <cellStyle name="Normal 3 3 9" xfId="30103" xr:uid="{F590675E-ED3E-4706-88DE-3383784C6813}"/>
    <cellStyle name="Normal 3 3_Cartera" xfId="30104" xr:uid="{705BD2B5-919D-4EBF-AAB1-01F1C5A8215A}"/>
    <cellStyle name="Normal 3 30" xfId="48359" xr:uid="{F293BBB8-24D9-4797-8DDD-0D4F33A92B03}"/>
    <cellStyle name="Normal 3 31" xfId="48386" xr:uid="{7B81E506-ABB6-436A-B90C-565E67934816}"/>
    <cellStyle name="Normal 3 32" xfId="48413" xr:uid="{54FDD550-8CC0-4F66-9BD6-5BFFEB081570}"/>
    <cellStyle name="Normal 3 33" xfId="48443" xr:uid="{6A1AB362-615F-4FE9-9E25-C6FE0E729BF9}"/>
    <cellStyle name="Normal 3 34" xfId="48470" xr:uid="{A8E40CFC-FE0B-4379-B2A5-1C7248362B23}"/>
    <cellStyle name="Normal 3 35" xfId="48497" xr:uid="{78932AC0-DB26-4BDA-9051-DF21E72E663D}"/>
    <cellStyle name="Normal 3 36" xfId="48524" xr:uid="{6EA63E91-A999-41B1-B441-A12FF9785DD9}"/>
    <cellStyle name="Normal 3 37" xfId="48551" xr:uid="{36BE370D-1B61-4E8F-9E67-394B0DC32815}"/>
    <cellStyle name="Normal 3 38" xfId="48576" xr:uid="{AC0AA41F-8B47-4395-B7AB-A61C46D2A29A}"/>
    <cellStyle name="Normal 3 39" xfId="49091" xr:uid="{F24D7183-FFFE-4CD6-AB69-0BE0F08C6BBB}"/>
    <cellStyle name="Normal 3 4" xfId="3025" xr:uid="{1D87C4E2-573F-4784-8E35-4B49AC567CB3}"/>
    <cellStyle name="Normal 3 4 10" xfId="30105" xr:uid="{0C285DA4-E2A4-4956-AED5-E52D517AE1E3}"/>
    <cellStyle name="Normal 3 4 11" xfId="30106" xr:uid="{04BD9343-38BD-4A78-A0DD-78A3AEF1646F}"/>
    <cellStyle name="Normal 3 4 12" xfId="30107" xr:uid="{CAE86918-E880-4539-939C-DA78D61FB401}"/>
    <cellStyle name="Normal 3 4 13" xfId="30108" xr:uid="{04082578-FB3D-466A-B6F9-1D7360828F9C}"/>
    <cellStyle name="Normal 3 4 14" xfId="30109" xr:uid="{3CF21E88-4815-4737-B124-BCB30CBA6819}"/>
    <cellStyle name="Normal 3 4 15" xfId="30110" xr:uid="{1EF98B6E-A4F6-4DA1-B779-8BE8CE4B2F47}"/>
    <cellStyle name="Normal 3 4 16" xfId="30111" xr:uid="{344851EA-D4CA-48BC-814C-AAF2E95E29FF}"/>
    <cellStyle name="Normal 3 4 17" xfId="30112" xr:uid="{04B0AA9D-086F-4282-89C4-1B4212E43FB1}"/>
    <cellStyle name="Normal 3 4 18" xfId="30113" xr:uid="{60F06DB2-27B7-4D55-9D12-F917E99A9B92}"/>
    <cellStyle name="Normal 3 4 19" xfId="30114" xr:uid="{1E8F6571-BF91-429F-BED8-EC3FFEC6E288}"/>
    <cellStyle name="Normal 3 4 2" xfId="30115" xr:uid="{7E9FF220-9180-4DF7-8784-76AB13EE1FD5}"/>
    <cellStyle name="Normal 3 4 2 2" xfId="30116" xr:uid="{C2EA9365-F6D5-4DF2-9FCE-0CE7CFBB99AB}"/>
    <cellStyle name="Normal 3 4 2 3" xfId="30117" xr:uid="{7B5A4CC4-9F28-4E11-AC2C-47C2CE49B1F5}"/>
    <cellStyle name="Normal 3 4 2_Hoja1" xfId="30118" xr:uid="{167AAB10-7216-4EDF-980F-0C116F3B403B}"/>
    <cellStyle name="Normal 3 4 20" xfId="30119" xr:uid="{C2AA4439-908C-4AD1-B244-05904E346EBD}"/>
    <cellStyle name="Normal 3 4 21" xfId="30120" xr:uid="{5A1D1005-56D4-480D-ABC7-932DE0005134}"/>
    <cellStyle name="Normal 3 4 22" xfId="30121" xr:uid="{4F43427A-B303-450B-9B42-A8D124FFFC8A}"/>
    <cellStyle name="Normal 3 4 23" xfId="30122" xr:uid="{FBC20B53-400A-47C1-A385-659B5781F5CF}"/>
    <cellStyle name="Normal 3 4 24" xfId="30123" xr:uid="{A8F888BB-FC86-40CC-8F10-A5BFE93B5629}"/>
    <cellStyle name="Normal 3 4 25" xfId="30124" xr:uid="{572CDF19-E829-4A2D-B206-7B363E5815F9}"/>
    <cellStyle name="Normal 3 4 26" xfId="30125" xr:uid="{5ADB8B26-A3CD-448D-9C3B-A95C251FF9DE}"/>
    <cellStyle name="Normal 3 4 27" xfId="30126" xr:uid="{3E80CA5B-1944-4797-8644-4AAC24DDBBB8}"/>
    <cellStyle name="Normal 3 4 28" xfId="30127" xr:uid="{833F5A4A-BB64-4A79-86D8-1BC2CBD424F1}"/>
    <cellStyle name="Normal 3 4 29" xfId="30128" xr:uid="{05FE52B2-5AD8-44D1-9D50-D2F384D6CA8F}"/>
    <cellStyle name="Normal 3 4 3" xfId="30129" xr:uid="{4221BA91-8E5A-4CA8-8C74-428A06BDF215}"/>
    <cellStyle name="Normal 3 4 30" xfId="30130" xr:uid="{3AD281B6-CE4A-44D5-BA4B-F0AF55A43AA6}"/>
    <cellStyle name="Normal 3 4 31" xfId="30131" xr:uid="{D8526EF5-EA4C-4750-990E-52CC012A1EF9}"/>
    <cellStyle name="Normal 3 4 32" xfId="30132" xr:uid="{4D8FF4C9-70F3-4F64-978D-BFCB8E970A27}"/>
    <cellStyle name="Normal 3 4 33" xfId="30133" xr:uid="{4674D03A-25DD-4799-9A76-73D647ABA10A}"/>
    <cellStyle name="Normal 3 4 34" xfId="30134" xr:uid="{8E33F4F9-F5F5-4B45-930F-E02EB2E957B8}"/>
    <cellStyle name="Normal 3 4 35" xfId="30135" xr:uid="{90C7D377-94FD-480C-B17B-F0632BCD2D7E}"/>
    <cellStyle name="Normal 3 4 36" xfId="50158" xr:uid="{3BB71A00-A3FF-46F3-8516-DC95FE6B3F48}"/>
    <cellStyle name="Normal 3 4 37" xfId="51727" xr:uid="{E5264206-3F8F-446B-A17C-B0154C54F1DB}"/>
    <cellStyle name="Normal 3 4 4" xfId="30136" xr:uid="{00D8C1CF-137D-4A19-86FC-39C9B208E024}"/>
    <cellStyle name="Normal 3 4 5" xfId="30137" xr:uid="{FAC553D7-CA2D-4DCF-9B56-A3E608B65A12}"/>
    <cellStyle name="Normal 3 4 6" xfId="30138" xr:uid="{ED55FC2E-D7A6-4979-9FD9-AE964A266871}"/>
    <cellStyle name="Normal 3 4 7" xfId="30139" xr:uid="{6E5C33D8-5722-48ED-9F5E-6A1E1F1D5DFB}"/>
    <cellStyle name="Normal 3 4 8" xfId="30140" xr:uid="{EC20426F-6ED5-4355-877C-511743D81712}"/>
    <cellStyle name="Normal 3 4 9" xfId="30141" xr:uid="{988935E3-AC0F-47BC-893C-3C767E60CF82}"/>
    <cellStyle name="Normal 3 4_Cartera" xfId="30142" xr:uid="{6B918BA7-F4F3-4E06-A009-651CE8E6CEEA}"/>
    <cellStyle name="Normal 3 40" xfId="48720" xr:uid="{1D4C0546-C00F-416A-9E6F-C30B2055AB76}"/>
    <cellStyle name="Normal 3 41" xfId="49486" xr:uid="{1805E028-3CD7-4ECD-9559-C581130F1A75}"/>
    <cellStyle name="Normal 3 42" xfId="49507" xr:uid="{9E531A45-AF41-468B-9C6B-5D1DF99F985D}"/>
    <cellStyle name="Normal 3 43" xfId="2996" xr:uid="{4DC6D412-BE9B-497A-ADB5-2E72EA289357}"/>
    <cellStyle name="Normal 3 44" xfId="60" xr:uid="{F388C2BA-00C5-43CC-8E86-6087C6A6D1BA}"/>
    <cellStyle name="Normal 3 5" xfId="3026" xr:uid="{BD88A5A1-7297-475C-9242-C5D6B8A20214}"/>
    <cellStyle name="Normal 3 5 10" xfId="30143" xr:uid="{1AEB1505-E28C-460C-A0C6-89B7D3D15C57}"/>
    <cellStyle name="Normal 3 5 11" xfId="30144" xr:uid="{AAE7271B-E78F-4C04-AB79-9BF620948216}"/>
    <cellStyle name="Normal 3 5 12" xfId="30145" xr:uid="{D8CD25DD-38E6-4727-8C3B-0778C9D0AFAA}"/>
    <cellStyle name="Normal 3 5 13" xfId="30146" xr:uid="{76AB6152-D39F-463A-A46E-630BEDCE606F}"/>
    <cellStyle name="Normal 3 5 14" xfId="30147" xr:uid="{1EF64313-88C2-46BC-9252-E3B4AB6CF31D}"/>
    <cellStyle name="Normal 3 5 15" xfId="30148" xr:uid="{B9054961-82CE-4565-A799-F32302BCE527}"/>
    <cellStyle name="Normal 3 5 16" xfId="30149" xr:uid="{87FEEB87-592A-46D2-A2F8-BFC2AFD04319}"/>
    <cellStyle name="Normal 3 5 17" xfId="30150" xr:uid="{A5D1A2C5-3153-49FF-8B7C-62D927578995}"/>
    <cellStyle name="Normal 3 5 18" xfId="30151" xr:uid="{3391C613-BACC-438A-A7A2-EB75FF669E09}"/>
    <cellStyle name="Normal 3 5 19" xfId="30152" xr:uid="{A50F03F1-F77D-4D42-B558-8B53E10F4015}"/>
    <cellStyle name="Normal 3 5 2" xfId="30153" xr:uid="{D851305C-FFFC-420C-9114-36D9955C0E90}"/>
    <cellStyle name="Normal 3 5 2 2" xfId="30154" xr:uid="{EBFA6866-7E8F-4517-800C-03AC016C79A6}"/>
    <cellStyle name="Normal 3 5 2 3" xfId="30155" xr:uid="{2EBAB0EA-8553-459C-AF8E-82C40C75BAF0}"/>
    <cellStyle name="Normal 3 5 2_Hoja1" xfId="30156" xr:uid="{230C7515-DEB0-441B-B3DE-7F629DAD02DA}"/>
    <cellStyle name="Normal 3 5 20" xfId="30157" xr:uid="{BC0D5F4A-E7DF-4FCD-8EBE-63E4A5CCA233}"/>
    <cellStyle name="Normal 3 5 21" xfId="30158" xr:uid="{8CADFC22-F6E1-402C-A37D-8FD98F48946E}"/>
    <cellStyle name="Normal 3 5 22" xfId="30159" xr:uid="{E6F4BA7B-8731-4F48-AFAA-937893254B64}"/>
    <cellStyle name="Normal 3 5 23" xfId="30160" xr:uid="{E8DF9C18-D56F-4D04-AD6C-20FD87F1D9A1}"/>
    <cellStyle name="Normal 3 5 24" xfId="30161" xr:uid="{6888106D-3EB8-42F0-ACAD-16052410719C}"/>
    <cellStyle name="Normal 3 5 25" xfId="30162" xr:uid="{8505E33E-CE12-4B32-BC22-6678B0A3ED7B}"/>
    <cellStyle name="Normal 3 5 26" xfId="30163" xr:uid="{6E781BAD-4309-4F61-AF31-9B7C34A3871E}"/>
    <cellStyle name="Normal 3 5 27" xfId="30164" xr:uid="{C0775930-FA87-4E33-9872-1C76C66B752A}"/>
    <cellStyle name="Normal 3 5 28" xfId="30165" xr:uid="{AEF3F44D-D82D-4A1E-8C2F-5F0E8A2DB2AE}"/>
    <cellStyle name="Normal 3 5 29" xfId="30166" xr:uid="{883ABBEF-2BFB-4681-AB6A-287DBD871160}"/>
    <cellStyle name="Normal 3 5 3" xfId="30167" xr:uid="{6AAA3AD3-ABDC-4512-8CB0-C26AD7982BC4}"/>
    <cellStyle name="Normal 3 5 30" xfId="30168" xr:uid="{BD62C3B8-6120-4C0E-A9B3-E63D8AA40E47}"/>
    <cellStyle name="Normal 3 5 31" xfId="30169" xr:uid="{2AF0FEEC-E530-4F86-8517-58CC888B0141}"/>
    <cellStyle name="Normal 3 5 32" xfId="30170" xr:uid="{1A81053F-E25B-4264-89D2-B9BD561FEC1B}"/>
    <cellStyle name="Normal 3 5 33" xfId="30171" xr:uid="{4C768937-6581-45AA-A5F4-B2290B770715}"/>
    <cellStyle name="Normal 3 5 34" xfId="30172" xr:uid="{94B0BCBE-509C-4B32-BA6A-3847861009E4}"/>
    <cellStyle name="Normal 3 5 35" xfId="30173" xr:uid="{132BAFDC-906D-418B-93EA-EEA3B3D36DF4}"/>
    <cellStyle name="Normal 3 5 36" xfId="50159" xr:uid="{64C3FB43-2D65-467C-842C-B73DEFE0ABFD}"/>
    <cellStyle name="Normal 3 5 37" xfId="51728" xr:uid="{2198C28E-A010-458B-B977-F47F88F52399}"/>
    <cellStyle name="Normal 3 5 4" xfId="30174" xr:uid="{62BFF16B-CFA1-4307-8790-9FBF4F0FD878}"/>
    <cellStyle name="Normal 3 5 5" xfId="30175" xr:uid="{29CC66D4-A9D2-4195-897D-DC37272E0B2A}"/>
    <cellStyle name="Normal 3 5 6" xfId="30176" xr:uid="{2E042784-32F0-46B6-9447-624C29D11CC6}"/>
    <cellStyle name="Normal 3 5 7" xfId="30177" xr:uid="{254E2541-F8E6-44A4-83BD-6CD8442EB0C1}"/>
    <cellStyle name="Normal 3 5 8" xfId="30178" xr:uid="{14410CBB-3B27-48D5-9FDD-74AA6A259C5E}"/>
    <cellStyle name="Normal 3 5 9" xfId="30179" xr:uid="{3EC0481E-FBC3-4F3D-BF1F-0384FBC0D1FF}"/>
    <cellStyle name="Normal 3 5_Cartera" xfId="30180" xr:uid="{0001C5E3-D99C-41E9-848F-B948A04186BE}"/>
    <cellStyle name="Normal 3 6" xfId="3027" xr:uid="{73B357B6-6E4E-4382-AB59-A13EF76FE862}"/>
    <cellStyle name="Normal 3 6 10" xfId="30181" xr:uid="{49E176A9-734E-4552-9E4D-5498DEF4F0F4}"/>
    <cellStyle name="Normal 3 6 11" xfId="30182" xr:uid="{86BFD1A4-C5A5-4DDE-8521-00D1106B7AC4}"/>
    <cellStyle name="Normal 3 6 12" xfId="30183" xr:uid="{80A3CDAD-6FBB-4849-A9B4-447BD62037C4}"/>
    <cellStyle name="Normal 3 6 13" xfId="30184" xr:uid="{3A6679FB-D206-49BB-83A2-EA4BFA8B5821}"/>
    <cellStyle name="Normal 3 6 14" xfId="30185" xr:uid="{802DFD76-7F88-4D99-A0B4-011D32E35A27}"/>
    <cellStyle name="Normal 3 6 15" xfId="30186" xr:uid="{DAA6C2A1-869C-4EC2-841A-DAF77DD04FFE}"/>
    <cellStyle name="Normal 3 6 16" xfId="30187" xr:uid="{39CCEA3A-1E59-44F8-B929-0421678C0860}"/>
    <cellStyle name="Normal 3 6 17" xfId="30188" xr:uid="{BE7A1572-FC5F-436A-B528-FD0A8491D3E0}"/>
    <cellStyle name="Normal 3 6 18" xfId="30189" xr:uid="{903FCCCA-BF5B-4064-9F40-97D92297A9DD}"/>
    <cellStyle name="Normal 3 6 19" xfId="30190" xr:uid="{B46A48C8-2488-4C45-BC88-89CA6E13E4A6}"/>
    <cellStyle name="Normal 3 6 2" xfId="30191" xr:uid="{A813F89B-BD6A-4094-A896-8C63EFC4FB12}"/>
    <cellStyle name="Normal 3 6 2 2" xfId="30192" xr:uid="{3AA398F7-0436-41B1-A580-2172B17B6672}"/>
    <cellStyle name="Normal 3 6 2 2 2" xfId="30193" xr:uid="{1CC2C208-0255-47EB-9135-C78AC88A9FE4}"/>
    <cellStyle name="Normal 3 6 2 3" xfId="30194" xr:uid="{6DC95C35-BC90-4597-A90C-A496C53E11B5}"/>
    <cellStyle name="Normal 3 6 2_Hoja1" xfId="30195" xr:uid="{3C8B93BD-8C3E-4F6D-B840-A52385BA5DBC}"/>
    <cellStyle name="Normal 3 6 20" xfId="30196" xr:uid="{E36806E4-4BFB-4EBB-833C-D6DAA7BA37BE}"/>
    <cellStyle name="Normal 3 6 21" xfId="30197" xr:uid="{C66E40B7-18BE-4DDA-8F6C-C1DFD7E83794}"/>
    <cellStyle name="Normal 3 6 22" xfId="30198" xr:uid="{36D20E93-51C9-4034-8DB3-4B3BE934BCA8}"/>
    <cellStyle name="Normal 3 6 23" xfId="30199" xr:uid="{1C853856-531C-40BF-A84A-D0784B492AE4}"/>
    <cellStyle name="Normal 3 6 24" xfId="30200" xr:uid="{A3F0DDC2-E39E-425A-9132-1150B991BDD6}"/>
    <cellStyle name="Normal 3 6 25" xfId="30201" xr:uid="{F15DBA5C-8125-4181-B42A-49A3B74EC462}"/>
    <cellStyle name="Normal 3 6 26" xfId="30202" xr:uid="{1BA29B6B-70CE-41AA-B6FA-FC172A05FF63}"/>
    <cellStyle name="Normal 3 6 27" xfId="30203" xr:uid="{35EBB680-5754-431F-B6C1-F814E1DE8FA5}"/>
    <cellStyle name="Normal 3 6 28" xfId="30204" xr:uid="{05AD2DBE-C3EF-446F-8821-AC975439BA62}"/>
    <cellStyle name="Normal 3 6 29" xfId="30205" xr:uid="{D0EB6E7B-15BA-4304-8B5D-13F7A423329E}"/>
    <cellStyle name="Normal 3 6 3" xfId="30206" xr:uid="{9AFB4C93-FB0D-4766-BC9B-CE0C516AD650}"/>
    <cellStyle name="Normal 3 6 3 2" xfId="30207" xr:uid="{7B230135-075C-4B19-8DD8-28DB6261BCEE}"/>
    <cellStyle name="Normal 3 6 3 3" xfId="30208" xr:uid="{C37D8A3D-AF96-4B3D-8650-31DC80C5F420}"/>
    <cellStyle name="Normal 3 6 30" xfId="30209" xr:uid="{18E05ADC-D8A6-4867-B75B-0E54A04926CF}"/>
    <cellStyle name="Normal 3 6 31" xfId="30210" xr:uid="{51041345-1C04-4511-8858-6825CECD4AD8}"/>
    <cellStyle name="Normal 3 6 32" xfId="30211" xr:uid="{6E2F900E-1EA6-421D-A935-D5A77043B928}"/>
    <cellStyle name="Normal 3 6 33" xfId="30212" xr:uid="{283EA231-2A9F-4116-9FB9-CEA3808A7E68}"/>
    <cellStyle name="Normal 3 6 34" xfId="30213" xr:uid="{E9D677F4-4CB0-44DE-A4D4-63D17A4FFD6E}"/>
    <cellStyle name="Normal 3 6 35" xfId="30214" xr:uid="{77C2C9F8-C40D-4960-8D6B-E6F0A3BC6643}"/>
    <cellStyle name="Normal 3 6 36" xfId="50160" xr:uid="{1B3A1467-B0E3-42BC-90A7-08383EF42490}"/>
    <cellStyle name="Normal 3 6 37" xfId="51729" xr:uid="{C4D683FC-8DF7-41A2-8C7F-1E078A9D6719}"/>
    <cellStyle name="Normal 3 6 4" xfId="30215" xr:uid="{DC61F776-A1FE-4A9F-9C20-DBE2858E966D}"/>
    <cellStyle name="Normal 3 6 5" xfId="30216" xr:uid="{EB2427B7-F7C4-4BDF-9C01-6E4D2F65B415}"/>
    <cellStyle name="Normal 3 6 6" xfId="30217" xr:uid="{6C1CA89A-7680-47D7-934A-86944A569DE7}"/>
    <cellStyle name="Normal 3 6 7" xfId="30218" xr:uid="{CCBC57A5-6CF0-401F-AC10-955B235EA652}"/>
    <cellStyle name="Normal 3 6 8" xfId="30219" xr:uid="{7A46854E-5343-4E08-938F-907EE53B0392}"/>
    <cellStyle name="Normal 3 6 9" xfId="30220" xr:uid="{7F8717FE-8DF4-4BC4-B977-B4E1E069260A}"/>
    <cellStyle name="Normal 3 6_Cartera" xfId="30221" xr:uid="{4CDB5017-C659-4B36-AC32-45CB21783643}"/>
    <cellStyle name="Normal 3 7" xfId="3028" xr:uid="{40F4F14E-7124-4718-A286-44879089573D}"/>
    <cellStyle name="Normal 3 7 10" xfId="30222" xr:uid="{A40CDB19-B51E-4C0F-BE08-06294775B73D}"/>
    <cellStyle name="Normal 3 7 11" xfId="30223" xr:uid="{8973B1D1-B70F-4B2F-A574-02ABCE38256A}"/>
    <cellStyle name="Normal 3 7 12" xfId="30224" xr:uid="{6578949C-4F3C-47F4-A2A4-217A08BC675D}"/>
    <cellStyle name="Normal 3 7 13" xfId="30225" xr:uid="{A5CA5F42-3A52-49D3-9D8C-D455196C7460}"/>
    <cellStyle name="Normal 3 7 14" xfId="30226" xr:uid="{050ED8A1-44C1-445B-BD73-9806CE84E2D1}"/>
    <cellStyle name="Normal 3 7 15" xfId="30227" xr:uid="{9DE76815-319E-420F-86B5-D1B9D1175C31}"/>
    <cellStyle name="Normal 3 7 16" xfId="30228" xr:uid="{6BA81D72-9627-423C-A338-D3FC4D78403F}"/>
    <cellStyle name="Normal 3 7 17" xfId="30229" xr:uid="{3CA8228A-EB8B-4B0B-8521-A6A01C361489}"/>
    <cellStyle name="Normal 3 7 18" xfId="30230" xr:uid="{A40C819D-ABFB-49F5-A235-5D2D247EEA43}"/>
    <cellStyle name="Normal 3 7 19" xfId="30231" xr:uid="{47C18256-0253-4284-BB97-909FC64DD284}"/>
    <cellStyle name="Normal 3 7 2" xfId="30232" xr:uid="{468C1999-C330-4929-A1A6-63BB03D8D918}"/>
    <cellStyle name="Normal 3 7 2 2" xfId="30233" xr:uid="{E8B9A6BE-2207-4D95-905D-92C6CE9EF573}"/>
    <cellStyle name="Normal 3 7 2 2 2" xfId="30234" xr:uid="{C5E579D3-6F72-41D8-AAA2-4E22B2725985}"/>
    <cellStyle name="Normal 3 7 2 3" xfId="30235" xr:uid="{445FCFF7-EF87-48C9-8A63-9D51A858BDD8}"/>
    <cellStyle name="Normal 3 7 2_Hoja1" xfId="30236" xr:uid="{4684511F-3823-4A53-ABF5-9A5FB566C7C3}"/>
    <cellStyle name="Normal 3 7 20" xfId="30237" xr:uid="{5002245F-1B06-427B-91C6-E53BB69246DB}"/>
    <cellStyle name="Normal 3 7 21" xfId="30238" xr:uid="{FD6FFAE0-211C-42D2-98C7-2363883BEE15}"/>
    <cellStyle name="Normal 3 7 22" xfId="30239" xr:uid="{B352480C-96CB-47C8-8EDF-3E6BAFE97EDB}"/>
    <cellStyle name="Normal 3 7 23" xfId="30240" xr:uid="{00CBFEE0-C63E-4016-BDFF-402802E5D7C5}"/>
    <cellStyle name="Normal 3 7 24" xfId="30241" xr:uid="{8470405C-CE79-4264-9918-A2EB27CAEBF4}"/>
    <cellStyle name="Normal 3 7 25" xfId="30242" xr:uid="{7EEA73B0-53C8-4ADD-ACB4-DE0D43D17C94}"/>
    <cellStyle name="Normal 3 7 26" xfId="30243" xr:uid="{E451C66D-A32F-4A4A-85C0-AA56C4CCE55D}"/>
    <cellStyle name="Normal 3 7 27" xfId="30244" xr:uid="{733F8CBE-FD8E-4AB2-8C91-1F9D0201C96E}"/>
    <cellStyle name="Normal 3 7 28" xfId="30245" xr:uid="{FD4938D1-0092-42D1-8611-8CBD3BFE4817}"/>
    <cellStyle name="Normal 3 7 29" xfId="30246" xr:uid="{71756A6F-6FE6-414B-B3A4-4281962550A4}"/>
    <cellStyle name="Normal 3 7 3" xfId="30247" xr:uid="{90263284-5A07-4B2B-9DE6-E4856ACD8E01}"/>
    <cellStyle name="Normal 3 7 3 2" xfId="30248" xr:uid="{1CB3C8CC-91FA-458E-940B-A01496861105}"/>
    <cellStyle name="Normal 3 7 3 3" xfId="30249" xr:uid="{7DDA2528-5B33-46D1-B653-565C6C40C21C}"/>
    <cellStyle name="Normal 3 7 30" xfId="30250" xr:uid="{126E3DF5-875B-473A-9BD2-BDD6FFAECD20}"/>
    <cellStyle name="Normal 3 7 31" xfId="30251" xr:uid="{A3391F23-4DB8-4C51-914C-049A44419A12}"/>
    <cellStyle name="Normal 3 7 32" xfId="30252" xr:uid="{8DCE1CE6-EE28-4836-923E-E6908FFDB6DA}"/>
    <cellStyle name="Normal 3 7 33" xfId="30253" xr:uid="{902AB554-AD31-4A97-9CC3-5D0350F0D9D9}"/>
    <cellStyle name="Normal 3 7 34" xfId="30254" xr:uid="{3AFF0E3A-A239-4EF7-8F65-0105786E8829}"/>
    <cellStyle name="Normal 3 7 35" xfId="30255" xr:uid="{818AA2EA-F9D0-4F02-BD3F-A2AC105CD561}"/>
    <cellStyle name="Normal 3 7 4" xfId="30256" xr:uid="{295E5614-4522-432A-A806-257F10A03F63}"/>
    <cellStyle name="Normal 3 7 5" xfId="30257" xr:uid="{BAAF1E15-90FF-49B3-86D2-DF29478194B7}"/>
    <cellStyle name="Normal 3 7 6" xfId="30258" xr:uid="{7F602117-B3C9-4E41-8DE9-E3855615A8BD}"/>
    <cellStyle name="Normal 3 7 7" xfId="30259" xr:uid="{CB4AE818-E2BA-40AA-825C-64DC57987B10}"/>
    <cellStyle name="Normal 3 7 8" xfId="30260" xr:uid="{08DE3515-AB6D-4D7D-A300-909F1F5BE58D}"/>
    <cellStyle name="Normal 3 7 9" xfId="30261" xr:uid="{BDE8FE63-E62B-4DFD-90AE-940777223A36}"/>
    <cellStyle name="Normal 3 7_Hoja1" xfId="30262" xr:uid="{963188D5-523A-41BC-80E0-3B545DB0B683}"/>
    <cellStyle name="Normal 3 8" xfId="40" xr:uid="{9820288C-601B-4366-ABA7-D8E6E4A2224D}"/>
    <cellStyle name="Normal 3 8 10" xfId="30263" xr:uid="{D85A19D5-9761-4D7E-A71E-EB7E37F509B5}"/>
    <cellStyle name="Normal 3 8 11" xfId="30264" xr:uid="{A0FE4BCD-F658-42ED-AF22-D38839E13B0C}"/>
    <cellStyle name="Normal 3 8 12" xfId="30265" xr:uid="{D06394EC-2C49-4C06-A2C2-8DB03CEB016E}"/>
    <cellStyle name="Normal 3 8 13" xfId="30266" xr:uid="{60D22F4B-1925-4073-84A3-4D88B351D40D}"/>
    <cellStyle name="Normal 3 8 14" xfId="30267" xr:uid="{EA2F192E-F19F-4097-AA33-4911DCD343FA}"/>
    <cellStyle name="Normal 3 8 15" xfId="30268" xr:uid="{95D6A9EA-8151-48B3-BF88-8568E30A723F}"/>
    <cellStyle name="Normal 3 8 16" xfId="30269" xr:uid="{277FDB21-970A-4D23-93AB-C91726C20EDC}"/>
    <cellStyle name="Normal 3 8 17" xfId="30270" xr:uid="{73290CCC-117D-4780-8353-80417D5195EE}"/>
    <cellStyle name="Normal 3 8 18" xfId="30271" xr:uid="{1FC267EA-3207-43CD-97E0-A13B81538B50}"/>
    <cellStyle name="Normal 3 8 19" xfId="30272" xr:uid="{9B7DA498-9C10-4693-A1E3-4EB504E8FB28}"/>
    <cellStyle name="Normal 3 8 2" xfId="30273" xr:uid="{F1C9E359-DDA8-456D-B3D5-D2A71063CAFF}"/>
    <cellStyle name="Normal 3 8 2 2" xfId="30274" xr:uid="{310E6361-2515-4467-BA48-96E068EF5342}"/>
    <cellStyle name="Normal 3 8 2 2 2" xfId="30275" xr:uid="{1B9E08F5-C7DD-4467-BC96-305C05C6FD1B}"/>
    <cellStyle name="Normal 3 8 2 3" xfId="30276" xr:uid="{9CCA7FD7-070B-45CA-9BE0-7C6F91912E3C}"/>
    <cellStyle name="Normal 3 8 2_Hoja1" xfId="30277" xr:uid="{B345E043-E9F2-4317-80AA-687B82F540E1}"/>
    <cellStyle name="Normal 3 8 20" xfId="30278" xr:uid="{2C81A8C3-AA59-41A7-897B-5AD01F3ACD81}"/>
    <cellStyle name="Normal 3 8 21" xfId="30279" xr:uid="{4BBF4180-DD11-439F-BC07-DD60D8682EBB}"/>
    <cellStyle name="Normal 3 8 22" xfId="30280" xr:uid="{E8EC6565-1523-4FD9-AF88-6CA25648D77B}"/>
    <cellStyle name="Normal 3 8 23" xfId="30281" xr:uid="{DB8A0442-4B4C-407B-8344-1E1C5020E793}"/>
    <cellStyle name="Normal 3 8 24" xfId="30282" xr:uid="{FAE10D16-5DE1-410A-A070-1F383FEAC438}"/>
    <cellStyle name="Normal 3 8 25" xfId="30283" xr:uid="{8A3BA498-A302-4B01-BD74-0159E4C219B0}"/>
    <cellStyle name="Normal 3 8 26" xfId="30284" xr:uid="{AC959DFE-C29A-4D4C-8F0D-206A07924999}"/>
    <cellStyle name="Normal 3 8 27" xfId="30285" xr:uid="{1A8AC3BF-35E3-42C7-A263-BA7FB5162CFA}"/>
    <cellStyle name="Normal 3 8 28" xfId="30286" xr:uid="{0E05E9DD-F51C-4F35-A363-4E78E36DC1CA}"/>
    <cellStyle name="Normal 3 8 29" xfId="30287" xr:uid="{9D7978FD-B213-4B27-AD5B-B6C921414382}"/>
    <cellStyle name="Normal 3 8 3" xfId="30288" xr:uid="{873ECDB9-C7DC-425B-95C3-BB9930450C8E}"/>
    <cellStyle name="Normal 3 8 3 2" xfId="30289" xr:uid="{C4E3B681-E8F1-4F86-955F-0683A7B6A7DA}"/>
    <cellStyle name="Normal 3 8 3 3" xfId="30290" xr:uid="{43546B6D-BC87-4317-A920-398E52D99C92}"/>
    <cellStyle name="Normal 3 8 30" xfId="30291" xr:uid="{BF3F66BC-D694-4CA5-B902-C35B14837A9C}"/>
    <cellStyle name="Normal 3 8 31" xfId="30292" xr:uid="{688112AF-D94F-4D6E-8CB4-750F6F236E46}"/>
    <cellStyle name="Normal 3 8 32" xfId="30293" xr:uid="{71690976-EC34-4AB2-9C56-46AA345EEE9F}"/>
    <cellStyle name="Normal 3 8 33" xfId="30294" xr:uid="{F551DAEB-5CF0-4CB6-8A5D-AC768D2C6112}"/>
    <cellStyle name="Normal 3 8 34" xfId="30295" xr:uid="{5B15F983-0D84-4E78-8484-985DB0F1BA08}"/>
    <cellStyle name="Normal 3 8 35" xfId="30296" xr:uid="{9E027A94-F78C-4BBE-9B77-16816A02DF74}"/>
    <cellStyle name="Normal 3 8 4" xfId="30297" xr:uid="{DF92B882-C0D5-4F44-A679-F93F61DC13F5}"/>
    <cellStyle name="Normal 3 8 5" xfId="30298" xr:uid="{B810A3E6-BC6E-47D7-9E02-378A335BE3E2}"/>
    <cellStyle name="Normal 3 8 6" xfId="30299" xr:uid="{3165D1C8-680F-4FE1-A4C4-315AEB8A978B}"/>
    <cellStyle name="Normal 3 8 7" xfId="30300" xr:uid="{4A05E7FA-2A0A-40EB-AB83-192F1EE063AE}"/>
    <cellStyle name="Normal 3 8 8" xfId="30301" xr:uid="{F8E492FB-EB8C-4838-BB61-177F06E1BB38}"/>
    <cellStyle name="Normal 3 8 9" xfId="30302" xr:uid="{8C74DE78-98EC-4D0D-BAC9-2721DF3AFC44}"/>
    <cellStyle name="Normal 3 8_Hoja1" xfId="30303" xr:uid="{73E83302-99AC-4493-9DC3-E675D8A243DF}"/>
    <cellStyle name="Normal 3 9" xfId="30304" xr:uid="{C937CB38-4821-4127-969A-51FF50EF2214}"/>
    <cellStyle name="Normal 3 9 10" xfId="30305" xr:uid="{DA9C7269-A8FC-458A-AA97-F0BBAB01C28F}"/>
    <cellStyle name="Normal 3 9 11" xfId="30306" xr:uid="{31678853-C094-43D3-9144-5254DEAF558F}"/>
    <cellStyle name="Normal 3 9 12" xfId="30307" xr:uid="{096E7FD9-4B8B-41FD-AFDB-DE025AA0AFBF}"/>
    <cellStyle name="Normal 3 9 13" xfId="30308" xr:uid="{65842024-5511-433F-81D2-3599A9491D19}"/>
    <cellStyle name="Normal 3 9 14" xfId="30309" xr:uid="{6D3EC2E5-EEE5-4B46-AD5C-6B9D43046E11}"/>
    <cellStyle name="Normal 3 9 15" xfId="30310" xr:uid="{98A6928B-061B-40B6-8ADF-F897C948226D}"/>
    <cellStyle name="Normal 3 9 16" xfId="30311" xr:uid="{ABDD2201-6CE9-4D3B-A794-AEDEEB50F6CA}"/>
    <cellStyle name="Normal 3 9 17" xfId="30312" xr:uid="{0C9F8C6C-6374-4F8E-AD93-88E0EFC510EE}"/>
    <cellStyle name="Normal 3 9 18" xfId="30313" xr:uid="{5E15F464-ECE2-46E0-99FB-6A43BABE09DC}"/>
    <cellStyle name="Normal 3 9 19" xfId="30314" xr:uid="{FAB2CE6E-907C-480D-8DBE-DE502B4EB35E}"/>
    <cellStyle name="Normal 3 9 2" xfId="30315" xr:uid="{10BB9C0C-F0BF-4AF0-8281-DC5F23114543}"/>
    <cellStyle name="Normal 3 9 2 2" xfId="30316" xr:uid="{0EA73257-A128-41FA-8AED-15233E11A6AB}"/>
    <cellStyle name="Normal 3 9 2 2 2" xfId="30317" xr:uid="{F5A40B7F-1CE0-414B-BC2D-4AA2104FDC75}"/>
    <cellStyle name="Normal 3 9 2 3" xfId="30318" xr:uid="{B0350267-29BE-42B5-96F7-690156F6D00D}"/>
    <cellStyle name="Normal 3 9 2_Hoja1" xfId="30319" xr:uid="{57C91A0B-4EE7-4B3E-B697-0C0B3BC4FE13}"/>
    <cellStyle name="Normal 3 9 20" xfId="30320" xr:uid="{6DB2F486-24A1-4E44-B40E-D67F0BF4EF05}"/>
    <cellStyle name="Normal 3 9 21" xfId="30321" xr:uid="{D39E1A4C-C994-40EB-BE08-22B0D25C496C}"/>
    <cellStyle name="Normal 3 9 22" xfId="30322" xr:uid="{1C44A2EC-4277-4B3C-8542-89E7BDCAEA3D}"/>
    <cellStyle name="Normal 3 9 23" xfId="30323" xr:uid="{C62F0A6C-117A-45AF-9F2A-20239FA0FA57}"/>
    <cellStyle name="Normal 3 9 24" xfId="30324" xr:uid="{94EBC7AC-7758-4B7E-9EC9-FFEB38EFA4D3}"/>
    <cellStyle name="Normal 3 9 25" xfId="30325" xr:uid="{593A4599-4BB6-4C71-87A8-A26ED81F58C3}"/>
    <cellStyle name="Normal 3 9 26" xfId="30326" xr:uid="{3897A9BD-0CD1-49A0-9CF3-DEE4CD143C8D}"/>
    <cellStyle name="Normal 3 9 27" xfId="30327" xr:uid="{5757FF2A-7B8F-4348-83AE-3B5B61E3817C}"/>
    <cellStyle name="Normal 3 9 28" xfId="30328" xr:uid="{DA4B804D-612D-4E95-9AD4-E6D8D3312D0B}"/>
    <cellStyle name="Normal 3 9 29" xfId="30329" xr:uid="{34787543-3066-41EF-A1C7-28D7F9CFFDFD}"/>
    <cellStyle name="Normal 3 9 3" xfId="30330" xr:uid="{3C1C6886-2939-4DCD-8A46-D28971B8EC0D}"/>
    <cellStyle name="Normal 3 9 3 2" xfId="30331" xr:uid="{34481DC9-FC0F-4A69-8A03-D5B1A24A8F38}"/>
    <cellStyle name="Normal 3 9 3 3" xfId="30332" xr:uid="{102E5791-4398-46D3-8E44-75FCD962F5EB}"/>
    <cellStyle name="Normal 3 9 30" xfId="30333" xr:uid="{161E079A-184C-46CD-8A47-6B3B04D3F0D9}"/>
    <cellStyle name="Normal 3 9 31" xfId="30334" xr:uid="{5B6A1A5B-DF6B-4F1B-BE53-4083E2B4BD67}"/>
    <cellStyle name="Normal 3 9 32" xfId="30335" xr:uid="{6DEFC02A-2F38-4A42-813E-776BF083BDF5}"/>
    <cellStyle name="Normal 3 9 33" xfId="30336" xr:uid="{22DE07BA-D0E0-4195-8653-5AE1A43E9A7C}"/>
    <cellStyle name="Normal 3 9 34" xfId="30337" xr:uid="{954E165D-585A-4733-84D3-2602BE137DBC}"/>
    <cellStyle name="Normal 3 9 35" xfId="30338" xr:uid="{BE7FF01A-A76A-4DA9-A36E-6F394E138C2C}"/>
    <cellStyle name="Normal 3 9 4" xfId="30339" xr:uid="{B243482C-713E-4527-B61A-8C666C2550E8}"/>
    <cellStyle name="Normal 3 9 5" xfId="30340" xr:uid="{B247BA29-E42A-415F-A7F5-754F288841DD}"/>
    <cellStyle name="Normal 3 9 6" xfId="30341" xr:uid="{7B5D8D20-644B-45EA-9FFD-33BB705CEBF5}"/>
    <cellStyle name="Normal 3 9 7" xfId="30342" xr:uid="{8BA53A22-5CCB-493B-8720-904CDB64D593}"/>
    <cellStyle name="Normal 3 9 8" xfId="30343" xr:uid="{E11DB032-4658-4843-84E3-107C756F33E6}"/>
    <cellStyle name="Normal 3 9 9" xfId="30344" xr:uid="{AA917696-1B02-42B4-B79E-0A44DBE4B5ED}"/>
    <cellStyle name="Normal 3 9_Hoja1" xfId="30345" xr:uid="{6F285223-72CC-427E-99A0-2F3633131DE8}"/>
    <cellStyle name="Normal 3_Cartera" xfId="30346" xr:uid="{5B032719-3D79-474C-AD60-D78B84469FDF}"/>
    <cellStyle name="Normal 30" xfId="3029" xr:uid="{9C77C4B2-FA2C-41D4-969C-AB09A0A59C7F}"/>
    <cellStyle name="Normal 30 10" xfId="3030" xr:uid="{93E02DC1-749C-477B-A078-04DCCD0BF969}"/>
    <cellStyle name="Normal 30 10 10" xfId="30347" xr:uid="{99E1DA2A-7671-47A8-9442-0E58C8AD98F4}"/>
    <cellStyle name="Normal 30 10 10 2" xfId="30348" xr:uid="{6FE88511-727B-4BCF-8A12-67C51F9641FC}"/>
    <cellStyle name="Normal 30 10 10_Margen" xfId="45157" xr:uid="{0253BFDD-9C8E-4FE8-B26B-7E5F3315B373}"/>
    <cellStyle name="Normal 30 10 11" xfId="30349" xr:uid="{25938CDE-F2BB-4643-8A51-CB38BCE60901}"/>
    <cellStyle name="Normal 30 10 11 2" xfId="30350" xr:uid="{B2128ED8-C7B0-4EAE-AB39-DB23657ED59B}"/>
    <cellStyle name="Normal 30 10 11_Margen" xfId="45158" xr:uid="{9BB225C0-3A78-4513-8F87-9EC8A67C0178}"/>
    <cellStyle name="Normal 30 10 12" xfId="30351" xr:uid="{CCBD031D-4204-458B-B85D-470AA5C4C626}"/>
    <cellStyle name="Normal 30 10 12 2" xfId="30352" xr:uid="{2F8EB870-C972-4E1D-A43A-9037AA0154B8}"/>
    <cellStyle name="Normal 30 10 12_Margen" xfId="45159" xr:uid="{D607BDF1-5680-4FDB-AFEA-9A2E085BC99E}"/>
    <cellStyle name="Normal 30 10 13" xfId="30353" xr:uid="{3830D9D3-EEA6-4B13-825D-E8DCBBD4FC2B}"/>
    <cellStyle name="Normal 30 10 13 2" xfId="30354" xr:uid="{A766415D-6D8F-43DD-9DE3-4EE391F918AF}"/>
    <cellStyle name="Normal 30 10 13_Margen" xfId="45160" xr:uid="{49BCD072-8750-4EC8-B27A-553F3A35879F}"/>
    <cellStyle name="Normal 30 10 14" xfId="30355" xr:uid="{BDA799B3-6C3E-4424-B0A8-7DD9D3E7FE15}"/>
    <cellStyle name="Normal 30 10 14 2" xfId="30356" xr:uid="{26D4AEBB-E421-4D40-89F7-C677879B2055}"/>
    <cellStyle name="Normal 30 10 14_Margen" xfId="45161" xr:uid="{0171060C-5778-474D-BC33-17B3BBEB3A35}"/>
    <cellStyle name="Normal 30 10 15" xfId="30357" xr:uid="{BA9BA104-F4F3-4DEE-AB70-2707C9E5E8EB}"/>
    <cellStyle name="Normal 30 10 15 2" xfId="30358" xr:uid="{C9AFFF96-DA05-426C-9113-730469DBEFC8}"/>
    <cellStyle name="Normal 30 10 15_Margen" xfId="45162" xr:uid="{AD1BA3C5-2E06-49AE-9861-D58CECC12D9C}"/>
    <cellStyle name="Normal 30 10 16" xfId="30359" xr:uid="{A6B76773-9771-47E6-A6ED-5BA81B19EEFD}"/>
    <cellStyle name="Normal 30 10 16 2" xfId="30360" xr:uid="{FAF43D45-EDA1-4D52-B864-E48F08B5CBCE}"/>
    <cellStyle name="Normal 30 10 16_Margen" xfId="45163" xr:uid="{1D1A21A4-9F29-43BD-8CA7-0A8F4F27E533}"/>
    <cellStyle name="Normal 30 10 17" xfId="30361" xr:uid="{D072207E-A18B-45FB-B754-5071ADF63682}"/>
    <cellStyle name="Normal 30 10 17 2" xfId="30362" xr:uid="{A93D3894-705E-4DBA-B8B8-DA089A132DDC}"/>
    <cellStyle name="Normal 30 10 17_Margen" xfId="45164" xr:uid="{7EEC65DF-F87E-450E-BD57-115259CEE030}"/>
    <cellStyle name="Normal 30 10 18" xfId="30363" xr:uid="{17C71BE9-5784-4978-8CDD-31B6C96C486B}"/>
    <cellStyle name="Normal 30 10 18 2" xfId="30364" xr:uid="{A43A1428-A74D-4E48-A008-6DBBA100A4E8}"/>
    <cellStyle name="Normal 30 10 18_Margen" xfId="45165" xr:uid="{61FC3749-748F-4F73-9EB5-89B62DFCE003}"/>
    <cellStyle name="Normal 30 10 19" xfId="30365" xr:uid="{1C00C8CC-E8F3-41AB-8942-BF2B2753BE0E}"/>
    <cellStyle name="Normal 30 10 2" xfId="30366" xr:uid="{E3791CE6-35FE-45EB-A4D0-3AB06BD0DB95}"/>
    <cellStyle name="Normal 30 10 2 2" xfId="30367" xr:uid="{DC33991A-C9B6-4082-962F-56815BC23B53}"/>
    <cellStyle name="Normal 30 10 2_Margen" xfId="45166" xr:uid="{636DF989-70C2-4F34-B872-8AE53E607B71}"/>
    <cellStyle name="Normal 30 10 3" xfId="30368" xr:uid="{3166E011-5ABC-4C41-B987-243E92011028}"/>
    <cellStyle name="Normal 30 10 3 2" xfId="30369" xr:uid="{8B558D17-E178-45F1-AF4C-175B5218D231}"/>
    <cellStyle name="Normal 30 10 3_Margen" xfId="45167" xr:uid="{5F450C2E-B1DA-449C-9DF6-1171B2D400C0}"/>
    <cellStyle name="Normal 30 10 4" xfId="30370" xr:uid="{BE4267C2-8447-41F9-BEA6-F6AB40B4816C}"/>
    <cellStyle name="Normal 30 10 4 2" xfId="30371" xr:uid="{B21C4436-DBE9-4A08-8278-6DA83FEC06E4}"/>
    <cellStyle name="Normal 30 10 4_Margen" xfId="45168" xr:uid="{3D0AC7F0-BB1A-4730-9EE2-E77AADCD653E}"/>
    <cellStyle name="Normal 30 10 5" xfId="30372" xr:uid="{FB559026-B5E6-4E7D-895B-5C8ECF57A8AB}"/>
    <cellStyle name="Normal 30 10 5 2" xfId="30373" xr:uid="{0391DD10-D1CC-49ED-8D9D-1201C0E453A4}"/>
    <cellStyle name="Normal 30 10 5_Margen" xfId="45169" xr:uid="{B796449E-D30C-434E-A85C-C28219718D25}"/>
    <cellStyle name="Normal 30 10 6" xfId="30374" xr:uid="{E5B32E64-DF47-4B82-9211-C09DDA4ECA00}"/>
    <cellStyle name="Normal 30 10 6 2" xfId="30375" xr:uid="{E1340D9C-3161-462C-A8FF-DFD676634593}"/>
    <cellStyle name="Normal 30 10 6_Margen" xfId="45170" xr:uid="{EC618E4F-AE8A-4EE7-B6AF-0D8DD3F0F081}"/>
    <cellStyle name="Normal 30 10 7" xfId="30376" xr:uid="{9CDD75DA-E1DB-4241-8170-19A173D219D9}"/>
    <cellStyle name="Normal 30 10 7 2" xfId="30377" xr:uid="{52202B5A-52C6-431E-90A2-528D251B5303}"/>
    <cellStyle name="Normal 30 10 7_Margen" xfId="45171" xr:uid="{DF04EF75-D44E-4D30-B743-9A19D6B835DC}"/>
    <cellStyle name="Normal 30 10 8" xfId="30378" xr:uid="{37213494-A65D-4989-A8DE-BD01031E4191}"/>
    <cellStyle name="Normal 30 10 8 2" xfId="30379" xr:uid="{D890BBCE-7009-4ADC-BBDD-F31D9464E6AF}"/>
    <cellStyle name="Normal 30 10 8_Margen" xfId="45172" xr:uid="{2A8A1659-21C8-4655-ADE7-A4FF1EEBD168}"/>
    <cellStyle name="Normal 30 10 9" xfId="30380" xr:uid="{CB40C7AF-E61C-44BA-A330-C716B39DA3B7}"/>
    <cellStyle name="Normal 30 10 9 2" xfId="30381" xr:uid="{43D2D4F2-81BB-47C1-A025-4AF13C816A93}"/>
    <cellStyle name="Normal 30 10 9_Margen" xfId="45173" xr:uid="{7655D180-2411-41D6-BEA9-EB37656490E6}"/>
    <cellStyle name="Normal 30 10_Margen" xfId="45174" xr:uid="{B5FDBD45-2EE9-4ADC-BB94-7864D342F190}"/>
    <cellStyle name="Normal 30 11" xfId="3031" xr:uid="{184838CF-8337-4B95-A456-EF0A62A240F7}"/>
    <cellStyle name="Normal 30 11 10" xfId="30382" xr:uid="{0015682D-1F53-450B-AF57-800522B1EFDB}"/>
    <cellStyle name="Normal 30 11 10 2" xfId="30383" xr:uid="{E478AA98-C0A2-405D-93ED-EA742F71B4F6}"/>
    <cellStyle name="Normal 30 11 10_Margen" xfId="45175" xr:uid="{0B6EDCF5-3FBB-4375-9B1C-BE237D840220}"/>
    <cellStyle name="Normal 30 11 11" xfId="30384" xr:uid="{DACFB0E9-B0E9-45A0-BA91-E79D79AC3118}"/>
    <cellStyle name="Normal 30 11 11 2" xfId="30385" xr:uid="{16FB4FAB-0E3A-41EE-BF07-967E5BFB17EE}"/>
    <cellStyle name="Normal 30 11 11_Margen" xfId="45176" xr:uid="{E3E467BF-AAB8-44D3-8EEA-F596F7866777}"/>
    <cellStyle name="Normal 30 11 12" xfId="30386" xr:uid="{96216A16-2A23-4D72-806E-28211FE08A50}"/>
    <cellStyle name="Normal 30 11 12 2" xfId="30387" xr:uid="{F48AC5AC-C8E6-4993-B209-35EEC5DF2F65}"/>
    <cellStyle name="Normal 30 11 12_Margen" xfId="45177" xr:uid="{EC99416D-8189-4006-A86E-9867E38F3124}"/>
    <cellStyle name="Normal 30 11 13" xfId="30388" xr:uid="{01E18BF1-8E88-4412-B341-B6ED8EF2970C}"/>
    <cellStyle name="Normal 30 11 13 2" xfId="30389" xr:uid="{CAC619C4-55DF-40EF-82B9-7124F2ECA950}"/>
    <cellStyle name="Normal 30 11 13_Margen" xfId="45178" xr:uid="{A8B53E37-A34E-4DB4-A443-5C5FD22E33C0}"/>
    <cellStyle name="Normal 30 11 14" xfId="30390" xr:uid="{2674CFEB-13EC-4796-9DF6-F49345C445A5}"/>
    <cellStyle name="Normal 30 11 14 2" xfId="30391" xr:uid="{5235ACDF-5CD7-4BF4-A93D-EFCCE3CCC508}"/>
    <cellStyle name="Normal 30 11 14_Margen" xfId="45179" xr:uid="{36AAD28B-AF8C-4775-A149-83084A5D9A1A}"/>
    <cellStyle name="Normal 30 11 15" xfId="30392" xr:uid="{B20B07A7-5261-4A62-8D04-706F9543E079}"/>
    <cellStyle name="Normal 30 11 15 2" xfId="30393" xr:uid="{056051CF-627E-429B-991D-B6F2878537F0}"/>
    <cellStyle name="Normal 30 11 15_Margen" xfId="45180" xr:uid="{44A0442B-7381-47B3-8160-71DE60A69CB5}"/>
    <cellStyle name="Normal 30 11 16" xfId="30394" xr:uid="{EE3D74E0-65E6-453D-83B5-75B808E8E640}"/>
    <cellStyle name="Normal 30 11 16 2" xfId="30395" xr:uid="{94E432F7-5B24-437B-A6A9-BD0EE7ABA982}"/>
    <cellStyle name="Normal 30 11 16_Margen" xfId="45181" xr:uid="{4BDE3338-C24B-4C89-822B-FFAF8D159142}"/>
    <cellStyle name="Normal 30 11 17" xfId="30396" xr:uid="{64EAA552-5D87-4F68-8422-A5F74C5DA901}"/>
    <cellStyle name="Normal 30 11 17 2" xfId="30397" xr:uid="{CB530B23-6426-4BA1-8A49-30FF551C4C46}"/>
    <cellStyle name="Normal 30 11 17_Margen" xfId="45182" xr:uid="{EB2FB314-2BB5-4A25-8C17-837EB17CF46C}"/>
    <cellStyle name="Normal 30 11 18" xfId="30398" xr:uid="{B7BAAFB0-65BF-4D45-B94F-3392EC7351FF}"/>
    <cellStyle name="Normal 30 11 18 2" xfId="30399" xr:uid="{BB80F73F-0378-43C8-8EBE-16C6AE1565CA}"/>
    <cellStyle name="Normal 30 11 18_Margen" xfId="45183" xr:uid="{DC5B2567-ACA8-4332-8D7C-462C97FFD95A}"/>
    <cellStyle name="Normal 30 11 19" xfId="30400" xr:uid="{6DC00F24-C16D-4CAD-B829-C984DB876EB7}"/>
    <cellStyle name="Normal 30 11 2" xfId="30401" xr:uid="{CFCBFBE0-AC29-4AEB-8077-B6D663156EC9}"/>
    <cellStyle name="Normal 30 11 2 2" xfId="30402" xr:uid="{2C39CAFF-1B76-47A6-8D6C-39387D3BF9B1}"/>
    <cellStyle name="Normal 30 11 2_Margen" xfId="45184" xr:uid="{D4EA9200-61D6-4C62-9DF1-68DC3D8A4350}"/>
    <cellStyle name="Normal 30 11 3" xfId="30403" xr:uid="{28EEBCEE-0680-4898-A3C9-97F1B99D7FEC}"/>
    <cellStyle name="Normal 30 11 3 2" xfId="30404" xr:uid="{5A3589F5-EFC4-40BA-A384-7C43CE182676}"/>
    <cellStyle name="Normal 30 11 3_Margen" xfId="45185" xr:uid="{992FF352-935B-4977-B778-07B0876BBD10}"/>
    <cellStyle name="Normal 30 11 4" xfId="30405" xr:uid="{759EAFB2-E024-4D26-91D9-B168879D0B84}"/>
    <cellStyle name="Normal 30 11 4 2" xfId="30406" xr:uid="{B4509005-B2F1-46F0-9ACE-92DEC609165E}"/>
    <cellStyle name="Normal 30 11 4_Margen" xfId="45186" xr:uid="{C2F80FE0-97A3-453C-8B4C-919F9848CC3D}"/>
    <cellStyle name="Normal 30 11 5" xfId="30407" xr:uid="{9E94F84F-8EAE-49B3-8A17-5CCF7953C5E6}"/>
    <cellStyle name="Normal 30 11 5 2" xfId="30408" xr:uid="{9D0DBB68-FA52-4F66-850F-791CEC88DA64}"/>
    <cellStyle name="Normal 30 11 5_Margen" xfId="45187" xr:uid="{3EFF8084-8759-4611-9DDF-28C4E8EE48B4}"/>
    <cellStyle name="Normal 30 11 6" xfId="30409" xr:uid="{45E5BBFA-E250-4FBF-8855-B7DF4DAF56D2}"/>
    <cellStyle name="Normal 30 11 6 2" xfId="30410" xr:uid="{9BDACA40-E52D-4C15-BE5B-04AC43072886}"/>
    <cellStyle name="Normal 30 11 6_Margen" xfId="45188" xr:uid="{2435B06C-3225-4F38-BE82-EB9881A9E525}"/>
    <cellStyle name="Normal 30 11 7" xfId="30411" xr:uid="{40F1D7E1-E0CB-4BCE-AF8A-882F2365E84C}"/>
    <cellStyle name="Normal 30 11 7 2" xfId="30412" xr:uid="{0D898C49-2729-4404-86EE-C82FE9039E89}"/>
    <cellStyle name="Normal 30 11 7_Margen" xfId="45189" xr:uid="{72CB9A86-6BB4-432D-B755-BAB98A2A3EB1}"/>
    <cellStyle name="Normal 30 11 8" xfId="30413" xr:uid="{6E5E47D0-3E39-4ABC-ADCE-81A0D825D590}"/>
    <cellStyle name="Normal 30 11 8 2" xfId="30414" xr:uid="{EA67BFDB-3399-428F-BA5B-4FF30909782B}"/>
    <cellStyle name="Normal 30 11 8_Margen" xfId="45190" xr:uid="{F37BA1FD-1CF8-4106-BE96-08C7EA58CC37}"/>
    <cellStyle name="Normal 30 11 9" xfId="30415" xr:uid="{0CF56779-95CF-40A8-B9DE-389D9D004BA1}"/>
    <cellStyle name="Normal 30 11 9 2" xfId="30416" xr:uid="{60AC8F26-A02A-450F-BEF5-ECDB08EDEFFE}"/>
    <cellStyle name="Normal 30 11 9_Margen" xfId="45191" xr:uid="{8E3E3A34-695C-4DBA-9652-DB3F95B83927}"/>
    <cellStyle name="Normal 30 11_Margen" xfId="45192" xr:uid="{8255953D-89C9-4CC3-9DB3-027F04ACCF00}"/>
    <cellStyle name="Normal 30 12" xfId="3032" xr:uid="{5DFA29AB-5438-49CF-99DC-182B0B94975A}"/>
    <cellStyle name="Normal 30 12 2" xfId="30417" xr:uid="{AFEABDE3-ACF8-4DB3-ABF5-971C0E8F9C02}"/>
    <cellStyle name="Normal 30 12_Margen" xfId="45193" xr:uid="{89B2726A-6FC6-4821-A210-EB164DE68D8B}"/>
    <cellStyle name="Normal 30 13" xfId="3033" xr:uid="{98D2183F-F188-4501-91AC-017936AB8EB4}"/>
    <cellStyle name="Normal 30 13 2" xfId="30418" xr:uid="{CA31DB8A-BAE8-4C5C-812D-BDF0FD79C59E}"/>
    <cellStyle name="Normal 30 13_Margen" xfId="45194" xr:uid="{6547D74C-8809-41F9-A694-AF945E114A00}"/>
    <cellStyle name="Normal 30 14" xfId="3034" xr:uid="{E9EDF887-62BA-4EAB-B110-21E78AD08F12}"/>
    <cellStyle name="Normal 30 14 2" xfId="30419" xr:uid="{3F2443DB-D251-4F68-A096-41D41B3E1B8E}"/>
    <cellStyle name="Normal 30 14_Margen" xfId="45195" xr:uid="{C31B44D8-B904-4CDE-A8F8-77E352D90317}"/>
    <cellStyle name="Normal 30 15" xfId="3035" xr:uid="{A57BB9CA-8953-4590-9590-4DA5A866746A}"/>
    <cellStyle name="Normal 30 15 2" xfId="30420" xr:uid="{36C3FE56-2F9A-4711-A012-E6415175FD12}"/>
    <cellStyle name="Normal 30 15_Margen" xfId="45196" xr:uid="{1ACFD7AA-9504-41DA-A956-A34FF7A66B83}"/>
    <cellStyle name="Normal 30 16" xfId="3036" xr:uid="{5557A90D-56DE-4221-9BF4-C1F4ACDC4367}"/>
    <cellStyle name="Normal 30 16 2" xfId="30421" xr:uid="{34A7C21A-6B03-4B20-808D-C6E7E0079C49}"/>
    <cellStyle name="Normal 30 16_Margen" xfId="45197" xr:uid="{0399762D-D83C-4B6B-AA12-B0B5454C3585}"/>
    <cellStyle name="Normal 30 17" xfId="3037" xr:uid="{41030A5E-F455-4D27-B15C-66DB2C7D9E1F}"/>
    <cellStyle name="Normal 30 17 2" xfId="30422" xr:uid="{28E2700D-0BBD-48E5-9BAF-CA852D0AF942}"/>
    <cellStyle name="Normal 30 17_Margen" xfId="45198" xr:uid="{F1B2F566-F813-41F0-A809-B2778C833A32}"/>
    <cellStyle name="Normal 30 18" xfId="3038" xr:uid="{638843D3-D467-4610-BCBF-67A490920F45}"/>
    <cellStyle name="Normal 30 18 2" xfId="30423" xr:uid="{C658F977-D8AF-48E1-8435-2961D8A75167}"/>
    <cellStyle name="Normal 30 18_Margen" xfId="45199" xr:uid="{3E713EB2-926A-41B5-8A5C-6E529BE48F55}"/>
    <cellStyle name="Normal 30 19" xfId="3039" xr:uid="{C983087F-0A8C-40B6-BBA0-A2E36ADD1B7A}"/>
    <cellStyle name="Normal 30 19 2" xfId="30424" xr:uid="{7E86C177-DA5D-442A-AFC4-E81335059651}"/>
    <cellStyle name="Normal 30 19_Margen" xfId="45200" xr:uid="{255CC0E0-E1DA-450E-95EE-5B0B85EE5AD6}"/>
    <cellStyle name="Normal 30 2" xfId="3040" xr:uid="{F15A0192-A7C2-41D7-A6F7-D32FE41C4656}"/>
    <cellStyle name="Normal 30 2 10" xfId="30425" xr:uid="{F56244D6-CDB4-4F60-ADFE-1D3C731E95DA}"/>
    <cellStyle name="Normal 30 2 10 2" xfId="30426" xr:uid="{522BEFF9-67FB-4C19-8381-2601E24F7A8A}"/>
    <cellStyle name="Normal 30 2 10_Margen" xfId="45201" xr:uid="{2DC768BD-1590-43B9-B733-3E5A06C75AFE}"/>
    <cellStyle name="Normal 30 2 11" xfId="30427" xr:uid="{4AFB769D-389E-4D2E-A661-E08BAA124354}"/>
    <cellStyle name="Normal 30 2 11 2" xfId="30428" xr:uid="{48B5CD17-49F6-44D8-8A92-E7AFBF219205}"/>
    <cellStyle name="Normal 30 2 11_Margen" xfId="45202" xr:uid="{032B86CE-A0AB-4293-918C-5996F12ED17D}"/>
    <cellStyle name="Normal 30 2 12" xfId="30429" xr:uid="{C83FB447-2985-4EF3-A017-94622CEF9561}"/>
    <cellStyle name="Normal 30 2 12 2" xfId="30430" xr:uid="{7ADAEE86-03D4-4E2A-9882-53D291EF6870}"/>
    <cellStyle name="Normal 30 2 12_Margen" xfId="45203" xr:uid="{96B6DF9B-3C11-44EC-AF53-A15798701AE0}"/>
    <cellStyle name="Normal 30 2 13" xfId="30431" xr:uid="{29F7F5B1-FB96-4C2D-8E70-3BAD62E836D8}"/>
    <cellStyle name="Normal 30 2 13 2" xfId="30432" xr:uid="{C87042F7-1385-4F47-BA72-C2E6BB3E17EA}"/>
    <cellStyle name="Normal 30 2 13_Margen" xfId="45204" xr:uid="{481A0203-8FF8-4957-BF4E-CC32ED202C6C}"/>
    <cellStyle name="Normal 30 2 14" xfId="30433" xr:uid="{1E4525C7-6F8B-48C3-81CE-E7E3C2708D77}"/>
    <cellStyle name="Normal 30 2 14 2" xfId="30434" xr:uid="{3E63F9A9-471C-4CED-B88C-5B6EA9F68EBB}"/>
    <cellStyle name="Normal 30 2 14_Margen" xfId="45205" xr:uid="{F423CFAB-E319-41D9-93C5-881FFCB9AAC5}"/>
    <cellStyle name="Normal 30 2 15" xfId="30435" xr:uid="{A8CB038C-C33E-4DBB-B162-7C2792FA2994}"/>
    <cellStyle name="Normal 30 2 15 2" xfId="30436" xr:uid="{8057372F-DAB0-4017-AF89-4F1300524296}"/>
    <cellStyle name="Normal 30 2 15_Margen" xfId="45206" xr:uid="{7DDB383F-6964-4BF2-AA44-DC5438F43406}"/>
    <cellStyle name="Normal 30 2 16" xfId="30437" xr:uid="{608DF016-12ED-4645-8828-7E748589A757}"/>
    <cellStyle name="Normal 30 2 16 2" xfId="30438" xr:uid="{1228E21B-C4DA-4323-A5D9-D7E11C686813}"/>
    <cellStyle name="Normal 30 2 16_Margen" xfId="45207" xr:uid="{A5C171D1-4784-4B0B-A41F-8C39C3043932}"/>
    <cellStyle name="Normal 30 2 17" xfId="30439" xr:uid="{39CE9C93-01A7-48B9-B061-4F8739BEBBD3}"/>
    <cellStyle name="Normal 30 2 17 2" xfId="30440" xr:uid="{A1BDB25F-E03A-41A4-A16A-8621949FC902}"/>
    <cellStyle name="Normal 30 2 17_Margen" xfId="45208" xr:uid="{C308264A-A32C-4166-BD5C-5B491757C9DC}"/>
    <cellStyle name="Normal 30 2 18" xfId="30441" xr:uid="{812C9CF5-8581-4376-8813-8CC57AEA8DB7}"/>
    <cellStyle name="Normal 30 2 18 2" xfId="30442" xr:uid="{EB14E080-2E3C-4C30-92FD-1E7DA2DDED51}"/>
    <cellStyle name="Normal 30 2 18_Margen" xfId="45209" xr:uid="{3B635460-629A-4211-A647-51C55F218953}"/>
    <cellStyle name="Normal 30 2 19" xfId="30443" xr:uid="{56BD0992-5FD2-433E-BF3D-AA548EA36629}"/>
    <cellStyle name="Normal 30 2 2" xfId="30444" xr:uid="{8AA44137-D03C-43A6-8ABB-B747B529665A}"/>
    <cellStyle name="Normal 30 2 2 2" xfId="30445" xr:uid="{8737EF66-AE34-43D9-99CF-9696826008D0}"/>
    <cellStyle name="Normal 30 2 2_Margen" xfId="45210" xr:uid="{3D4B4DB5-05FC-47A2-9E1B-56F3F22EC205}"/>
    <cellStyle name="Normal 30 2 20" xfId="49094" xr:uid="{66A2581A-6555-4097-9BF2-EE6E27CB8756}"/>
    <cellStyle name="Normal 30 2 21" xfId="49419" xr:uid="{62DDA5F0-AD88-4EB6-B843-64196C6752C9}"/>
    <cellStyle name="Normal 30 2 3" xfId="30446" xr:uid="{B0EA68E8-3F55-4307-B5B5-664F9D26A3D5}"/>
    <cellStyle name="Normal 30 2 3 2" xfId="30447" xr:uid="{4DB2FBFC-967E-41C8-BF53-C47F473FBA9D}"/>
    <cellStyle name="Normal 30 2 3_Margen" xfId="45211" xr:uid="{B3DE2C38-C817-4D51-A90F-02BF501210C6}"/>
    <cellStyle name="Normal 30 2 4" xfId="30448" xr:uid="{2D319107-CEB4-45D3-A562-C7D702D87F27}"/>
    <cellStyle name="Normal 30 2 4 2" xfId="30449" xr:uid="{A552F33B-4D49-41E9-BB45-A72B282CA934}"/>
    <cellStyle name="Normal 30 2 4_Margen" xfId="45212" xr:uid="{6997C410-C6F1-461A-8AEC-773DB69A72F1}"/>
    <cellStyle name="Normal 30 2 5" xfId="30450" xr:uid="{F9E943E0-51FA-478B-BF65-BAD192486E58}"/>
    <cellStyle name="Normal 30 2 5 2" xfId="30451" xr:uid="{DB7F50EB-B0E7-4503-A5A6-F3401F08F629}"/>
    <cellStyle name="Normal 30 2 5_Margen" xfId="45213" xr:uid="{3B20E0F4-7125-4578-AF25-C69E800F7ED6}"/>
    <cellStyle name="Normal 30 2 6" xfId="30452" xr:uid="{D2FFDD00-3CE0-4A25-8960-B8D2C7571144}"/>
    <cellStyle name="Normal 30 2 6 2" xfId="30453" xr:uid="{FB1B878A-5BAA-40E5-819A-69CD3B4445D4}"/>
    <cellStyle name="Normal 30 2 6_Margen" xfId="45214" xr:uid="{361C30F7-1ED1-4A2D-BD9A-D6B0C22293EA}"/>
    <cellStyle name="Normal 30 2 7" xfId="30454" xr:uid="{735BADFA-BB12-48BB-9A27-412385DDB1FD}"/>
    <cellStyle name="Normal 30 2 7 2" xfId="30455" xr:uid="{6A0CACB6-1C75-42E9-B5B7-660A0679661B}"/>
    <cellStyle name="Normal 30 2 7_Margen" xfId="45215" xr:uid="{CCB5C95D-84C6-498E-97DE-6CAF9CB987F6}"/>
    <cellStyle name="Normal 30 2 8" xfId="30456" xr:uid="{F6F959F3-46D4-41F6-9A31-154067C5E3D7}"/>
    <cellStyle name="Normal 30 2 8 2" xfId="30457" xr:uid="{DE9EBE07-F209-4E4A-848E-8013D128A351}"/>
    <cellStyle name="Normal 30 2 8_Margen" xfId="45216" xr:uid="{0E6C38B6-2B81-49F4-A17B-2E044136C3FB}"/>
    <cellStyle name="Normal 30 2 9" xfId="30458" xr:uid="{1E81E343-CB5E-4382-9E14-34DB94BA6C1E}"/>
    <cellStyle name="Normal 30 2 9 2" xfId="30459" xr:uid="{BCC9B097-4F98-439D-B188-65DE98BA3A7F}"/>
    <cellStyle name="Normal 30 2 9_Margen" xfId="45217" xr:uid="{8EE4B8AC-FDFC-4535-B695-2F02EBF8E5C7}"/>
    <cellStyle name="Normal 30 2_Margen" xfId="45218" xr:uid="{319DF160-A8A7-4F7C-A18D-C0EE61850964}"/>
    <cellStyle name="Normal 30 20" xfId="3041" xr:uid="{EE446ABC-5DCB-45C6-9645-3840F1259110}"/>
    <cellStyle name="Normal 30 20 2" xfId="30460" xr:uid="{1CA10887-C0A8-4A1E-B19D-A755D8FA1511}"/>
    <cellStyle name="Normal 30 20_Margen" xfId="45219" xr:uid="{D6DA1836-A862-4495-A28D-0E02FD153C9E}"/>
    <cellStyle name="Normal 30 21" xfId="3042" xr:uid="{B1C17E73-C051-49A8-B725-14F5CCDEDC06}"/>
    <cellStyle name="Normal 30 21 2" xfId="30461" xr:uid="{F7B54F39-B84D-48FC-82FD-122E41FFE163}"/>
    <cellStyle name="Normal 30 21_Margen" xfId="45220" xr:uid="{AFFE3CB6-6768-4319-89F9-0D0086E74FD3}"/>
    <cellStyle name="Normal 30 22" xfId="3043" xr:uid="{56088628-12FB-4106-B382-FAF7BE0DC852}"/>
    <cellStyle name="Normal 30 22 2" xfId="30462" xr:uid="{EF31E998-0ABF-447D-8466-F9DD88B51BB2}"/>
    <cellStyle name="Normal 30 22_Margen" xfId="45221" xr:uid="{96B2664C-0D0E-4A51-ABCE-A9C55E270A77}"/>
    <cellStyle name="Normal 30 23" xfId="3044" xr:uid="{D301C4BD-77E5-4A50-9ACB-EC7ED5F05779}"/>
    <cellStyle name="Normal 30 23 2" xfId="30463" xr:uid="{77F62DBC-CD1C-4C2E-BC10-7F2F3FA28EBA}"/>
    <cellStyle name="Normal 30 23_Margen" xfId="45222" xr:uid="{B8FC9A3F-41B8-425C-9977-88F5C8B60113}"/>
    <cellStyle name="Normal 30 24" xfId="3045" xr:uid="{F9D461F8-C209-40A6-8380-93409CD3AAD8}"/>
    <cellStyle name="Normal 30 24 2" xfId="30464" xr:uid="{106D2201-52FD-4395-9180-10EBE7803496}"/>
    <cellStyle name="Normal 30 24_Margen" xfId="45223" xr:uid="{64C3AC6A-5B04-4942-AA32-A45FF54C0C43}"/>
    <cellStyle name="Normal 30 25" xfId="3046" xr:uid="{EE1977F1-B7B2-48F5-9A9A-4529AD187A51}"/>
    <cellStyle name="Normal 30 25 2" xfId="30465" xr:uid="{6B52D853-FBA4-487E-9A50-FAAF29A5A413}"/>
    <cellStyle name="Normal 30 25_Margen" xfId="45224" xr:uid="{CF7D5F1D-BC13-40B2-BD16-E27DD3E67563}"/>
    <cellStyle name="Normal 30 26" xfId="3047" xr:uid="{2CBC1EA4-2C73-424F-8CDA-350AFAFADC05}"/>
    <cellStyle name="Normal 30 26 2" xfId="30466" xr:uid="{C3985F9F-6D60-4C1A-B5D6-7710A0834CBF}"/>
    <cellStyle name="Normal 30 26_Margen" xfId="45225" xr:uid="{27644384-D7A6-4D46-B90D-D52FB6FE0E38}"/>
    <cellStyle name="Normal 30 27" xfId="3048" xr:uid="{3A95CFE8-6E06-40FA-AC29-F583F24D2740}"/>
    <cellStyle name="Normal 30 27 2" xfId="30467" xr:uid="{1FC503F6-AD63-4FE0-B512-2B0426923990}"/>
    <cellStyle name="Normal 30 27_Margen" xfId="45226" xr:uid="{FA1D3952-5A6D-42E6-91F9-FA2074BC282B}"/>
    <cellStyle name="Normal 30 28" xfId="30468" xr:uid="{50B51986-329C-4F93-A3B3-7B1993D917E7}"/>
    <cellStyle name="Normal 30 28 2" xfId="30469" xr:uid="{9B636D25-0694-4970-B852-529A2EB6CAB4}"/>
    <cellStyle name="Normal 30 28_Margen" xfId="45227" xr:uid="{9D2A13A9-2CC4-45EA-A1C6-E5C855C76608}"/>
    <cellStyle name="Normal 30 29" xfId="30470" xr:uid="{77385C6F-3898-41A7-8928-B9DD458CFA27}"/>
    <cellStyle name="Normal 30 29 2" xfId="30471" xr:uid="{5B91431E-9C58-4429-B84A-A83F2454646D}"/>
    <cellStyle name="Normal 30 29_Margen" xfId="45228" xr:uid="{0104AFBF-AECF-4FFB-A1B4-CBC5FCD45E61}"/>
    <cellStyle name="Normal 30 3" xfId="3049" xr:uid="{9F1E7F66-46B3-4D2F-9E3E-FE8F1C956E5E}"/>
    <cellStyle name="Normal 30 3 10" xfId="30472" xr:uid="{0EBEF2C9-ED4C-4C0A-AB5D-72E57AC23A0B}"/>
    <cellStyle name="Normal 30 3 10 2" xfId="30473" xr:uid="{429E128B-428D-4D00-AEFC-F686C030D01B}"/>
    <cellStyle name="Normal 30 3 10_Margen" xfId="45229" xr:uid="{9EC98700-6095-4035-8207-E17D892A7867}"/>
    <cellStyle name="Normal 30 3 11" xfId="30474" xr:uid="{8EAD3F7A-4C42-458D-958E-7B197A1241B4}"/>
    <cellStyle name="Normal 30 3 11 2" xfId="30475" xr:uid="{219B4915-F5C6-4FAE-B91E-5777C82D04CB}"/>
    <cellStyle name="Normal 30 3 11_Margen" xfId="45230" xr:uid="{C1EA336B-5070-47D5-99C7-EFADCCD0D10B}"/>
    <cellStyle name="Normal 30 3 12" xfId="30476" xr:uid="{2BA272D0-40DB-4DCC-BA90-0A635EB7B796}"/>
    <cellStyle name="Normal 30 3 12 2" xfId="30477" xr:uid="{844920D5-3B37-4A95-90D5-800969BEBF96}"/>
    <cellStyle name="Normal 30 3 12_Margen" xfId="45231" xr:uid="{00580C46-4696-4BF4-9CFC-F1967C98F03C}"/>
    <cellStyle name="Normal 30 3 13" xfId="30478" xr:uid="{5CE9ACFA-FE02-4385-97D5-3A400CB5BA56}"/>
    <cellStyle name="Normal 30 3 13 2" xfId="30479" xr:uid="{B8AC216D-8103-465C-8ABA-7DD638DC53ED}"/>
    <cellStyle name="Normal 30 3 13_Margen" xfId="45232" xr:uid="{CA37C335-D912-4B4A-B610-97F066CB9F84}"/>
    <cellStyle name="Normal 30 3 14" xfId="30480" xr:uid="{67931227-6A43-4047-AC98-451D82EAE058}"/>
    <cellStyle name="Normal 30 3 14 2" xfId="30481" xr:uid="{FF8A7A8E-A093-4C06-95D3-0EBD7D6D764F}"/>
    <cellStyle name="Normal 30 3 14_Margen" xfId="45233" xr:uid="{4DA2B865-74BD-4A44-BB21-D9E5777C918C}"/>
    <cellStyle name="Normal 30 3 15" xfId="30482" xr:uid="{99E26615-8B2E-400E-99CC-1B304FAB51D5}"/>
    <cellStyle name="Normal 30 3 15 2" xfId="30483" xr:uid="{56DCF1FF-0136-4A16-BD67-5A711F9EE125}"/>
    <cellStyle name="Normal 30 3 15_Margen" xfId="45234" xr:uid="{E8BB1CCA-F539-481F-A3D5-11AD81A44CF3}"/>
    <cellStyle name="Normal 30 3 16" xfId="30484" xr:uid="{16F78AAE-2ABC-42D3-A94F-32E0C276A5CC}"/>
    <cellStyle name="Normal 30 3 16 2" xfId="30485" xr:uid="{74B1A26B-F973-466F-8D30-CFAB14BF1FBB}"/>
    <cellStyle name="Normal 30 3 16_Margen" xfId="45235" xr:uid="{8E8E5AA2-D882-49AA-9E9D-CBBC5509872F}"/>
    <cellStyle name="Normal 30 3 17" xfId="30486" xr:uid="{9C342CA7-D423-4848-9693-83AF4768342F}"/>
    <cellStyle name="Normal 30 3 17 2" xfId="30487" xr:uid="{BAEA5DED-1D8A-4120-9DBA-D2BB3EF9A361}"/>
    <cellStyle name="Normal 30 3 17_Margen" xfId="45236" xr:uid="{24A826FE-D05F-4071-B42F-87E2E41B608E}"/>
    <cellStyle name="Normal 30 3 18" xfId="30488" xr:uid="{DE8DE785-6EEB-41C3-94A7-2DA70C266B3B}"/>
    <cellStyle name="Normal 30 3 18 2" xfId="30489" xr:uid="{22296545-0550-43B5-8203-0AC7C3EFD80B}"/>
    <cellStyle name="Normal 30 3 18_Margen" xfId="45237" xr:uid="{7A8C0331-9118-4AD2-B217-E66529D8939A}"/>
    <cellStyle name="Normal 30 3 19" xfId="30490" xr:uid="{472B87DF-46BA-48FA-B7DD-85CEB27F8969}"/>
    <cellStyle name="Normal 30 3 2" xfId="30491" xr:uid="{7FD26E2F-FDF7-4A43-9459-82BBA267A9DE}"/>
    <cellStyle name="Normal 30 3 2 2" xfId="30492" xr:uid="{24179680-03B6-4412-BB9F-18D860D48C30}"/>
    <cellStyle name="Normal 30 3 2_Margen" xfId="45238" xr:uid="{108D3B73-4FD3-4AA2-9908-8AE3992B541D}"/>
    <cellStyle name="Normal 30 3 20" xfId="49095" xr:uid="{977D03F5-DBE0-4BAE-AA89-17A15BB808C6}"/>
    <cellStyle name="Normal 30 3 21" xfId="49420" xr:uid="{E6A88B16-7E64-4F1C-A33E-061AC351002E}"/>
    <cellStyle name="Normal 30 3 3" xfId="30493" xr:uid="{2AB74675-531A-44BC-8303-A784425427B0}"/>
    <cellStyle name="Normal 30 3 3 2" xfId="30494" xr:uid="{F2D8DB10-241C-4AB0-8925-E817A16E6ABF}"/>
    <cellStyle name="Normal 30 3 3_Margen" xfId="45239" xr:uid="{10E19A12-1A5B-4A42-A89D-9E33CC4A4C18}"/>
    <cellStyle name="Normal 30 3 4" xfId="30495" xr:uid="{943471E5-4B4F-4DF5-861A-9DB0664F5507}"/>
    <cellStyle name="Normal 30 3 4 2" xfId="30496" xr:uid="{BAD02822-D82F-42AC-A54B-15E352947C5D}"/>
    <cellStyle name="Normal 30 3 4_Margen" xfId="45240" xr:uid="{B6671B4B-7B05-4699-A0C4-4DE532CFC10A}"/>
    <cellStyle name="Normal 30 3 5" xfId="30497" xr:uid="{AB53BFF3-407D-4145-BC6F-9E98DE0308AF}"/>
    <cellStyle name="Normal 30 3 5 2" xfId="30498" xr:uid="{03AAFCC7-4873-4B36-BD01-7804F4816759}"/>
    <cellStyle name="Normal 30 3 5_Margen" xfId="45241" xr:uid="{69406BC5-8ECB-4D16-9370-3CF9E5C3C6E7}"/>
    <cellStyle name="Normal 30 3 6" xfId="30499" xr:uid="{DD6C8E7D-6068-49B5-A293-6DBC1D5FAD50}"/>
    <cellStyle name="Normal 30 3 6 2" xfId="30500" xr:uid="{6F3F44F7-E9DA-45A4-A5A0-4871AF4CEA25}"/>
    <cellStyle name="Normal 30 3 6_Margen" xfId="45242" xr:uid="{572334FA-B7FD-41A5-AD65-AD9DB157ACFD}"/>
    <cellStyle name="Normal 30 3 7" xfId="30501" xr:uid="{4DA37922-429F-41D3-A05C-8FEE76B9CCC1}"/>
    <cellStyle name="Normal 30 3 7 2" xfId="30502" xr:uid="{E08773DA-CA06-4259-B43C-C7BD6253A8A5}"/>
    <cellStyle name="Normal 30 3 7_Margen" xfId="45243" xr:uid="{0E1E92C6-F824-4B5B-9091-2593ADA1F774}"/>
    <cellStyle name="Normal 30 3 8" xfId="30503" xr:uid="{83B67F65-260F-46C2-87A1-8156E2729ECC}"/>
    <cellStyle name="Normal 30 3 8 2" xfId="30504" xr:uid="{8A4BBA54-40FC-4273-B314-DB0946E27339}"/>
    <cellStyle name="Normal 30 3 8_Margen" xfId="45244" xr:uid="{2B666958-8335-4B30-AD00-5E0B9CEC8166}"/>
    <cellStyle name="Normal 30 3 9" xfId="30505" xr:uid="{454C0F35-4B1D-4ED8-943F-F4BD45C0E174}"/>
    <cellStyle name="Normal 30 3 9 2" xfId="30506" xr:uid="{B962BE57-2B00-497E-8BD3-4337F7EE5837}"/>
    <cellStyle name="Normal 30 3 9_Margen" xfId="45245" xr:uid="{1AF8B75B-29AC-46F9-B525-2DE9826B9196}"/>
    <cellStyle name="Normal 30 3_Margen" xfId="45246" xr:uid="{5542B774-E78B-422C-99C1-4947A93E9FFC}"/>
    <cellStyle name="Normal 30 30" xfId="30507" xr:uid="{21CED24D-A8E6-42CD-B5BD-2FEC99F11306}"/>
    <cellStyle name="Normal 30 31" xfId="49093" xr:uid="{7EC48D23-4ED9-4B83-892A-09461B4B5112}"/>
    <cellStyle name="Normal 30 32" xfId="49418" xr:uid="{93CE8FF1-904C-4246-A2BB-8AF04022F805}"/>
    <cellStyle name="Normal 30 33" xfId="50161" xr:uid="{8B8537BE-624F-4A90-8E20-274942ED55A9}"/>
    <cellStyle name="Normal 30 34" xfId="51730" xr:uid="{A145EABB-1EEA-41F3-9E6F-6287074AA6B3}"/>
    <cellStyle name="Normal 30 4" xfId="3050" xr:uid="{65494A20-5E27-4CD0-B623-E86184DF15F4}"/>
    <cellStyle name="Normal 30 4 10" xfId="30508" xr:uid="{1508C11D-B32C-46BB-9A04-C21E011A1B3A}"/>
    <cellStyle name="Normal 30 4 10 2" xfId="30509" xr:uid="{5FB40B53-F929-4B0A-B185-60F0E59867FC}"/>
    <cellStyle name="Normal 30 4 10_Margen" xfId="45247" xr:uid="{6A4F48CD-37EB-420B-B546-EFCC9A79BD98}"/>
    <cellStyle name="Normal 30 4 11" xfId="30510" xr:uid="{C1913E9C-C7DF-4F41-872A-180DF9261357}"/>
    <cellStyle name="Normal 30 4 11 2" xfId="30511" xr:uid="{231CB3AA-EC7A-46E3-9D66-7BF2AC19E90C}"/>
    <cellStyle name="Normal 30 4 11_Margen" xfId="45248" xr:uid="{86C8CCDA-431F-494C-9917-86BB2DD736E1}"/>
    <cellStyle name="Normal 30 4 12" xfId="30512" xr:uid="{B01FADB4-5262-4B2B-BE76-531BB536E1E8}"/>
    <cellStyle name="Normal 30 4 12 2" xfId="30513" xr:uid="{51C2BF1B-1BB3-4840-B42C-687B3785A30D}"/>
    <cellStyle name="Normal 30 4 12_Margen" xfId="45249" xr:uid="{2EAA7717-D4DD-4607-ACAA-BE611C81B1D4}"/>
    <cellStyle name="Normal 30 4 13" xfId="30514" xr:uid="{E34658E0-1D37-4D4C-91B1-4D41F662F528}"/>
    <cellStyle name="Normal 30 4 13 2" xfId="30515" xr:uid="{3821C5B2-A41D-43DA-904B-CB35DC5698FB}"/>
    <cellStyle name="Normal 30 4 13_Margen" xfId="45250" xr:uid="{CD36447D-7110-4C4B-8498-482B9C6C5DD7}"/>
    <cellStyle name="Normal 30 4 14" xfId="30516" xr:uid="{CC6C2B6C-2FB9-495C-AC28-CCB420D2C1DE}"/>
    <cellStyle name="Normal 30 4 14 2" xfId="30517" xr:uid="{1C764BF2-E34C-4671-BD96-83032D4112AB}"/>
    <cellStyle name="Normal 30 4 14_Margen" xfId="45251" xr:uid="{A576B32A-9C46-4B43-8ADD-A21AF4E8A497}"/>
    <cellStyle name="Normal 30 4 15" xfId="30518" xr:uid="{F93EA6BF-E87C-4F27-AF53-A380EC5DDB22}"/>
    <cellStyle name="Normal 30 4 15 2" xfId="30519" xr:uid="{7B545CFC-69DA-4547-BCB9-D50D84D18570}"/>
    <cellStyle name="Normal 30 4 15_Margen" xfId="45252" xr:uid="{10F7C282-8A44-4CF8-8A1B-B7935C87A3F9}"/>
    <cellStyle name="Normal 30 4 16" xfId="30520" xr:uid="{B1320CD3-CF4F-4A9C-A8FD-3CB56D10B8A5}"/>
    <cellStyle name="Normal 30 4 16 2" xfId="30521" xr:uid="{6DC847AC-7B4D-4223-BEC0-145EE887B7B1}"/>
    <cellStyle name="Normal 30 4 16_Margen" xfId="45253" xr:uid="{951365AB-D8F0-4A6E-8806-6473979167AB}"/>
    <cellStyle name="Normal 30 4 17" xfId="30522" xr:uid="{67D651F1-9B17-415C-918C-1C0AFEBE182B}"/>
    <cellStyle name="Normal 30 4 17 2" xfId="30523" xr:uid="{33AEA204-4E48-431D-9EFC-E201EF70C8F3}"/>
    <cellStyle name="Normal 30 4 17_Margen" xfId="45254" xr:uid="{8369CE19-C2AD-49C9-8EB4-75970F88E9D2}"/>
    <cellStyle name="Normal 30 4 18" xfId="30524" xr:uid="{58ACF975-CCBB-473A-8D52-737B456884EE}"/>
    <cellStyle name="Normal 30 4 18 2" xfId="30525" xr:uid="{FDE094E9-A59D-435F-B812-AF4F788F28C9}"/>
    <cellStyle name="Normal 30 4 18_Margen" xfId="45255" xr:uid="{A7C798C2-0F70-4D58-8179-D9D3B960D3DF}"/>
    <cellStyle name="Normal 30 4 19" xfId="30526" xr:uid="{728A1496-097E-4CD7-8304-B787E0B9A858}"/>
    <cellStyle name="Normal 30 4 2" xfId="30527" xr:uid="{A66F4AB8-3388-4550-BAC5-548A0FD37078}"/>
    <cellStyle name="Normal 30 4 2 2" xfId="30528" xr:uid="{70C4FD11-0DF3-4F56-A34C-50A2F07C2CC0}"/>
    <cellStyle name="Normal 30 4 2_Margen" xfId="45256" xr:uid="{D77B4522-44B2-4E92-939F-8538ED7CCD1A}"/>
    <cellStyle name="Normal 30 4 3" xfId="30529" xr:uid="{E61FE241-412A-4256-8F15-A864AB032713}"/>
    <cellStyle name="Normal 30 4 3 2" xfId="30530" xr:uid="{95CECD34-15F9-444E-ABDF-F2FA9B8E9131}"/>
    <cellStyle name="Normal 30 4 3_Margen" xfId="45257" xr:uid="{240B7C59-5E45-4213-90F3-01D1238E8401}"/>
    <cellStyle name="Normal 30 4 4" xfId="30531" xr:uid="{98D803A7-5934-4EA3-AFD8-CDFAA18986AD}"/>
    <cellStyle name="Normal 30 4 4 2" xfId="30532" xr:uid="{35ED757F-DCF7-48C7-9DE9-D3E78CA69EF3}"/>
    <cellStyle name="Normal 30 4 4_Margen" xfId="45258" xr:uid="{20E5D267-6AB0-4C5D-AA7F-C3CFAD4D675D}"/>
    <cellStyle name="Normal 30 4 5" xfId="30533" xr:uid="{A9FE6B2F-97CD-4D4B-A437-694510591E42}"/>
    <cellStyle name="Normal 30 4 5 2" xfId="30534" xr:uid="{FE06E525-2D21-4E21-9C7E-DB2EF4F9205E}"/>
    <cellStyle name="Normal 30 4 5_Margen" xfId="45259" xr:uid="{CECA0AF0-F0F0-4049-B586-ED02EEFEA2D9}"/>
    <cellStyle name="Normal 30 4 6" xfId="30535" xr:uid="{86589B74-12D4-43ED-A71D-5463794F3B3B}"/>
    <cellStyle name="Normal 30 4 6 2" xfId="30536" xr:uid="{ABD0A092-8885-4E0B-97BE-FCFB5F3F6A20}"/>
    <cellStyle name="Normal 30 4 6_Margen" xfId="45260" xr:uid="{291128F2-DAC5-49A1-A1EB-E8238D814B3A}"/>
    <cellStyle name="Normal 30 4 7" xfId="30537" xr:uid="{8EC45ADB-AF91-4CE6-AF37-F0FF58F51B2E}"/>
    <cellStyle name="Normal 30 4 7 2" xfId="30538" xr:uid="{DD08CE6C-F191-4AE4-A74B-DF120FAEA2FD}"/>
    <cellStyle name="Normal 30 4 7_Margen" xfId="45261" xr:uid="{E6A58C32-571B-4D97-B6F2-604F3A742349}"/>
    <cellStyle name="Normal 30 4 8" xfId="30539" xr:uid="{531469E3-5369-470E-88EE-DB0363700038}"/>
    <cellStyle name="Normal 30 4 8 2" xfId="30540" xr:uid="{8D795E12-5928-4B55-8CA6-91666E37171F}"/>
    <cellStyle name="Normal 30 4 8_Margen" xfId="45262" xr:uid="{9CE8BFD5-2170-4DBF-A1D4-B9AAAEE9509B}"/>
    <cellStyle name="Normal 30 4 9" xfId="30541" xr:uid="{71BA37CA-4DE1-4F12-BAC1-8FD8A1069F62}"/>
    <cellStyle name="Normal 30 4 9 2" xfId="30542" xr:uid="{6E9C3A5C-7E54-45BD-906A-E130DE0E36AC}"/>
    <cellStyle name="Normal 30 4 9_Margen" xfId="45263" xr:uid="{4A230137-0454-4CEC-A07E-86076407790D}"/>
    <cellStyle name="Normal 30 4_Margen" xfId="45264" xr:uid="{A43B66E7-5F26-42E0-B636-AC885D65B12C}"/>
    <cellStyle name="Normal 30 5" xfId="3051" xr:uid="{5B840A54-571D-4AEA-B2A4-B76FD04295FC}"/>
    <cellStyle name="Normal 30 5 10" xfId="30543" xr:uid="{36127A0C-1566-4DFF-8676-9EA1B5D9A3A7}"/>
    <cellStyle name="Normal 30 5 10 2" xfId="30544" xr:uid="{F26ECF9F-D2B1-4272-9C15-A6BF5E9C7F17}"/>
    <cellStyle name="Normal 30 5 10_Margen" xfId="45265" xr:uid="{A7BB5A3E-45FC-4816-8E72-5554B562D238}"/>
    <cellStyle name="Normal 30 5 11" xfId="30545" xr:uid="{AB59D682-A41B-4C9A-9E60-F18ABAE8A4DA}"/>
    <cellStyle name="Normal 30 5 11 2" xfId="30546" xr:uid="{CF3E65E6-CF89-4BDD-A351-16948B3AA028}"/>
    <cellStyle name="Normal 30 5 11_Margen" xfId="45266" xr:uid="{354D766A-BF64-45E0-933C-940E884498E3}"/>
    <cellStyle name="Normal 30 5 12" xfId="30547" xr:uid="{8E1F2CCA-720C-4641-9A11-6B82BE1022E2}"/>
    <cellStyle name="Normal 30 5 12 2" xfId="30548" xr:uid="{A614CD8E-40F8-4391-A8BA-90FD56346BBC}"/>
    <cellStyle name="Normal 30 5 12_Margen" xfId="45267" xr:uid="{55CE4608-8FB1-467B-B618-97679F1601BF}"/>
    <cellStyle name="Normal 30 5 13" xfId="30549" xr:uid="{E5B6E6C0-7A0E-478E-81F0-CC34F9334E2D}"/>
    <cellStyle name="Normal 30 5 13 2" xfId="30550" xr:uid="{CC5FF810-3BC2-429C-BBB2-5BE8DB1BA349}"/>
    <cellStyle name="Normal 30 5 13_Margen" xfId="45268" xr:uid="{73B24519-1F7D-42C5-86C4-AC2C68B7FE39}"/>
    <cellStyle name="Normal 30 5 14" xfId="30551" xr:uid="{51817721-51EE-4F40-8099-979B7BBE31B0}"/>
    <cellStyle name="Normal 30 5 14 2" xfId="30552" xr:uid="{810B0F11-88ED-420F-9374-AE87DDC355B4}"/>
    <cellStyle name="Normal 30 5 14_Margen" xfId="45269" xr:uid="{0CB8E0D2-EB76-421A-A44D-0DD6CB491362}"/>
    <cellStyle name="Normal 30 5 15" xfId="30553" xr:uid="{DB276E73-FEA3-4B25-ACD6-DCC8A77B4891}"/>
    <cellStyle name="Normal 30 5 15 2" xfId="30554" xr:uid="{6ED65B4C-5B51-45A4-ADB9-FAE6FC6989BB}"/>
    <cellStyle name="Normal 30 5 15_Margen" xfId="45270" xr:uid="{BF055AD1-A07B-4168-8E6E-7C7F025B0C14}"/>
    <cellStyle name="Normal 30 5 16" xfId="30555" xr:uid="{62727BE5-F2A3-4E16-B2C9-ADA42280E6E4}"/>
    <cellStyle name="Normal 30 5 16 2" xfId="30556" xr:uid="{FDBC9338-5C5E-49ED-A869-6DF07B84B5E9}"/>
    <cellStyle name="Normal 30 5 16_Margen" xfId="45271" xr:uid="{614F8C61-7686-4971-A5D9-5595E777FC86}"/>
    <cellStyle name="Normal 30 5 17" xfId="30557" xr:uid="{0FD662D7-CB7A-42A6-B3F0-B83637DE8C2D}"/>
    <cellStyle name="Normal 30 5 17 2" xfId="30558" xr:uid="{B46F598A-6B00-4EF3-B455-33D1F2D3B9A2}"/>
    <cellStyle name="Normal 30 5 17_Margen" xfId="45272" xr:uid="{24E287C0-2E61-49FD-A3C7-623ACC48FDAA}"/>
    <cellStyle name="Normal 30 5 18" xfId="30559" xr:uid="{17AF3392-AA9D-4410-B96F-069AB10D7B70}"/>
    <cellStyle name="Normal 30 5 18 2" xfId="30560" xr:uid="{7B14AF74-6516-4CB6-B0D3-8F3C82FCA712}"/>
    <cellStyle name="Normal 30 5 18_Margen" xfId="45273" xr:uid="{F9DFDC16-2C01-4A4E-9CFB-A6DFB542D4AA}"/>
    <cellStyle name="Normal 30 5 19" xfId="30561" xr:uid="{99EE77DA-4395-471F-92D8-71EEC0DF4027}"/>
    <cellStyle name="Normal 30 5 2" xfId="30562" xr:uid="{86A1FC5B-0598-4553-BB4D-ADD2FAA3D5B4}"/>
    <cellStyle name="Normal 30 5 2 2" xfId="30563" xr:uid="{ADE8A29B-0B1F-4010-A0F2-3EAA34A962DE}"/>
    <cellStyle name="Normal 30 5 2_Margen" xfId="45274" xr:uid="{EAE62287-57CA-49C6-BB13-FE5D05D0A640}"/>
    <cellStyle name="Normal 30 5 3" xfId="30564" xr:uid="{2AF294CE-5AAD-46AA-9149-1F6C4358AB1E}"/>
    <cellStyle name="Normal 30 5 3 2" xfId="30565" xr:uid="{7D9765A3-62D6-4B98-9FEA-9AA4094C05BF}"/>
    <cellStyle name="Normal 30 5 3_Margen" xfId="45275" xr:uid="{4B2630F4-A928-40EA-81AA-E1C462A56876}"/>
    <cellStyle name="Normal 30 5 4" xfId="30566" xr:uid="{3C5E5950-EE20-4C2C-8F55-58A5B5696F95}"/>
    <cellStyle name="Normal 30 5 4 2" xfId="30567" xr:uid="{6047B395-76D2-4F64-80A2-B5E3443C681F}"/>
    <cellStyle name="Normal 30 5 4_Margen" xfId="45276" xr:uid="{AFBBCC4E-AFAA-444A-932F-4623EA2046EF}"/>
    <cellStyle name="Normal 30 5 5" xfId="30568" xr:uid="{693014BA-AC6E-4219-80AE-2F69F4F60579}"/>
    <cellStyle name="Normal 30 5 5 2" xfId="30569" xr:uid="{CEBBC8EC-4DEC-4DFA-99A9-E19A0BEAE44B}"/>
    <cellStyle name="Normal 30 5 5_Margen" xfId="45277" xr:uid="{1D13B074-7C74-4BC2-A84E-0C1A8B7BE68A}"/>
    <cellStyle name="Normal 30 5 6" xfId="30570" xr:uid="{9D28325F-1017-4AF9-98C0-0B690C939A96}"/>
    <cellStyle name="Normal 30 5 6 2" xfId="30571" xr:uid="{F65EE0E1-2695-4744-BCD2-BA0E8B9CB4C0}"/>
    <cellStyle name="Normal 30 5 6_Margen" xfId="45278" xr:uid="{11ECB51B-9073-4736-B8BB-D505295E22C9}"/>
    <cellStyle name="Normal 30 5 7" xfId="30572" xr:uid="{65234B53-BAC0-4C7A-B658-40D7BB2A7075}"/>
    <cellStyle name="Normal 30 5 7 2" xfId="30573" xr:uid="{6B0978CB-1D06-417A-9461-A3FA2A191C5D}"/>
    <cellStyle name="Normal 30 5 7_Margen" xfId="45279" xr:uid="{86871383-9C4E-4974-9446-597909263F93}"/>
    <cellStyle name="Normal 30 5 8" xfId="30574" xr:uid="{C8246CC7-D29A-4B9C-9FC1-967EC40249E6}"/>
    <cellStyle name="Normal 30 5 8 2" xfId="30575" xr:uid="{E9E4F212-0687-4C12-98FB-F53BF6B8F047}"/>
    <cellStyle name="Normal 30 5 8_Margen" xfId="45280" xr:uid="{4F1108E4-E9E0-4C91-9E14-4BC15BB276C0}"/>
    <cellStyle name="Normal 30 5 9" xfId="30576" xr:uid="{AC63F642-816C-4057-924D-EBA9FA1B60EC}"/>
    <cellStyle name="Normal 30 5 9 2" xfId="30577" xr:uid="{885922C1-8977-479C-9DE6-FF0ABF2F1EDD}"/>
    <cellStyle name="Normal 30 5 9_Margen" xfId="45281" xr:uid="{E9A415F1-92B9-4E80-AB20-8662214D1780}"/>
    <cellStyle name="Normal 30 5_Margen" xfId="45282" xr:uid="{0A4D1277-F040-4A73-A23E-186ED7E87C83}"/>
    <cellStyle name="Normal 30 6" xfId="3052" xr:uid="{9711E9A8-3C67-427F-8997-FD3810CB9F65}"/>
    <cellStyle name="Normal 30 6 10" xfId="30578" xr:uid="{B3F651DB-4E44-4D36-8EA9-7E54BFADA8E1}"/>
    <cellStyle name="Normal 30 6 10 2" xfId="30579" xr:uid="{5A359AC8-A7AE-45B1-ABBF-E2F3A6918859}"/>
    <cellStyle name="Normal 30 6 10_Margen" xfId="45283" xr:uid="{262680AE-DCCD-4C16-84ED-79AC40F21BB5}"/>
    <cellStyle name="Normal 30 6 11" xfId="30580" xr:uid="{4ED2ABC8-69C5-427B-BC24-D73E84B6ADE8}"/>
    <cellStyle name="Normal 30 6 11 2" xfId="30581" xr:uid="{E9E285D5-BDAB-4166-B521-2B6815007E9B}"/>
    <cellStyle name="Normal 30 6 11_Margen" xfId="45284" xr:uid="{63C3E89F-E5B3-49F2-A1A5-BD2F49E6A38C}"/>
    <cellStyle name="Normal 30 6 12" xfId="30582" xr:uid="{EB527E0A-9490-4FF2-9551-2051E30B8741}"/>
    <cellStyle name="Normal 30 6 12 2" xfId="30583" xr:uid="{4F6DE7E1-C723-4AEF-A1B7-27ED54AFC086}"/>
    <cellStyle name="Normal 30 6 12_Margen" xfId="45285" xr:uid="{A209E4F9-231D-47EA-AF70-7E17D937AE41}"/>
    <cellStyle name="Normal 30 6 13" xfId="30584" xr:uid="{E5CDFCB8-7305-41CE-8B41-AE3C86D7E3B1}"/>
    <cellStyle name="Normal 30 6 13 2" xfId="30585" xr:uid="{574D2FDE-B33B-4A56-A2C6-2EDA996A808E}"/>
    <cellStyle name="Normal 30 6 13_Margen" xfId="45286" xr:uid="{9E542A66-60A2-42AE-ABF2-16177514C25C}"/>
    <cellStyle name="Normal 30 6 14" xfId="30586" xr:uid="{01B0ECA2-4B6E-4A42-B4A5-5642E8A540ED}"/>
    <cellStyle name="Normal 30 6 14 2" xfId="30587" xr:uid="{947AC275-20EF-4132-BDBE-6D3F0FBFAF2F}"/>
    <cellStyle name="Normal 30 6 14_Margen" xfId="45287" xr:uid="{6CC3149D-D932-4C60-9CED-826A589F7148}"/>
    <cellStyle name="Normal 30 6 15" xfId="30588" xr:uid="{37E23ACC-04FE-495D-B03C-E4DB7DF3498A}"/>
    <cellStyle name="Normal 30 6 15 2" xfId="30589" xr:uid="{C4F8FC37-1C21-4993-9320-278D1E037B02}"/>
    <cellStyle name="Normal 30 6 15_Margen" xfId="45288" xr:uid="{4394895D-DCB8-4BD8-B2E7-8EEEDEF6A2AA}"/>
    <cellStyle name="Normal 30 6 16" xfId="30590" xr:uid="{E1B4736B-C4EA-4BCB-9736-BADCEEAEC60B}"/>
    <cellStyle name="Normal 30 6 16 2" xfId="30591" xr:uid="{8304868E-53F6-4A08-88D8-E92412F08953}"/>
    <cellStyle name="Normal 30 6 16_Margen" xfId="45289" xr:uid="{57FADFB4-ACFE-47EC-A0D2-E0A91188DFCE}"/>
    <cellStyle name="Normal 30 6 17" xfId="30592" xr:uid="{AA101C1A-95A1-4AA7-BE6B-E9CD54EE1C3D}"/>
    <cellStyle name="Normal 30 6 17 2" xfId="30593" xr:uid="{E3143F3D-6E4E-4476-AB55-AF7A8DAF0F7B}"/>
    <cellStyle name="Normal 30 6 17_Margen" xfId="45290" xr:uid="{C742C7EF-FEBD-488C-8B29-C0A172263C28}"/>
    <cellStyle name="Normal 30 6 18" xfId="30594" xr:uid="{31916A33-9592-4976-B8B8-AFD18B9FE7B6}"/>
    <cellStyle name="Normal 30 6 18 2" xfId="30595" xr:uid="{3849F069-8E80-4620-A865-A1920619E83F}"/>
    <cellStyle name="Normal 30 6 18_Margen" xfId="45291" xr:uid="{15DF10BD-DE4B-40D2-B1B4-EED539FA4D51}"/>
    <cellStyle name="Normal 30 6 19" xfId="30596" xr:uid="{E5457F45-5D8D-4707-BC77-D2CAD335B74C}"/>
    <cellStyle name="Normal 30 6 2" xfId="30597" xr:uid="{688ED0B7-9FB5-427E-8810-1765E36DA172}"/>
    <cellStyle name="Normal 30 6 2 2" xfId="30598" xr:uid="{E21B0ACB-93CA-45D1-965E-851D52F0FDFC}"/>
    <cellStyle name="Normal 30 6 2_Margen" xfId="45292" xr:uid="{18ED7B52-E881-4756-9806-F5DDF97705E4}"/>
    <cellStyle name="Normal 30 6 3" xfId="30599" xr:uid="{74CBBDEF-55FF-4846-97DC-BDEDC7F0B63C}"/>
    <cellStyle name="Normal 30 6 3 2" xfId="30600" xr:uid="{AB31BBA4-40A8-4566-AAE3-CE9CEE917BAB}"/>
    <cellStyle name="Normal 30 6 3_Margen" xfId="45293" xr:uid="{FF9F8E18-0B75-4919-BB7F-8E33585BDA64}"/>
    <cellStyle name="Normal 30 6 4" xfId="30601" xr:uid="{F368C543-EE8B-4870-BDEE-FF44E8D3AB02}"/>
    <cellStyle name="Normal 30 6 4 2" xfId="30602" xr:uid="{6C1B8BCB-31CB-4AC7-A948-2E096DAA4823}"/>
    <cellStyle name="Normal 30 6 4_Margen" xfId="45294" xr:uid="{2CE9A06A-58CB-49AE-B6F3-1E12113CFD0A}"/>
    <cellStyle name="Normal 30 6 5" xfId="30603" xr:uid="{0EAB8F6E-7F86-4101-B224-4F274C75C179}"/>
    <cellStyle name="Normal 30 6 5 2" xfId="30604" xr:uid="{8B2B0F09-4DD6-42A8-950E-D5634B548CEA}"/>
    <cellStyle name="Normal 30 6 5_Margen" xfId="45295" xr:uid="{CEB98B57-9667-450F-A698-F77916F0F6DE}"/>
    <cellStyle name="Normal 30 6 6" xfId="30605" xr:uid="{915DEF1A-886C-478D-94F9-63D6AE061560}"/>
    <cellStyle name="Normal 30 6 6 2" xfId="30606" xr:uid="{0F2937FA-07A1-4201-B722-5051834285B6}"/>
    <cellStyle name="Normal 30 6 6_Margen" xfId="45296" xr:uid="{418E9D4A-2AD3-4900-8033-2D3724DACAAE}"/>
    <cellStyle name="Normal 30 6 7" xfId="30607" xr:uid="{96147DA2-B065-4B32-BF02-7AA5E3EB23A2}"/>
    <cellStyle name="Normal 30 6 7 2" xfId="30608" xr:uid="{70F5599F-2E50-460B-B618-F7ABED1F337F}"/>
    <cellStyle name="Normal 30 6 7_Margen" xfId="45297" xr:uid="{EBA42DD5-9A17-49E2-99EB-64A53C1F3746}"/>
    <cellStyle name="Normal 30 6 8" xfId="30609" xr:uid="{9F7B3A07-5CD9-4846-8DFD-DFDF3E473774}"/>
    <cellStyle name="Normal 30 6 8 2" xfId="30610" xr:uid="{57316463-0336-44CA-93A8-0092679C01BE}"/>
    <cellStyle name="Normal 30 6 8_Margen" xfId="45298" xr:uid="{6FAD15F0-122A-412D-ABA0-B9A6D40B5E6E}"/>
    <cellStyle name="Normal 30 6 9" xfId="30611" xr:uid="{D5F73A7F-58B2-4DB5-95E2-0045CFB576A8}"/>
    <cellStyle name="Normal 30 6 9 2" xfId="30612" xr:uid="{BD6BE7D5-5724-4E18-BF05-966D336AB917}"/>
    <cellStyle name="Normal 30 6 9_Margen" xfId="45299" xr:uid="{DE153104-927F-47AB-979D-9B1ACA4AC5C2}"/>
    <cellStyle name="Normal 30 6_Margen" xfId="45300" xr:uid="{40ADCABE-4530-46BC-A8F3-9A0815E84777}"/>
    <cellStyle name="Normal 30 7" xfId="3053" xr:uid="{4BC8BC04-407D-467E-B9CF-A31F32B4AF19}"/>
    <cellStyle name="Normal 30 7 10" xfId="30613" xr:uid="{7E9FB137-B684-4893-B335-524168DF277E}"/>
    <cellStyle name="Normal 30 7 10 2" xfId="30614" xr:uid="{CF2FA891-5182-4ADF-A0E0-6054ACE89AA6}"/>
    <cellStyle name="Normal 30 7 10_Margen" xfId="45301" xr:uid="{D062B29F-5CAC-4FF1-ADBB-70B7BFCBE33F}"/>
    <cellStyle name="Normal 30 7 11" xfId="30615" xr:uid="{20A4A282-1B77-40D3-B471-8A491DF51F42}"/>
    <cellStyle name="Normal 30 7 11 2" xfId="30616" xr:uid="{9C915CF8-3499-444C-8C76-2DDA315A155F}"/>
    <cellStyle name="Normal 30 7 11_Margen" xfId="45302" xr:uid="{686E15DC-EEB2-46A8-B0BF-2C2E3C12BEE1}"/>
    <cellStyle name="Normal 30 7 12" xfId="30617" xr:uid="{FFC369D9-9F3C-4BB1-84C0-FC51B3DDBCBB}"/>
    <cellStyle name="Normal 30 7 12 2" xfId="30618" xr:uid="{54AAFAAB-8D8E-495E-ACC7-7C2AAAB31842}"/>
    <cellStyle name="Normal 30 7 12_Margen" xfId="45303" xr:uid="{1E6531B1-4E41-4DFF-89F8-321522AEB0B7}"/>
    <cellStyle name="Normal 30 7 13" xfId="30619" xr:uid="{1615E319-0816-4080-A466-9C6CD6A1B177}"/>
    <cellStyle name="Normal 30 7 13 2" xfId="30620" xr:uid="{A40EA7A2-59D2-4784-AA86-B6FA8BF30AF1}"/>
    <cellStyle name="Normal 30 7 13_Margen" xfId="45304" xr:uid="{CF79E6BF-8BDF-4B96-B0FC-2DBAA4CD4AED}"/>
    <cellStyle name="Normal 30 7 14" xfId="30621" xr:uid="{E963DC06-3DF6-4A93-91C9-6C01A16F58B2}"/>
    <cellStyle name="Normal 30 7 14 2" xfId="30622" xr:uid="{D2623CB3-23A0-4A56-A4AF-377CE6E975F8}"/>
    <cellStyle name="Normal 30 7 14_Margen" xfId="45305" xr:uid="{E34A7A9A-CAFC-4C43-ADE4-D88909F85A34}"/>
    <cellStyle name="Normal 30 7 15" xfId="30623" xr:uid="{2BA72766-0482-4C6F-A7D7-E0258FCE8AC4}"/>
    <cellStyle name="Normal 30 7 15 2" xfId="30624" xr:uid="{26C4EF94-BB78-4E2C-B6A9-23A11131C070}"/>
    <cellStyle name="Normal 30 7 15_Margen" xfId="45306" xr:uid="{505EA5D9-33D1-44C0-9720-0A9EBAA4220A}"/>
    <cellStyle name="Normal 30 7 16" xfId="30625" xr:uid="{3066F9D8-3DCD-41E1-8E68-60F57679EB1F}"/>
    <cellStyle name="Normal 30 7 16 2" xfId="30626" xr:uid="{E290AAB8-2600-4E6B-9CBC-B76DF8D665B4}"/>
    <cellStyle name="Normal 30 7 16_Margen" xfId="45307" xr:uid="{CDCFE26D-78AF-45A4-B1E6-5E05A41965C6}"/>
    <cellStyle name="Normal 30 7 17" xfId="30627" xr:uid="{9083720A-D89F-4900-9535-D87FA0AC8D3A}"/>
    <cellStyle name="Normal 30 7 17 2" xfId="30628" xr:uid="{C21ACE87-0804-4C53-A1FA-323A19E9B268}"/>
    <cellStyle name="Normal 30 7 17_Margen" xfId="45308" xr:uid="{E3192ED9-1DAB-4180-9A20-B2B129CACEF1}"/>
    <cellStyle name="Normal 30 7 18" xfId="30629" xr:uid="{F35F0EF7-775B-48E0-9E14-EADD1FC9D2BC}"/>
    <cellStyle name="Normal 30 7 18 2" xfId="30630" xr:uid="{E215C439-A62A-45AA-B359-C284A2D70CA4}"/>
    <cellStyle name="Normal 30 7 18_Margen" xfId="45309" xr:uid="{0F55C62F-494A-4222-B355-DC7329545A5A}"/>
    <cellStyle name="Normal 30 7 19" xfId="30631" xr:uid="{AFD3B5FB-1AD4-4E9A-942E-DCA47FCDA7CB}"/>
    <cellStyle name="Normal 30 7 2" xfId="30632" xr:uid="{F94B3ABC-812D-41A2-B898-60A55AA279C3}"/>
    <cellStyle name="Normal 30 7 2 2" xfId="30633" xr:uid="{43FBE276-0FD7-4546-8D55-0AFF9C84312C}"/>
    <cellStyle name="Normal 30 7 2_Margen" xfId="45310" xr:uid="{F849E5E1-0879-4353-BCF7-01D5136D7CAD}"/>
    <cellStyle name="Normal 30 7 3" xfId="30634" xr:uid="{079F085B-315D-4ED0-BB48-2DD693EA7F90}"/>
    <cellStyle name="Normal 30 7 3 2" xfId="30635" xr:uid="{DBB1478E-6B07-4966-8D31-8D7157A80E18}"/>
    <cellStyle name="Normal 30 7 3_Margen" xfId="45311" xr:uid="{F4A60E88-5648-4FB9-8C96-EEF4109AF432}"/>
    <cellStyle name="Normal 30 7 4" xfId="30636" xr:uid="{5AF15E6B-A402-4FCA-9B8B-3A37B1F6BA83}"/>
    <cellStyle name="Normal 30 7 4 2" xfId="30637" xr:uid="{F0D175DF-8AAE-4B42-A064-5BF0E56E1F97}"/>
    <cellStyle name="Normal 30 7 4_Margen" xfId="45312" xr:uid="{EC058D80-6ACC-48C1-ADDA-B2A7FC8E5517}"/>
    <cellStyle name="Normal 30 7 5" xfId="30638" xr:uid="{F4CAED3E-7C15-4D84-85CC-C1A3BB1BF3F4}"/>
    <cellStyle name="Normal 30 7 5 2" xfId="30639" xr:uid="{43BB94F0-EC86-4382-9AC7-0795A5092677}"/>
    <cellStyle name="Normal 30 7 5_Margen" xfId="45313" xr:uid="{5716986C-1D98-4E19-99B1-8B94EE987ADC}"/>
    <cellStyle name="Normal 30 7 6" xfId="30640" xr:uid="{5F188DA4-BC8C-49A6-97AE-192CEC8C4E8D}"/>
    <cellStyle name="Normal 30 7 6 2" xfId="30641" xr:uid="{3ECF6F34-C0BD-44EE-B21E-0FC96D754E63}"/>
    <cellStyle name="Normal 30 7 6_Margen" xfId="45314" xr:uid="{4F50C29C-8ADD-4A7C-8F60-7068E1668121}"/>
    <cellStyle name="Normal 30 7 7" xfId="30642" xr:uid="{8E9CA2F4-A06D-4432-A708-6B07E87A108A}"/>
    <cellStyle name="Normal 30 7 7 2" xfId="30643" xr:uid="{10971EE8-A828-43DF-BFCC-AC7CE29016C6}"/>
    <cellStyle name="Normal 30 7 7_Margen" xfId="45315" xr:uid="{5DDCE177-7DC1-43F5-8B31-C69BE4945735}"/>
    <cellStyle name="Normal 30 7 8" xfId="30644" xr:uid="{26E70EC4-C512-4FE4-9D3F-D0CB80AC4B4A}"/>
    <cellStyle name="Normal 30 7 8 2" xfId="30645" xr:uid="{941391AF-EC11-4353-A382-FCCE51C88525}"/>
    <cellStyle name="Normal 30 7 8_Margen" xfId="45316" xr:uid="{8F9BF765-8BB9-428C-9048-2337E1552193}"/>
    <cellStyle name="Normal 30 7 9" xfId="30646" xr:uid="{FC0BB1DA-4E50-439A-8851-68998C6BA9C7}"/>
    <cellStyle name="Normal 30 7 9 2" xfId="30647" xr:uid="{95ADC7CF-026E-4BFA-AF42-742BAC856C52}"/>
    <cellStyle name="Normal 30 7 9_Margen" xfId="45317" xr:uid="{D91E51DB-2DF7-495A-9B4A-7148CD3393CD}"/>
    <cellStyle name="Normal 30 7_Margen" xfId="45318" xr:uid="{D29F03AC-4310-4218-83DC-92011602CA35}"/>
    <cellStyle name="Normal 30 8" xfId="3054" xr:uid="{3F531687-6267-41A3-9524-C2A5A59C938F}"/>
    <cellStyle name="Normal 30 8 10" xfId="30648" xr:uid="{36BCCD15-8009-49D0-90DB-2FC81A5DEA23}"/>
    <cellStyle name="Normal 30 8 10 2" xfId="30649" xr:uid="{7A18BA70-5746-46E2-A223-13CD9171C744}"/>
    <cellStyle name="Normal 30 8 10_Margen" xfId="45319" xr:uid="{C008F249-99A5-4A39-BC80-E548236EB4DB}"/>
    <cellStyle name="Normal 30 8 11" xfId="30650" xr:uid="{FEC8DCF0-02E4-43E8-BB5A-5A13838A7C6E}"/>
    <cellStyle name="Normal 30 8 11 2" xfId="30651" xr:uid="{32F717BA-6595-47C7-A9C4-B66B0BAB50B7}"/>
    <cellStyle name="Normal 30 8 11_Margen" xfId="45320" xr:uid="{C5A3F113-6E34-4A9A-97D9-7367763EF766}"/>
    <cellStyle name="Normal 30 8 12" xfId="30652" xr:uid="{1C01BBE0-50D6-4022-A8BA-EEAABC57BFA4}"/>
    <cellStyle name="Normal 30 8 12 2" xfId="30653" xr:uid="{8ED59A11-CBC5-4476-B209-38F883DF8304}"/>
    <cellStyle name="Normal 30 8 12_Margen" xfId="45321" xr:uid="{80A9E2EC-3874-484C-9B31-CBFFEDC30069}"/>
    <cellStyle name="Normal 30 8 13" xfId="30654" xr:uid="{4B18B674-C920-44F8-9ACB-559A941725B5}"/>
    <cellStyle name="Normal 30 8 13 2" xfId="30655" xr:uid="{3FC49802-12AD-4B1D-89A3-0A444CD7BA12}"/>
    <cellStyle name="Normal 30 8 13_Margen" xfId="45322" xr:uid="{A95AA9B6-74AF-4902-BFB0-A2A0F06D50F4}"/>
    <cellStyle name="Normal 30 8 14" xfId="30656" xr:uid="{1C48FD3C-2D97-41CC-AA8F-50167CCBEA25}"/>
    <cellStyle name="Normal 30 8 14 2" xfId="30657" xr:uid="{1C114A78-545D-44F5-B949-94F0F8C874F5}"/>
    <cellStyle name="Normal 30 8 14_Margen" xfId="45323" xr:uid="{D6E250F5-2E13-4F9F-B6E4-44F0CC8AEAA0}"/>
    <cellStyle name="Normal 30 8 15" xfId="30658" xr:uid="{7252C183-85C5-43E5-8ACC-9ECBBBE153BD}"/>
    <cellStyle name="Normal 30 8 15 2" xfId="30659" xr:uid="{8D5CCDA6-3CFB-4395-B289-5E1FE49F899C}"/>
    <cellStyle name="Normal 30 8 15_Margen" xfId="45324" xr:uid="{CA8FB1B7-D22D-4E59-9815-61541D852FCB}"/>
    <cellStyle name="Normal 30 8 16" xfId="30660" xr:uid="{612AEB53-8445-4BD0-B0A4-C1FC53668018}"/>
    <cellStyle name="Normal 30 8 16 2" xfId="30661" xr:uid="{3C5D8762-1814-44AF-B075-9778CBE5C5A6}"/>
    <cellStyle name="Normal 30 8 16_Margen" xfId="45325" xr:uid="{C3323EDF-28BD-4144-A5DF-1A03004F6790}"/>
    <cellStyle name="Normal 30 8 17" xfId="30662" xr:uid="{2EE6CD60-0915-470F-99DC-2FA3D6C90E03}"/>
    <cellStyle name="Normal 30 8 17 2" xfId="30663" xr:uid="{57DFC3D6-0269-4F95-AC24-F271AA4318D0}"/>
    <cellStyle name="Normal 30 8 17_Margen" xfId="45326" xr:uid="{A450320C-F68F-4D1F-A079-1F83A8F973E5}"/>
    <cellStyle name="Normal 30 8 18" xfId="30664" xr:uid="{5D14C487-9327-4384-959F-9152C8DA0CFC}"/>
    <cellStyle name="Normal 30 8 18 2" xfId="30665" xr:uid="{A1A11D14-28CA-48AE-8167-FA87DEAF3CF6}"/>
    <cellStyle name="Normal 30 8 18_Margen" xfId="45327" xr:uid="{E5FD7C32-0CE8-490A-BD6E-A7028615C15B}"/>
    <cellStyle name="Normal 30 8 19" xfId="30666" xr:uid="{EDE4BB2F-E9C7-4117-8000-C67F719204F9}"/>
    <cellStyle name="Normal 30 8 2" xfId="30667" xr:uid="{909796DE-9F24-4CBB-AF08-5BE2F3C6ED89}"/>
    <cellStyle name="Normal 30 8 2 2" xfId="30668" xr:uid="{807B264E-AB47-4F65-80F0-C5EDAD9B28CE}"/>
    <cellStyle name="Normal 30 8 2_Margen" xfId="45328" xr:uid="{06396C0C-949D-481D-9CE0-1076EAA63296}"/>
    <cellStyle name="Normal 30 8 3" xfId="30669" xr:uid="{38B2FA7A-FDE4-4E9F-80CB-CF6B9559E337}"/>
    <cellStyle name="Normal 30 8 3 2" xfId="30670" xr:uid="{9367AAEE-9A3A-4D0E-812F-F21A01C85A02}"/>
    <cellStyle name="Normal 30 8 3_Margen" xfId="45329" xr:uid="{D0BBC3F0-CF07-4C79-A73C-65998C08A8BE}"/>
    <cellStyle name="Normal 30 8 4" xfId="30671" xr:uid="{4BC72B2E-0C2B-4167-8DC7-D3A4964B7B37}"/>
    <cellStyle name="Normal 30 8 4 2" xfId="30672" xr:uid="{CB62B52D-FB63-4F4E-92B0-549A175AE799}"/>
    <cellStyle name="Normal 30 8 4_Margen" xfId="45330" xr:uid="{FDC0B689-7702-4B7C-8CB9-DE5C89F22C25}"/>
    <cellStyle name="Normal 30 8 5" xfId="30673" xr:uid="{0276219B-ED34-4E60-9203-B27031980E47}"/>
    <cellStyle name="Normal 30 8 5 2" xfId="30674" xr:uid="{77F82D61-5459-4DB6-B5DF-50697FB67909}"/>
    <cellStyle name="Normal 30 8 5_Margen" xfId="45331" xr:uid="{C7114104-79D1-43CA-BD78-1B6454468544}"/>
    <cellStyle name="Normal 30 8 6" xfId="30675" xr:uid="{21DB72CF-24B1-405B-BE09-571871D8D5B9}"/>
    <cellStyle name="Normal 30 8 6 2" xfId="30676" xr:uid="{5F40FF96-9EFC-45AD-BCCF-B175DE39547F}"/>
    <cellStyle name="Normal 30 8 6_Margen" xfId="45332" xr:uid="{5A3D5E3A-141C-4645-B66E-85D422F1BFD3}"/>
    <cellStyle name="Normal 30 8 7" xfId="30677" xr:uid="{B2FA4AA0-FF99-49D4-92B1-B442889D5C7E}"/>
    <cellStyle name="Normal 30 8 7 2" xfId="30678" xr:uid="{F5113A6F-AC65-4398-87A4-D82E6507B1BD}"/>
    <cellStyle name="Normal 30 8 7_Margen" xfId="45333" xr:uid="{3EA3F63C-5E09-4691-BD1A-F959C484068F}"/>
    <cellStyle name="Normal 30 8 8" xfId="30679" xr:uid="{C9C4E111-A45B-4CA0-A5ED-6308E993624C}"/>
    <cellStyle name="Normal 30 8 8 2" xfId="30680" xr:uid="{4BB03871-7D7C-40FA-822C-932EDC20CE6E}"/>
    <cellStyle name="Normal 30 8 8_Margen" xfId="45334" xr:uid="{57DDFA4A-8836-4CA7-ACF5-DFD3956457D9}"/>
    <cellStyle name="Normal 30 8 9" xfId="30681" xr:uid="{CB342E14-ACC2-4EF6-B000-0A8448376477}"/>
    <cellStyle name="Normal 30 8 9 2" xfId="30682" xr:uid="{DAB5EB31-22B7-42F2-9BC1-084802C97C43}"/>
    <cellStyle name="Normal 30 8 9_Margen" xfId="45335" xr:uid="{DC7E8E2C-BF24-42A2-97B1-CA0165E1E12B}"/>
    <cellStyle name="Normal 30 8_Margen" xfId="45336" xr:uid="{51F4C84E-447E-4E8E-97E0-90965B78C929}"/>
    <cellStyle name="Normal 30 9" xfId="3055" xr:uid="{79186C6D-588C-43C2-B5F1-65FF17B6BE77}"/>
    <cellStyle name="Normal 30 9 10" xfId="30683" xr:uid="{0F5AC6CD-60B2-4925-9D31-F79C10BCED11}"/>
    <cellStyle name="Normal 30 9 10 2" xfId="30684" xr:uid="{7B886EAF-45DA-4FE9-A8C2-0646D1CE6D49}"/>
    <cellStyle name="Normal 30 9 10_Margen" xfId="45337" xr:uid="{9F3D8681-D709-44A2-A1E9-3E5FABA2899C}"/>
    <cellStyle name="Normal 30 9 11" xfId="30685" xr:uid="{5ADA7A8B-E283-45CD-8CEC-E1D5ACF329E4}"/>
    <cellStyle name="Normal 30 9 11 2" xfId="30686" xr:uid="{9F88B33B-3848-461F-982E-DF443BB025EB}"/>
    <cellStyle name="Normal 30 9 11_Margen" xfId="45338" xr:uid="{D5D082F3-1A5E-4533-9640-D3E9BB377966}"/>
    <cellStyle name="Normal 30 9 12" xfId="30687" xr:uid="{646048E5-95BA-4528-9A0E-196003070FC2}"/>
    <cellStyle name="Normal 30 9 12 2" xfId="30688" xr:uid="{DCA03AE1-C002-4371-9EEC-B46EB1584BD5}"/>
    <cellStyle name="Normal 30 9 12_Margen" xfId="45339" xr:uid="{050A0198-65E6-471D-86B1-06F6600BE714}"/>
    <cellStyle name="Normal 30 9 13" xfId="30689" xr:uid="{8EC68C60-A655-4E8D-A501-3588F4B45D2D}"/>
    <cellStyle name="Normal 30 9 13 2" xfId="30690" xr:uid="{BE51E3B6-0819-4C73-9A7A-1485779BA4D7}"/>
    <cellStyle name="Normal 30 9 13_Margen" xfId="45340" xr:uid="{B926A641-41D7-4BDB-9C19-B4E9222DFDCD}"/>
    <cellStyle name="Normal 30 9 14" xfId="30691" xr:uid="{2A2DD49F-AC8A-4642-B13C-8E3853F347F2}"/>
    <cellStyle name="Normal 30 9 14 2" xfId="30692" xr:uid="{E7397EAC-F28C-47CB-BF4D-2EDE54186561}"/>
    <cellStyle name="Normal 30 9 14_Margen" xfId="45341" xr:uid="{C26708A7-8C9B-4A78-B972-B74B4BBEB333}"/>
    <cellStyle name="Normal 30 9 15" xfId="30693" xr:uid="{28794608-6204-4106-9A7A-62B8D30F8DD7}"/>
    <cellStyle name="Normal 30 9 15 2" xfId="30694" xr:uid="{4C19FE1D-5BA0-47F5-82AE-7FAE1A3BD2E6}"/>
    <cellStyle name="Normal 30 9 15_Margen" xfId="45342" xr:uid="{F11C4446-CAB7-4E4F-BBD6-76CAA9C899B1}"/>
    <cellStyle name="Normal 30 9 16" xfId="30695" xr:uid="{F24D274C-8999-44AC-A1E8-C67A9813072D}"/>
    <cellStyle name="Normal 30 9 16 2" xfId="30696" xr:uid="{A89A0A7E-5C17-40B6-9DB2-49CED81BBEFF}"/>
    <cellStyle name="Normal 30 9 16_Margen" xfId="45343" xr:uid="{1EC23FE4-F246-4DA2-989C-A9770CC3A9F7}"/>
    <cellStyle name="Normal 30 9 17" xfId="30697" xr:uid="{EBF3486B-5FC1-434E-AFFE-702B5E3B9093}"/>
    <cellStyle name="Normal 30 9 17 2" xfId="30698" xr:uid="{64802D61-65EC-41AA-BE0E-D1772096C849}"/>
    <cellStyle name="Normal 30 9 17_Margen" xfId="45344" xr:uid="{68A812EC-393E-4736-84A4-7898634316EF}"/>
    <cellStyle name="Normal 30 9 18" xfId="30699" xr:uid="{3C896856-34F3-4FE5-8C31-F1FAD1350464}"/>
    <cellStyle name="Normal 30 9 18 2" xfId="30700" xr:uid="{D013311B-8BB6-4A53-9A26-8FCB1F6A8CA5}"/>
    <cellStyle name="Normal 30 9 18_Margen" xfId="45345" xr:uid="{B0DD95EE-818C-46BA-98C5-2A0E75EC8301}"/>
    <cellStyle name="Normal 30 9 19" xfId="30701" xr:uid="{EDE1F431-84AC-4D0A-94E7-4D110B67EE4D}"/>
    <cellStyle name="Normal 30 9 2" xfId="30702" xr:uid="{8DB071E7-E5E8-4822-9A1F-1F08361F1ADD}"/>
    <cellStyle name="Normal 30 9 2 2" xfId="30703" xr:uid="{D24F8B96-FC51-4BD3-A4CD-0BF0BD58769E}"/>
    <cellStyle name="Normal 30 9 2_Margen" xfId="45346" xr:uid="{26EE80A8-5EFD-4AC8-9E0C-1837AD4F18DC}"/>
    <cellStyle name="Normal 30 9 3" xfId="30704" xr:uid="{BADB55CB-FF8A-49E7-9700-54708D4263E6}"/>
    <cellStyle name="Normal 30 9 3 2" xfId="30705" xr:uid="{21E46D0D-C82D-4396-AFF3-06515BA375EA}"/>
    <cellStyle name="Normal 30 9 3_Margen" xfId="45347" xr:uid="{5F093564-9E0F-4A75-AF1A-5ACDA1918948}"/>
    <cellStyle name="Normal 30 9 4" xfId="30706" xr:uid="{986D6131-EC0F-44BC-9A2C-B976F6462B77}"/>
    <cellStyle name="Normal 30 9 4 2" xfId="30707" xr:uid="{0F310A2C-1537-434F-89F7-1E743B017D38}"/>
    <cellStyle name="Normal 30 9 4_Margen" xfId="45348" xr:uid="{2BD6C361-1E04-45AE-91B8-6C6DC4516A6A}"/>
    <cellStyle name="Normal 30 9 5" xfId="30708" xr:uid="{162DA259-8A62-4EFF-B3C8-181DFBFF671C}"/>
    <cellStyle name="Normal 30 9 5 2" xfId="30709" xr:uid="{FCB68279-B5EE-4324-BD72-53D862CDC252}"/>
    <cellStyle name="Normal 30 9 5_Margen" xfId="45349" xr:uid="{C83FC60E-6B73-4863-B7AB-5B10736C1F3C}"/>
    <cellStyle name="Normal 30 9 6" xfId="30710" xr:uid="{0ADDA394-61F8-46FC-8DBE-FB5663094CA6}"/>
    <cellStyle name="Normal 30 9 6 2" xfId="30711" xr:uid="{00CC8892-3492-4088-B6CF-4127839CE1A9}"/>
    <cellStyle name="Normal 30 9 6_Margen" xfId="45350" xr:uid="{89CFBBDA-CA30-4B70-BD25-2D829F7C8FDC}"/>
    <cellStyle name="Normal 30 9 7" xfId="30712" xr:uid="{F712A45E-6FB5-4551-B6AB-0DE46C1777C6}"/>
    <cellStyle name="Normal 30 9 7 2" xfId="30713" xr:uid="{0971F4D5-7CF1-411F-A771-3871109B789F}"/>
    <cellStyle name="Normal 30 9 7_Margen" xfId="45351" xr:uid="{7E9FF712-AECE-40A4-BD0F-C6C5E4DFA89B}"/>
    <cellStyle name="Normal 30 9 8" xfId="30714" xr:uid="{48530648-C469-48B9-B42D-2D7C789EE2AB}"/>
    <cellStyle name="Normal 30 9 8 2" xfId="30715" xr:uid="{76A918FE-E8D8-4BF3-8630-C3F10852426B}"/>
    <cellStyle name="Normal 30 9 8_Margen" xfId="45352" xr:uid="{F5884B62-CCA7-4789-86D4-AFAF90B7E1EF}"/>
    <cellStyle name="Normal 30 9 9" xfId="30716" xr:uid="{440412AF-A76B-457B-9643-1C87B6266B9F}"/>
    <cellStyle name="Normal 30 9 9 2" xfId="30717" xr:uid="{44B1D891-2123-4804-8DE9-81D533B43DE5}"/>
    <cellStyle name="Normal 30 9 9_Margen" xfId="45353" xr:uid="{FA389865-F925-48C9-845C-5D9E6ECD9D94}"/>
    <cellStyle name="Normal 30 9_Margen" xfId="45354" xr:uid="{0FD48776-6B2E-487F-A436-11DD52C6CD78}"/>
    <cellStyle name="Normal 30_Margen" xfId="45355" xr:uid="{6317A594-9288-4D8D-BC58-7C1624E0F365}"/>
    <cellStyle name="Normal 300" xfId="3056" xr:uid="{381E68C3-D01C-4975-AFCC-E40AC18517FF}"/>
    <cellStyle name="Normal 301" xfId="3057" xr:uid="{9C63DECD-0821-40A7-9F78-C97C08558BD7}"/>
    <cellStyle name="Normal 302" xfId="3058" xr:uid="{DC0BC718-4FF6-4FFA-AA61-E44A44B02948}"/>
    <cellStyle name="Normal 303" xfId="3059" xr:uid="{F6BE57A8-721C-468C-BEA4-37684341309B}"/>
    <cellStyle name="Normal 304" xfId="3060" xr:uid="{E097EA84-78F1-4AF8-85C7-A6B44164CB78}"/>
    <cellStyle name="Normal 305" xfId="3061" xr:uid="{73FBBC6C-CB1D-40C8-B296-7B4324F7FBD6}"/>
    <cellStyle name="Normal 306" xfId="3062" xr:uid="{62122AEF-BD2F-4C23-B706-A7F429C058FB}"/>
    <cellStyle name="Normal 307" xfId="3063" xr:uid="{F5D52127-6DEC-4BDB-BBAE-9BE38357C338}"/>
    <cellStyle name="Normal 308" xfId="3064" xr:uid="{1B1D9C18-60DF-4297-A122-8218FBA60282}"/>
    <cellStyle name="Normal 309" xfId="3065" xr:uid="{CA6F47F7-E2BF-4DD2-A420-3B5685B32B22}"/>
    <cellStyle name="Normal 31" xfId="3066" xr:uid="{5A87289B-7F0C-43E5-985D-0B3889F2F8EC}"/>
    <cellStyle name="Normal 31 10" xfId="3067" xr:uid="{343EDC8C-4385-4330-9C51-320F8E69EE4F}"/>
    <cellStyle name="Normal 31 10 10" xfId="30718" xr:uid="{37F3E1D6-4F11-4549-A29C-AF03696B676E}"/>
    <cellStyle name="Normal 31 10 10 2" xfId="30719" xr:uid="{1A4A3094-E91C-4124-B20A-77770D82157B}"/>
    <cellStyle name="Normal 31 10 10_Margen" xfId="45356" xr:uid="{869C5129-FDB8-417B-B3F7-D7D3D146D451}"/>
    <cellStyle name="Normal 31 10 11" xfId="30720" xr:uid="{5A490964-0C44-4A77-BF4D-A79B17CEF79D}"/>
    <cellStyle name="Normal 31 10 11 2" xfId="30721" xr:uid="{A7FF55DA-9C4A-4568-802C-C0977AFA70B2}"/>
    <cellStyle name="Normal 31 10 11_Margen" xfId="45357" xr:uid="{E6A5D878-750A-49DB-9B5A-78B24DE18780}"/>
    <cellStyle name="Normal 31 10 12" xfId="30722" xr:uid="{CB8F7FEB-718C-4ECE-961A-F2ADB7528158}"/>
    <cellStyle name="Normal 31 10 12 2" xfId="30723" xr:uid="{91F59A75-0038-48D7-8B31-9FD8B0A61811}"/>
    <cellStyle name="Normal 31 10 12_Margen" xfId="45358" xr:uid="{79714B8D-C2B8-4280-BCB9-34A0689BDDC0}"/>
    <cellStyle name="Normal 31 10 13" xfId="30724" xr:uid="{FB6C05B1-79CF-4259-8E70-5323654FDC99}"/>
    <cellStyle name="Normal 31 10 13 2" xfId="30725" xr:uid="{E8523FD6-5BE2-4801-A46B-D5EB10FFDE4F}"/>
    <cellStyle name="Normal 31 10 13_Margen" xfId="45359" xr:uid="{D384A2D0-4C86-48DA-81EE-896E0EF0EB17}"/>
    <cellStyle name="Normal 31 10 14" xfId="30726" xr:uid="{F65D3690-49F2-43DE-86CD-1B9B5EE3446B}"/>
    <cellStyle name="Normal 31 10 14 2" xfId="30727" xr:uid="{65878096-8656-4949-A214-98ABD0E69385}"/>
    <cellStyle name="Normal 31 10 14_Margen" xfId="45360" xr:uid="{EE1F4FF1-84B8-4C83-BE73-58935F7DF5FB}"/>
    <cellStyle name="Normal 31 10 15" xfId="30728" xr:uid="{46B7AE7E-C16D-4EC9-8AE7-AED8C786E72C}"/>
    <cellStyle name="Normal 31 10 15 2" xfId="30729" xr:uid="{DCD97333-A885-4E3B-B756-BD4C9A17789F}"/>
    <cellStyle name="Normal 31 10 15_Margen" xfId="45361" xr:uid="{A6E92BFB-7640-4F15-8519-527A223B73A2}"/>
    <cellStyle name="Normal 31 10 16" xfId="30730" xr:uid="{5740D038-4C09-418E-A42D-BD455A5D0287}"/>
    <cellStyle name="Normal 31 10 16 2" xfId="30731" xr:uid="{720F1C27-C02E-4E1A-8E93-01A7EF6E0803}"/>
    <cellStyle name="Normal 31 10 16_Margen" xfId="45362" xr:uid="{57336F2B-A4AD-456E-A317-5602ACC3C2C2}"/>
    <cellStyle name="Normal 31 10 17" xfId="30732" xr:uid="{DF22A32D-27B5-438B-8DC4-90FF45ACF177}"/>
    <cellStyle name="Normal 31 10 17 2" xfId="30733" xr:uid="{8F78C07D-E9E4-4C53-A1BF-0F82A3367247}"/>
    <cellStyle name="Normal 31 10 17_Margen" xfId="45363" xr:uid="{2574118F-CB4A-4419-A564-E3832B641A41}"/>
    <cellStyle name="Normal 31 10 18" xfId="30734" xr:uid="{99B79D6B-C695-4225-A48F-6C302F72CB97}"/>
    <cellStyle name="Normal 31 10 18 2" xfId="30735" xr:uid="{892412CF-EADE-46D3-96F4-6F604FAB2D96}"/>
    <cellStyle name="Normal 31 10 18_Margen" xfId="45364" xr:uid="{D0A43291-931D-41CB-9120-66F2DE38367D}"/>
    <cellStyle name="Normal 31 10 19" xfId="30736" xr:uid="{A57C39C7-2AEA-49CF-84DF-3AD1C5DE2724}"/>
    <cellStyle name="Normal 31 10 2" xfId="30737" xr:uid="{A39A93FC-B650-4E96-A685-08929FC25A18}"/>
    <cellStyle name="Normal 31 10 2 2" xfId="30738" xr:uid="{F699C588-7D2C-494F-8E05-B2AFD07F60F2}"/>
    <cellStyle name="Normal 31 10 2_Margen" xfId="45365" xr:uid="{8C07B9C1-432E-48C3-BB98-A771AEE6056A}"/>
    <cellStyle name="Normal 31 10 3" xfId="30739" xr:uid="{FA3CD74E-5057-4292-8310-FC2129F77F8E}"/>
    <cellStyle name="Normal 31 10 3 2" xfId="30740" xr:uid="{73519D1D-73B6-403B-A482-4D9F0E043D6A}"/>
    <cellStyle name="Normal 31 10 3_Margen" xfId="45366" xr:uid="{77715DBE-0478-49AC-8C40-609E35789810}"/>
    <cellStyle name="Normal 31 10 4" xfId="30741" xr:uid="{922D31BE-B626-42CB-B273-68151AD9406F}"/>
    <cellStyle name="Normal 31 10 4 2" xfId="30742" xr:uid="{E79C2BC5-1C4D-4211-A815-8372FE9724AB}"/>
    <cellStyle name="Normal 31 10 4_Margen" xfId="45367" xr:uid="{60A8B91F-D7FF-4A48-8A4C-45539C9BA2C6}"/>
    <cellStyle name="Normal 31 10 5" xfId="30743" xr:uid="{E2DE04D7-9010-43CC-9F86-2FE0A1C93970}"/>
    <cellStyle name="Normal 31 10 5 2" xfId="30744" xr:uid="{F53D2B83-5EAE-4EA7-A4FD-0FA9259E4695}"/>
    <cellStyle name="Normal 31 10 5_Margen" xfId="45368" xr:uid="{ADC3B7B9-4F22-4AD2-AABD-0FA30EF73492}"/>
    <cellStyle name="Normal 31 10 6" xfId="30745" xr:uid="{A768725B-725E-4B47-B0AA-84DD7EE112AC}"/>
    <cellStyle name="Normal 31 10 6 2" xfId="30746" xr:uid="{82ACF75A-9DBF-45FA-846F-80B2EA179123}"/>
    <cellStyle name="Normal 31 10 6_Margen" xfId="45369" xr:uid="{0AF9D258-91BE-44F2-9C8D-B5FA99DAD1C6}"/>
    <cellStyle name="Normal 31 10 7" xfId="30747" xr:uid="{71F611A5-B76B-4941-AC64-AC732676236D}"/>
    <cellStyle name="Normal 31 10 7 2" xfId="30748" xr:uid="{14C50205-80EC-46C9-9438-74A8226FF002}"/>
    <cellStyle name="Normal 31 10 7_Margen" xfId="45370" xr:uid="{C18198FA-E4F9-4D62-A1B6-43989577431A}"/>
    <cellStyle name="Normal 31 10 8" xfId="30749" xr:uid="{A74C6412-A0FF-475B-A0FB-473794E05E24}"/>
    <cellStyle name="Normal 31 10 8 2" xfId="30750" xr:uid="{10BF1B30-B60C-4EC0-95F0-E2EC6F4F97A3}"/>
    <cellStyle name="Normal 31 10 8_Margen" xfId="45371" xr:uid="{A938A366-C85C-48B1-986B-322DF6122A90}"/>
    <cellStyle name="Normal 31 10 9" xfId="30751" xr:uid="{1480E486-00D9-4958-9AA1-7DC8DDAEC721}"/>
    <cellStyle name="Normal 31 10 9 2" xfId="30752" xr:uid="{8B6FEB37-9CD5-414C-B6F7-726C37250B36}"/>
    <cellStyle name="Normal 31 10 9_Margen" xfId="45372" xr:uid="{6C4DEDBA-D5AA-4AE4-8890-731ACE973004}"/>
    <cellStyle name="Normal 31 10_Margen" xfId="45373" xr:uid="{0F36704D-7681-4A14-A3B0-508C67C988CD}"/>
    <cellStyle name="Normal 31 11" xfId="3068" xr:uid="{5CEAF40B-F2CD-4A72-B3FC-DDBFDD255D9C}"/>
    <cellStyle name="Normal 31 11 10" xfId="30753" xr:uid="{1C863C23-3D09-4460-9056-701E17290BA8}"/>
    <cellStyle name="Normal 31 11 10 2" xfId="30754" xr:uid="{C57FA9FA-F9C0-4435-9CD5-A63D23107277}"/>
    <cellStyle name="Normal 31 11 10_Margen" xfId="45374" xr:uid="{9AA53151-1C17-408A-AF4B-747C62D77F2E}"/>
    <cellStyle name="Normal 31 11 11" xfId="30755" xr:uid="{CD872C73-D6D8-440F-A06A-930930D19010}"/>
    <cellStyle name="Normal 31 11 11 2" xfId="30756" xr:uid="{018E2BFB-72CA-404F-99E3-74316C3731A6}"/>
    <cellStyle name="Normal 31 11 11_Margen" xfId="45375" xr:uid="{9B4F2E63-91F5-41CE-A6EA-A2D868A3DA72}"/>
    <cellStyle name="Normal 31 11 12" xfId="30757" xr:uid="{E35CA570-FA72-4E36-8A89-3EF97E5DBE7F}"/>
    <cellStyle name="Normal 31 11 12 2" xfId="30758" xr:uid="{B7BAFFC0-FF68-4877-8936-CD89EC5835BF}"/>
    <cellStyle name="Normal 31 11 12_Margen" xfId="45376" xr:uid="{3DB25264-E43C-4992-98C9-4FBC3D09D514}"/>
    <cellStyle name="Normal 31 11 13" xfId="30759" xr:uid="{456B8DAC-CA27-4C1C-A700-CC98E7487468}"/>
    <cellStyle name="Normal 31 11 13 2" xfId="30760" xr:uid="{01A46D09-BD44-4BC4-BAAA-045077388A61}"/>
    <cellStyle name="Normal 31 11 13_Margen" xfId="45377" xr:uid="{E49D5149-C172-4695-8946-199BDB204B81}"/>
    <cellStyle name="Normal 31 11 14" xfId="30761" xr:uid="{CB213211-E8F8-464C-ACE7-C8A3197A0E6E}"/>
    <cellStyle name="Normal 31 11 14 2" xfId="30762" xr:uid="{4EC91F0C-F998-4D1E-862C-FB760DFBB5E1}"/>
    <cellStyle name="Normal 31 11 14_Margen" xfId="45378" xr:uid="{0B3E6137-73FB-46FE-BC48-EB1D3D790755}"/>
    <cellStyle name="Normal 31 11 15" xfId="30763" xr:uid="{34C3EDD1-1E60-4DCB-AE66-FE68B2805FE8}"/>
    <cellStyle name="Normal 31 11 15 2" xfId="30764" xr:uid="{D807BBC4-3C6B-40A6-86CF-9BDD57B654E1}"/>
    <cellStyle name="Normal 31 11 15_Margen" xfId="45379" xr:uid="{B498C1AB-7FFD-43E0-A4B3-C8319B9E1EFD}"/>
    <cellStyle name="Normal 31 11 16" xfId="30765" xr:uid="{4F307FD8-7C71-4A0C-BB7F-35F2F8C64359}"/>
    <cellStyle name="Normal 31 11 16 2" xfId="30766" xr:uid="{B60D103C-E9E9-4CCC-9489-FF516D9CE3BD}"/>
    <cellStyle name="Normal 31 11 16_Margen" xfId="45380" xr:uid="{D4C8D14A-FE44-4E3E-8F51-5F58E80148B2}"/>
    <cellStyle name="Normal 31 11 17" xfId="30767" xr:uid="{E3540943-F3B4-4CF3-8906-F573E99A09DE}"/>
    <cellStyle name="Normal 31 11 17 2" xfId="30768" xr:uid="{4F5DC135-96F6-49A5-91C4-C860C77BED6C}"/>
    <cellStyle name="Normal 31 11 17_Margen" xfId="45381" xr:uid="{150BA3F9-24A9-4598-BD01-9EA08EF0D806}"/>
    <cellStyle name="Normal 31 11 18" xfId="30769" xr:uid="{9C3DCA11-8BD3-4F0C-8012-801F093C7B3F}"/>
    <cellStyle name="Normal 31 11 18 2" xfId="30770" xr:uid="{DF9EE4FB-EB5E-4333-AB50-A47929FA349F}"/>
    <cellStyle name="Normal 31 11 18_Margen" xfId="45382" xr:uid="{7E10CC60-92E2-48E6-AA24-EFB914D31FB3}"/>
    <cellStyle name="Normal 31 11 19" xfId="30771" xr:uid="{6A1CF7C4-6D3B-4835-8234-1FC0F90D4699}"/>
    <cellStyle name="Normal 31 11 2" xfId="30772" xr:uid="{423F3175-5D64-4B8E-A57B-DF5AC97A5EF3}"/>
    <cellStyle name="Normal 31 11 2 2" xfId="30773" xr:uid="{E8426621-F99D-486A-9374-5707C78A1138}"/>
    <cellStyle name="Normal 31 11 2_Margen" xfId="45383" xr:uid="{1146D5D4-7AFB-401A-9932-E14E68AEA1F0}"/>
    <cellStyle name="Normal 31 11 3" xfId="30774" xr:uid="{D8D8517B-78FD-40BF-BDCE-EA5B83D014ED}"/>
    <cellStyle name="Normal 31 11 3 2" xfId="30775" xr:uid="{AC4AA34B-4933-4681-8899-15BB0F68394F}"/>
    <cellStyle name="Normal 31 11 3_Margen" xfId="45384" xr:uid="{84063064-678E-453E-8CDA-36D6DB72A6AA}"/>
    <cellStyle name="Normal 31 11 4" xfId="30776" xr:uid="{F91CFDD4-F600-4BBC-9C7C-AA6CFE5B62AB}"/>
    <cellStyle name="Normal 31 11 4 2" xfId="30777" xr:uid="{983A5E6E-8EF0-419E-85C3-973BDA92852F}"/>
    <cellStyle name="Normal 31 11 4_Margen" xfId="45385" xr:uid="{7C3064DD-0E1A-45E8-80BB-D2F9C30C27BA}"/>
    <cellStyle name="Normal 31 11 5" xfId="30778" xr:uid="{6E1926A0-B7A7-4223-801F-2B6E62C34C16}"/>
    <cellStyle name="Normal 31 11 5 2" xfId="30779" xr:uid="{239B3A35-216A-4AEA-96D9-AA5E74CE5ADD}"/>
    <cellStyle name="Normal 31 11 5_Margen" xfId="45386" xr:uid="{E4CFB63C-1AC1-49AC-BC87-86FA48709FD7}"/>
    <cellStyle name="Normal 31 11 6" xfId="30780" xr:uid="{BA262EDA-7486-4A75-B6AD-F0F616AE6284}"/>
    <cellStyle name="Normal 31 11 6 2" xfId="30781" xr:uid="{3ECE8BE7-CA31-4699-8F02-5808DD0CEAD2}"/>
    <cellStyle name="Normal 31 11 6_Margen" xfId="45387" xr:uid="{F8AE9DF6-ABE2-4249-8AEE-3B15C4DD0B18}"/>
    <cellStyle name="Normal 31 11 7" xfId="30782" xr:uid="{60F24A4E-7ADB-4897-9E5A-008E6CD81F63}"/>
    <cellStyle name="Normal 31 11 7 2" xfId="30783" xr:uid="{9DF65598-A2A6-4651-B327-E23E47801A51}"/>
    <cellStyle name="Normal 31 11 7_Margen" xfId="45388" xr:uid="{4613A450-27B1-4DBD-B411-6CDEDC2E7ACF}"/>
    <cellStyle name="Normal 31 11 8" xfId="30784" xr:uid="{BB21476C-8FA8-4A1C-B2D2-EBDF13537097}"/>
    <cellStyle name="Normal 31 11 8 2" xfId="30785" xr:uid="{884E6A1C-B497-4907-AD9D-6AB1E580D5CF}"/>
    <cellStyle name="Normal 31 11 8_Margen" xfId="45389" xr:uid="{6153EC4A-2EB3-413D-B30E-532526D71A99}"/>
    <cellStyle name="Normal 31 11 9" xfId="30786" xr:uid="{917C3C2A-B59A-4DDA-B3D6-5F7E7821FADD}"/>
    <cellStyle name="Normal 31 11 9 2" xfId="30787" xr:uid="{60818196-5923-49DD-8721-A72D34149C82}"/>
    <cellStyle name="Normal 31 11 9_Margen" xfId="45390" xr:uid="{D04B951F-7262-46D4-8CF9-ACC3E0D3A13E}"/>
    <cellStyle name="Normal 31 11_Margen" xfId="45391" xr:uid="{75B28950-50CA-4CFB-8DDE-B915C4CC5A30}"/>
    <cellStyle name="Normal 31 12" xfId="3069" xr:uid="{A0702D8A-7B90-4AB6-82CC-11C0F76B8CA4}"/>
    <cellStyle name="Normal 31 12 2" xfId="30788" xr:uid="{52B023C8-9DCC-4AC1-9BF0-F289E214BB58}"/>
    <cellStyle name="Normal 31 12_Margen" xfId="45392" xr:uid="{6F6F80E7-8019-4316-9CF5-9D31D79E0C58}"/>
    <cellStyle name="Normal 31 13" xfId="3070" xr:uid="{F6C0C68F-144D-444E-9CE2-495F0BE8C981}"/>
    <cellStyle name="Normal 31 13 2" xfId="30789" xr:uid="{6A84E47E-3C30-484D-869C-E42AC07A196C}"/>
    <cellStyle name="Normal 31 13_Margen" xfId="45393" xr:uid="{1EAA0093-1B6A-4B6D-AAAC-B81BC679A6E5}"/>
    <cellStyle name="Normal 31 14" xfId="3071" xr:uid="{A9F1167A-D133-4D68-AFED-619B235C746B}"/>
    <cellStyle name="Normal 31 14 2" xfId="30790" xr:uid="{B57C2D10-AE52-4186-A89E-DD6B9C458BD9}"/>
    <cellStyle name="Normal 31 14_Margen" xfId="45394" xr:uid="{12881087-8E54-4DA8-A0D3-E1E13A1913A0}"/>
    <cellStyle name="Normal 31 15" xfId="3072" xr:uid="{5DAD23E5-8601-447D-BAB1-574A0AC691CD}"/>
    <cellStyle name="Normal 31 15 2" xfId="30791" xr:uid="{E65102CE-7C5B-4616-B019-A6F237876EA2}"/>
    <cellStyle name="Normal 31 15_Margen" xfId="45395" xr:uid="{94A00591-05A0-4CA4-8A09-932A56EA6481}"/>
    <cellStyle name="Normal 31 16" xfId="3073" xr:uid="{504CC4C4-08E4-4F46-9DCF-80D822B31472}"/>
    <cellStyle name="Normal 31 16 2" xfId="30792" xr:uid="{38341769-5C94-402B-86BA-4020DAD09730}"/>
    <cellStyle name="Normal 31 16_Margen" xfId="45396" xr:uid="{C6345E5D-9F5C-47D6-826F-C02E39746B0C}"/>
    <cellStyle name="Normal 31 17" xfId="3074" xr:uid="{2617AA5B-6A99-4FC3-A0BD-CC698FB689CC}"/>
    <cellStyle name="Normal 31 17 2" xfId="30793" xr:uid="{210B36D1-EEB5-4B79-B3E9-A69F808F63E6}"/>
    <cellStyle name="Normal 31 17_Margen" xfId="45397" xr:uid="{307A4112-A66E-4462-8736-93FB0206EDCD}"/>
    <cellStyle name="Normal 31 18" xfId="3075" xr:uid="{518C7DB5-8E81-4260-AF8F-DE6ECB8A4DD1}"/>
    <cellStyle name="Normal 31 18 2" xfId="30794" xr:uid="{29C946AE-04DE-4D82-BE6A-CAE2A68A4D97}"/>
    <cellStyle name="Normal 31 18_Margen" xfId="45398" xr:uid="{955788F8-B767-421A-81DD-227AFF00604C}"/>
    <cellStyle name="Normal 31 19" xfId="3076" xr:uid="{FE81A1B9-A0E3-4EB8-9F4F-FDDDB36FC378}"/>
    <cellStyle name="Normal 31 19 2" xfId="30795" xr:uid="{7682D1BA-F1CE-44C9-865D-D1C4CC44A968}"/>
    <cellStyle name="Normal 31 19_Margen" xfId="45399" xr:uid="{3AE17318-4903-459B-90FA-FF4B2FE5A8C3}"/>
    <cellStyle name="Normal 31 2" xfId="3077" xr:uid="{BA995D7B-EC34-421B-90AF-EE166CFFB95D}"/>
    <cellStyle name="Normal 31 2 10" xfId="30796" xr:uid="{1B75FC41-080C-4C98-A301-EF0B900F841A}"/>
    <cellStyle name="Normal 31 2 10 2" xfId="30797" xr:uid="{86DE6982-6B11-4340-A67E-E97BFC3E2B17}"/>
    <cellStyle name="Normal 31 2 10_Margen" xfId="45400" xr:uid="{08F327CA-6A8E-4222-9133-8224118917BF}"/>
    <cellStyle name="Normal 31 2 11" xfId="30798" xr:uid="{64E745B7-649D-4D97-BF9F-0B16425AF03E}"/>
    <cellStyle name="Normal 31 2 11 2" xfId="30799" xr:uid="{18FA23C0-D9E1-4B1B-AEEB-E35BBDDEB4DB}"/>
    <cellStyle name="Normal 31 2 11_Margen" xfId="45401" xr:uid="{66D747BF-1307-4705-BDC5-9354604049B4}"/>
    <cellStyle name="Normal 31 2 12" xfId="30800" xr:uid="{9462273F-210A-4DFC-9D67-84ABAAA9E927}"/>
    <cellStyle name="Normal 31 2 12 2" xfId="30801" xr:uid="{D1D3226E-5ECF-4299-A188-E43910572B94}"/>
    <cellStyle name="Normal 31 2 12_Margen" xfId="45402" xr:uid="{30A9B45A-6437-4FE7-86A7-4EA3A262B30D}"/>
    <cellStyle name="Normal 31 2 13" xfId="30802" xr:uid="{716896B4-26F2-406F-BD31-4A56C6819ACE}"/>
    <cellStyle name="Normal 31 2 13 2" xfId="30803" xr:uid="{9A8C6074-782B-4C00-A8F3-EE7201842A9B}"/>
    <cellStyle name="Normal 31 2 13_Margen" xfId="45403" xr:uid="{AFEA2F42-F560-419C-807A-34FCE0B1C2DF}"/>
    <cellStyle name="Normal 31 2 14" xfId="30804" xr:uid="{98F3B76C-D4E6-42E9-87B7-2D14B8B34E08}"/>
    <cellStyle name="Normal 31 2 14 2" xfId="30805" xr:uid="{39A62E7D-0EAA-44A2-8C80-961D6F3FD0D1}"/>
    <cellStyle name="Normal 31 2 14_Margen" xfId="45404" xr:uid="{D92CC9B5-83FE-48CF-8332-BE19A488FA62}"/>
    <cellStyle name="Normal 31 2 15" xfId="30806" xr:uid="{BFC329DC-8686-447A-81F0-841CDA6DCE02}"/>
    <cellStyle name="Normal 31 2 15 2" xfId="30807" xr:uid="{B2DD2A7A-5222-4591-A44F-B4488BA75377}"/>
    <cellStyle name="Normal 31 2 15_Margen" xfId="45405" xr:uid="{41A46F72-E614-40F2-B179-22D6F797EB3A}"/>
    <cellStyle name="Normal 31 2 16" xfId="30808" xr:uid="{6EC85AFD-DEEF-4EC4-9220-35ADD1613AFA}"/>
    <cellStyle name="Normal 31 2 16 2" xfId="30809" xr:uid="{907DD30F-75D8-4C99-A6FA-D92783DAFAB8}"/>
    <cellStyle name="Normal 31 2 16_Margen" xfId="45406" xr:uid="{584D45A5-3000-4298-A23B-92CDA1B975D4}"/>
    <cellStyle name="Normal 31 2 17" xfId="30810" xr:uid="{4FB2263D-E02F-4A85-99BB-40249729A4E2}"/>
    <cellStyle name="Normal 31 2 17 2" xfId="30811" xr:uid="{714EEAC2-12BC-403E-A519-54B52B02B49F}"/>
    <cellStyle name="Normal 31 2 17_Margen" xfId="45407" xr:uid="{B3DE8D73-81F2-441B-A876-469D1F16F018}"/>
    <cellStyle name="Normal 31 2 18" xfId="30812" xr:uid="{82D20025-06A5-4F42-ABD6-19AB3B00ABFE}"/>
    <cellStyle name="Normal 31 2 18 2" xfId="30813" xr:uid="{6D279F8E-0C33-4861-9497-F4B2C68ACCBA}"/>
    <cellStyle name="Normal 31 2 18_Margen" xfId="45408" xr:uid="{57B87A6A-288A-48F0-B016-7979A3ABE334}"/>
    <cellStyle name="Normal 31 2 19" xfId="30814" xr:uid="{1FFA9A19-7E58-4770-B62E-CB556D3EB212}"/>
    <cellStyle name="Normal 31 2 2" xfId="30815" xr:uid="{B37F69F3-45AD-47AF-BB4C-91934BF48132}"/>
    <cellStyle name="Normal 31 2 2 2" xfId="30816" xr:uid="{B1B2FB42-0146-4988-8C17-F8BD57333207}"/>
    <cellStyle name="Normal 31 2 2_Margen" xfId="45409" xr:uid="{3E07AEC4-81C6-4088-BE89-069096200BEC}"/>
    <cellStyle name="Normal 31 2 20" xfId="49097" xr:uid="{BBA64B31-7C18-46CD-A1F1-60C47B53D365}"/>
    <cellStyle name="Normal 31 2 21" xfId="49422" xr:uid="{9065A69B-760C-41D5-9A24-772D5A61AB50}"/>
    <cellStyle name="Normal 31 2 3" xfId="30817" xr:uid="{3562B324-0612-45B1-B1DE-6626F88C46AE}"/>
    <cellStyle name="Normal 31 2 3 2" xfId="30818" xr:uid="{7A0AEFB1-506C-4F72-8B40-0C525C4CA6F1}"/>
    <cellStyle name="Normal 31 2 3_Margen" xfId="45410" xr:uid="{ECC80C52-A46C-4AC0-81FB-3BAEA8AC8C37}"/>
    <cellStyle name="Normal 31 2 4" xfId="30819" xr:uid="{D49A796C-9456-4401-860F-B2BBFA01595E}"/>
    <cellStyle name="Normal 31 2 4 2" xfId="30820" xr:uid="{D7067F76-BADC-4D58-AB01-77F9D03C4BBB}"/>
    <cellStyle name="Normal 31 2 4_Margen" xfId="45411" xr:uid="{74E9D724-DF1A-4363-8E27-EAFEF3B49084}"/>
    <cellStyle name="Normal 31 2 5" xfId="30821" xr:uid="{C5357CD9-025F-4134-8466-257D919C95F9}"/>
    <cellStyle name="Normal 31 2 5 2" xfId="30822" xr:uid="{BA051DEF-ABAE-4AD1-8F17-D1EC5E14F887}"/>
    <cellStyle name="Normal 31 2 5_Margen" xfId="45412" xr:uid="{DD2DDE0D-51E6-4FB7-AA7B-0AFCFA496671}"/>
    <cellStyle name="Normal 31 2 6" xfId="30823" xr:uid="{FFDF28B4-4FCB-45F8-AE59-09BB82B7BE5C}"/>
    <cellStyle name="Normal 31 2 6 2" xfId="30824" xr:uid="{70EEC265-C5F0-447B-83C2-6D137E39B038}"/>
    <cellStyle name="Normal 31 2 6_Margen" xfId="45413" xr:uid="{EF4CB294-AD70-45FA-88CA-ACFCE596F2E1}"/>
    <cellStyle name="Normal 31 2 7" xfId="30825" xr:uid="{9E34D3AE-CF22-468A-A4A6-49D7BE2FC5F0}"/>
    <cellStyle name="Normal 31 2 7 2" xfId="30826" xr:uid="{BF253D9B-C6B4-46F1-B1D4-1B065E93FFDD}"/>
    <cellStyle name="Normal 31 2 7_Margen" xfId="45414" xr:uid="{F5E9F3DC-33F4-4DE8-8878-2EC65E8014EA}"/>
    <cellStyle name="Normal 31 2 8" xfId="30827" xr:uid="{A0B08B80-7A63-4612-95C4-2F463A5B05CB}"/>
    <cellStyle name="Normal 31 2 8 2" xfId="30828" xr:uid="{A1F09D94-8C18-4BCD-A17C-50D73F33A603}"/>
    <cellStyle name="Normal 31 2 8_Margen" xfId="45415" xr:uid="{9F3154D3-15F3-41C8-9A65-85E7396D22A7}"/>
    <cellStyle name="Normal 31 2 9" xfId="30829" xr:uid="{B04B466D-B894-4434-93D6-AB621FD34CF7}"/>
    <cellStyle name="Normal 31 2 9 2" xfId="30830" xr:uid="{7E3FE931-831E-4142-8B19-DCDA59D61125}"/>
    <cellStyle name="Normal 31 2 9_Margen" xfId="45416" xr:uid="{F3478203-F952-45DB-B96C-720D01834C86}"/>
    <cellStyle name="Normal 31 2_Margen" xfId="45417" xr:uid="{8791AC75-D28B-43A7-8739-BED642723921}"/>
    <cellStyle name="Normal 31 20" xfId="3078" xr:uid="{0922E198-0665-48BD-8D23-1E62696338CB}"/>
    <cellStyle name="Normal 31 20 2" xfId="30831" xr:uid="{1B88F34A-6B47-43BA-88FD-FAC947B366C3}"/>
    <cellStyle name="Normal 31 20_Margen" xfId="45418" xr:uid="{6D1A4DA5-EC67-4179-A774-E09CB215C90C}"/>
    <cellStyle name="Normal 31 21" xfId="3079" xr:uid="{71BB091D-B4E2-4A45-93D2-3D548AD94A39}"/>
    <cellStyle name="Normal 31 21 2" xfId="30832" xr:uid="{B5DF2541-C141-4691-9DEC-1BF869F89B02}"/>
    <cellStyle name="Normal 31 21_Margen" xfId="45419" xr:uid="{2A3E1D3D-FC59-4E1F-93CA-0189C6CD2FB1}"/>
    <cellStyle name="Normal 31 22" xfId="3080" xr:uid="{AEEB31C4-3AB8-4197-8AAA-7EE577465F05}"/>
    <cellStyle name="Normal 31 22 2" xfId="30833" xr:uid="{33A6988F-5A39-4B52-B18E-D132E8234081}"/>
    <cellStyle name="Normal 31 22_Margen" xfId="45420" xr:uid="{F68443FE-FB54-4916-B5AA-0E4433339F92}"/>
    <cellStyle name="Normal 31 23" xfId="3081" xr:uid="{50E05279-3048-4A23-8A82-D22E277929DB}"/>
    <cellStyle name="Normal 31 23 2" xfId="30834" xr:uid="{C0CEE781-E263-4906-A37A-2F4B148A238A}"/>
    <cellStyle name="Normal 31 23_Margen" xfId="45421" xr:uid="{FCE99B38-6D29-4E29-8002-B3132381BE79}"/>
    <cellStyle name="Normal 31 24" xfId="3082" xr:uid="{5939FD75-A22D-4EBE-AF04-3A42AD0A0394}"/>
    <cellStyle name="Normal 31 24 2" xfId="30835" xr:uid="{EEE45C44-430D-4313-BA80-00272AC918E7}"/>
    <cellStyle name="Normal 31 24_Margen" xfId="45422" xr:uid="{F59A2287-1AEC-45B4-8560-6F44069D3C76}"/>
    <cellStyle name="Normal 31 25" xfId="3083" xr:uid="{0612764D-4A08-4FF2-B926-3893A84041B4}"/>
    <cellStyle name="Normal 31 25 2" xfId="30836" xr:uid="{6A521666-64A3-4470-AF34-540813EE2028}"/>
    <cellStyle name="Normal 31 25_Margen" xfId="45423" xr:uid="{47B16A35-AAD8-4C6F-86A0-4C8ED17CCB87}"/>
    <cellStyle name="Normal 31 26" xfId="3084" xr:uid="{122BA64E-61F8-4156-81F1-710A9B999E0F}"/>
    <cellStyle name="Normal 31 26 2" xfId="30837" xr:uid="{C8233EB0-5830-4892-B0C3-85A243E389DE}"/>
    <cellStyle name="Normal 31 26_Margen" xfId="45424" xr:uid="{0E9302E9-2308-44E4-A526-DB1CBE955FE6}"/>
    <cellStyle name="Normal 31 27" xfId="3085" xr:uid="{1DE22040-7620-4CC6-AC3C-FDF5A378346E}"/>
    <cellStyle name="Normal 31 27 2" xfId="30838" xr:uid="{30BFC791-360A-43A3-8C28-ECD5E2F1CC44}"/>
    <cellStyle name="Normal 31 27_Margen" xfId="45425" xr:uid="{01FB4BB6-D016-4EEC-9F6B-7AB49C1557A8}"/>
    <cellStyle name="Normal 31 28" xfId="30839" xr:uid="{3B68E390-06E9-4372-A41E-A1A8C5FCA358}"/>
    <cellStyle name="Normal 31 28 2" xfId="30840" xr:uid="{BA3A982A-41B5-442F-A302-CFCE14AAFC4D}"/>
    <cellStyle name="Normal 31 28_Margen" xfId="45426" xr:uid="{9B9B3665-C606-46B9-881E-A1952051FC8F}"/>
    <cellStyle name="Normal 31 29" xfId="30841" xr:uid="{91C37BC2-0934-4C58-A937-7E2E2DB9D796}"/>
    <cellStyle name="Normal 31 29 2" xfId="30842" xr:uid="{344B80F6-E61D-4992-A032-AF0D24BC42FD}"/>
    <cellStyle name="Normal 31 29_Margen" xfId="45427" xr:uid="{66D64AAA-2E18-495C-8B6F-3AEA2B35BEA4}"/>
    <cellStyle name="Normal 31 3" xfId="3086" xr:uid="{691C68E5-EC6A-4159-9A49-543771C008FA}"/>
    <cellStyle name="Normal 31 3 10" xfId="30843" xr:uid="{843F8DA6-F9D5-4108-8D04-DED19F96EAEF}"/>
    <cellStyle name="Normal 31 3 10 2" xfId="30844" xr:uid="{56B6DAA5-0F0D-433F-A3DB-9718ACA57718}"/>
    <cellStyle name="Normal 31 3 10_Margen" xfId="45428" xr:uid="{FF7010BC-4355-4D52-8A5D-9C271577FB25}"/>
    <cellStyle name="Normal 31 3 11" xfId="30845" xr:uid="{4559B73F-3115-4EF2-A3D9-E2974310D01E}"/>
    <cellStyle name="Normal 31 3 11 2" xfId="30846" xr:uid="{DDAA1492-D684-420C-A169-8656A5EDF151}"/>
    <cellStyle name="Normal 31 3 11_Margen" xfId="45429" xr:uid="{E1D648AF-6B3B-4C3B-AC86-78282B2C27B6}"/>
    <cellStyle name="Normal 31 3 12" xfId="30847" xr:uid="{C6C4DCF0-44E4-4DE8-9113-D3B1171AEA4B}"/>
    <cellStyle name="Normal 31 3 12 2" xfId="30848" xr:uid="{5F0453BB-4C2A-4ED2-BDC6-706B970455FB}"/>
    <cellStyle name="Normal 31 3 12_Margen" xfId="45430" xr:uid="{B75B229A-824F-4ECD-8EAA-16E1E10E81BB}"/>
    <cellStyle name="Normal 31 3 13" xfId="30849" xr:uid="{DBA7BE69-0CAF-4959-BFAE-BDA33B7F2AE3}"/>
    <cellStyle name="Normal 31 3 13 2" xfId="30850" xr:uid="{94093C94-3254-4E85-834D-93FA432D1FD1}"/>
    <cellStyle name="Normal 31 3 13_Margen" xfId="45431" xr:uid="{DFED55CD-745E-4F28-99CB-7C9D155AE3B4}"/>
    <cellStyle name="Normal 31 3 14" xfId="30851" xr:uid="{FAF9EAEC-BD54-48A2-82B2-89AF3DF866AB}"/>
    <cellStyle name="Normal 31 3 14 2" xfId="30852" xr:uid="{90968E83-6D2A-41EF-A18E-4E26410FE03D}"/>
    <cellStyle name="Normal 31 3 14_Margen" xfId="45432" xr:uid="{7A434B11-DF6B-4A4B-9EF9-DFE1AF951BDF}"/>
    <cellStyle name="Normal 31 3 15" xfId="30853" xr:uid="{78E77062-EB38-436D-9CC3-DE3194A1AA06}"/>
    <cellStyle name="Normal 31 3 15 2" xfId="30854" xr:uid="{94DF52ED-46DF-4669-9468-13355B4B460B}"/>
    <cellStyle name="Normal 31 3 15_Margen" xfId="45433" xr:uid="{8970822C-2431-44D3-8ACD-1D18955C436C}"/>
    <cellStyle name="Normal 31 3 16" xfId="30855" xr:uid="{847D0261-0AF0-4C48-8826-94D0E3A391AA}"/>
    <cellStyle name="Normal 31 3 16 2" xfId="30856" xr:uid="{10BD1443-5442-439B-A7A8-F36B88795FC6}"/>
    <cellStyle name="Normal 31 3 16_Margen" xfId="45434" xr:uid="{42008A52-18A8-4C7C-99A7-35F0BA440075}"/>
    <cellStyle name="Normal 31 3 17" xfId="30857" xr:uid="{84726E0C-FE90-4F7E-89BD-04C1AD848BF4}"/>
    <cellStyle name="Normal 31 3 17 2" xfId="30858" xr:uid="{5A2E4BF4-7E9F-486D-9D9A-6263CDE89A63}"/>
    <cellStyle name="Normal 31 3 17_Margen" xfId="45435" xr:uid="{D95E72A4-1778-4EEC-A299-ADD08B4224CA}"/>
    <cellStyle name="Normal 31 3 18" xfId="30859" xr:uid="{DE0F8301-918A-42E0-ADC7-8B9BD90ABAE9}"/>
    <cellStyle name="Normal 31 3 18 2" xfId="30860" xr:uid="{674EF88C-1138-46D4-BE8B-142A18B15F45}"/>
    <cellStyle name="Normal 31 3 18_Margen" xfId="45436" xr:uid="{7D7F4FD8-41F4-4BBF-8313-B0FF6E8B5EC6}"/>
    <cellStyle name="Normal 31 3 19" xfId="30861" xr:uid="{0F588674-3A22-4524-91AE-5C31EEF859F2}"/>
    <cellStyle name="Normal 31 3 2" xfId="30862" xr:uid="{28E77D49-4C3C-4284-BCB5-36D3AFCEF8F9}"/>
    <cellStyle name="Normal 31 3 2 2" xfId="30863" xr:uid="{3C5A25E4-3692-42DC-8969-6909C31B2057}"/>
    <cellStyle name="Normal 31 3 2_Margen" xfId="45437" xr:uid="{8263BD3B-95FC-4352-A169-73FE100F0BEF}"/>
    <cellStyle name="Normal 31 3 20" xfId="49098" xr:uid="{64A2B53F-BAFD-4791-B9AA-53A155C1A1E2}"/>
    <cellStyle name="Normal 31 3 21" xfId="49423" xr:uid="{C1C8D571-64FA-4D6B-B4D3-82094C822980}"/>
    <cellStyle name="Normal 31 3 3" xfId="30864" xr:uid="{B9F5BF34-7FB2-4DCC-B2FD-4379855F0F2A}"/>
    <cellStyle name="Normal 31 3 3 2" xfId="30865" xr:uid="{948A8423-22BE-4E2C-9195-D453FE11ACF5}"/>
    <cellStyle name="Normal 31 3 3_Margen" xfId="45438" xr:uid="{7902A70C-A686-4C17-B35B-6300C747BC64}"/>
    <cellStyle name="Normal 31 3 4" xfId="30866" xr:uid="{BE1E331A-291D-4562-A3E2-B14CF9376B38}"/>
    <cellStyle name="Normal 31 3 4 2" xfId="30867" xr:uid="{BBC20D04-74F2-41D6-B000-CD62CF92C011}"/>
    <cellStyle name="Normal 31 3 4_Margen" xfId="45439" xr:uid="{E2372727-E77D-49E5-9820-1C11AD4CA5EA}"/>
    <cellStyle name="Normal 31 3 5" xfId="30868" xr:uid="{D01D229B-B279-474C-97D8-E44576A88085}"/>
    <cellStyle name="Normal 31 3 5 2" xfId="30869" xr:uid="{794B5766-5CBF-4024-A8E4-93AA006B6850}"/>
    <cellStyle name="Normal 31 3 5_Margen" xfId="45440" xr:uid="{751730C3-607D-406D-8DEB-FF900B3A2135}"/>
    <cellStyle name="Normal 31 3 6" xfId="30870" xr:uid="{DEC0A2C6-7437-4EEE-AAAC-8DD717B1ED3B}"/>
    <cellStyle name="Normal 31 3 6 2" xfId="30871" xr:uid="{0A61630B-5E20-47BE-9790-3ECAF16C17E9}"/>
    <cellStyle name="Normal 31 3 6_Margen" xfId="45441" xr:uid="{75F71A1B-4D17-4000-B404-1B1EDD0EC08A}"/>
    <cellStyle name="Normal 31 3 7" xfId="30872" xr:uid="{F282C56D-23F5-4150-8EE4-2766B8E27695}"/>
    <cellStyle name="Normal 31 3 7 2" xfId="30873" xr:uid="{704CDE4A-233A-41E6-A7C3-8A8FA6C07B67}"/>
    <cellStyle name="Normal 31 3 7_Margen" xfId="45442" xr:uid="{2242926B-1039-4633-8574-B01AA29E285F}"/>
    <cellStyle name="Normal 31 3 8" xfId="30874" xr:uid="{4A453505-5477-4271-91B3-488D5AF07F68}"/>
    <cellStyle name="Normal 31 3 8 2" xfId="30875" xr:uid="{E280BE25-80C5-4278-8FAA-FD34842ECEEE}"/>
    <cellStyle name="Normal 31 3 8_Margen" xfId="45443" xr:uid="{DE2AC1BB-93FD-41C7-BC44-87FC66BF7549}"/>
    <cellStyle name="Normal 31 3 9" xfId="30876" xr:uid="{C8354C44-B135-4774-8EE1-E063A489B2F6}"/>
    <cellStyle name="Normal 31 3 9 2" xfId="30877" xr:uid="{97753E91-F4B2-46FA-9B20-66BEF30A61F1}"/>
    <cellStyle name="Normal 31 3 9_Margen" xfId="45444" xr:uid="{C3875281-9FB1-464E-9DA6-301EA75288B3}"/>
    <cellStyle name="Normal 31 3_Margen" xfId="45445" xr:uid="{25549F18-608C-451E-8807-DB6A7B538A24}"/>
    <cellStyle name="Normal 31 30" xfId="30878" xr:uid="{8F272ECA-76FF-454C-A346-8BCE205AE821}"/>
    <cellStyle name="Normal 31 31" xfId="49096" xr:uid="{B5A7FE24-01F1-4E88-A1F6-713EBCC99476}"/>
    <cellStyle name="Normal 31 32" xfId="49421" xr:uid="{8CDF7660-1EE5-4AB8-8AE9-45862E508F12}"/>
    <cellStyle name="Normal 31 33" xfId="50162" xr:uid="{84F50275-3D1C-4B94-ABC9-703B232F6BFF}"/>
    <cellStyle name="Normal 31 34" xfId="51731" xr:uid="{604AE48E-6A56-4F24-9CE3-5DD9AC86937F}"/>
    <cellStyle name="Normal 31 4" xfId="3087" xr:uid="{36E54E8B-BBDC-4D0B-AABF-158F2BFBB688}"/>
    <cellStyle name="Normal 31 4 10" xfId="30879" xr:uid="{7587754B-A971-4519-A75C-641646AE0806}"/>
    <cellStyle name="Normal 31 4 10 2" xfId="30880" xr:uid="{26DE531A-4327-48B0-9B55-CEADAF3E0A8A}"/>
    <cellStyle name="Normal 31 4 10_Margen" xfId="45446" xr:uid="{BA99D9BA-0069-441D-891A-624156460A1B}"/>
    <cellStyle name="Normal 31 4 11" xfId="30881" xr:uid="{FCF7CB06-C8E8-4DF2-9149-6B5424CC0832}"/>
    <cellStyle name="Normal 31 4 11 2" xfId="30882" xr:uid="{6352D3D0-1F30-4A51-AFBB-163D56F301F9}"/>
    <cellStyle name="Normal 31 4 11_Margen" xfId="45447" xr:uid="{BC76C7A3-FE8E-4B61-91F5-AAE70C9C12D7}"/>
    <cellStyle name="Normal 31 4 12" xfId="30883" xr:uid="{E4E9A9B8-ECC0-4379-B2CC-64A207ABC658}"/>
    <cellStyle name="Normal 31 4 12 2" xfId="30884" xr:uid="{34F082CA-7AC0-491A-8780-75D85807A05B}"/>
    <cellStyle name="Normal 31 4 12_Margen" xfId="45448" xr:uid="{3323847E-06C6-4626-8887-4ADFF5ACE26B}"/>
    <cellStyle name="Normal 31 4 13" xfId="30885" xr:uid="{CA31759F-09AB-411A-B481-DAD2320B423E}"/>
    <cellStyle name="Normal 31 4 13 2" xfId="30886" xr:uid="{C9DA12D4-9787-470F-8804-39C7009178CA}"/>
    <cellStyle name="Normal 31 4 13_Margen" xfId="45449" xr:uid="{8F14960C-39AC-4814-986F-4A35BF83BE8C}"/>
    <cellStyle name="Normal 31 4 14" xfId="30887" xr:uid="{F1C6923C-2D20-48BC-BA9C-F1ADA471C6B2}"/>
    <cellStyle name="Normal 31 4 14 2" xfId="30888" xr:uid="{EDCBC9C2-2734-41FA-9E41-0A5A57644498}"/>
    <cellStyle name="Normal 31 4 14_Margen" xfId="45450" xr:uid="{5F27866B-15B3-49F4-B3EB-EBE5722834AC}"/>
    <cellStyle name="Normal 31 4 15" xfId="30889" xr:uid="{7E9B9F1D-7691-45E1-9CAC-A3800442CFD7}"/>
    <cellStyle name="Normal 31 4 15 2" xfId="30890" xr:uid="{F39FEC4B-725A-48A8-B7F2-BDEFC28C22A5}"/>
    <cellStyle name="Normal 31 4 15_Margen" xfId="45451" xr:uid="{612AB87E-355D-4989-9771-905D45B42378}"/>
    <cellStyle name="Normal 31 4 16" xfId="30891" xr:uid="{3C77A003-C637-4AF8-AD32-67BF819EE6E3}"/>
    <cellStyle name="Normal 31 4 16 2" xfId="30892" xr:uid="{DA11934F-9933-4571-9C82-B1010CD28F3F}"/>
    <cellStyle name="Normal 31 4 16_Margen" xfId="45452" xr:uid="{477271DF-92EC-4D77-97A5-9E04B94543AD}"/>
    <cellStyle name="Normal 31 4 17" xfId="30893" xr:uid="{7EA86A24-A220-43E9-BEE7-CDE692999E14}"/>
    <cellStyle name="Normal 31 4 17 2" xfId="30894" xr:uid="{1BAB1BE4-50EB-491A-B2DC-2B4E90E90BCB}"/>
    <cellStyle name="Normal 31 4 17_Margen" xfId="45453" xr:uid="{9C6BA89D-EA15-45D1-995B-A782554C5280}"/>
    <cellStyle name="Normal 31 4 18" xfId="30895" xr:uid="{88B42CE6-C6C8-4943-ABEA-BAC90E8A25EE}"/>
    <cellStyle name="Normal 31 4 18 2" xfId="30896" xr:uid="{C9BC03E4-A3E1-48BE-9664-0F3616E17736}"/>
    <cellStyle name="Normal 31 4 18_Margen" xfId="45454" xr:uid="{44F98012-12F9-467F-BB03-E4EED3EEA730}"/>
    <cellStyle name="Normal 31 4 19" xfId="30897" xr:uid="{BA1B0E08-9DA4-4BF6-81E0-88BE49A5643F}"/>
    <cellStyle name="Normal 31 4 2" xfId="30898" xr:uid="{59EF97BB-A98D-4872-90BE-27CE9497909B}"/>
    <cellStyle name="Normal 31 4 2 2" xfId="30899" xr:uid="{CD42736C-7300-4D57-B9D6-AB35CEAB6860}"/>
    <cellStyle name="Normal 31 4 2_Margen" xfId="45455" xr:uid="{5212B0B7-B9F5-4E91-A82E-7F440660611B}"/>
    <cellStyle name="Normal 31 4 3" xfId="30900" xr:uid="{79B83413-2618-46C7-9E77-888894BE6D04}"/>
    <cellStyle name="Normal 31 4 3 2" xfId="30901" xr:uid="{85ED8795-0E50-414E-BC8E-325E354D63D7}"/>
    <cellStyle name="Normal 31 4 3_Margen" xfId="45456" xr:uid="{57167527-56BD-4814-A99C-F1D211A8C38E}"/>
    <cellStyle name="Normal 31 4 4" xfId="30902" xr:uid="{3B44B7EF-378C-4169-8AB9-A56B58E35ABC}"/>
    <cellStyle name="Normal 31 4 4 2" xfId="30903" xr:uid="{1A9E3B61-5C5A-4ACB-8364-C618F4BE0DF1}"/>
    <cellStyle name="Normal 31 4 4_Margen" xfId="45457" xr:uid="{1DB63D8A-86AA-409C-92D4-B4F3710C68F3}"/>
    <cellStyle name="Normal 31 4 5" xfId="30904" xr:uid="{ABFE9599-6AEB-42D2-9036-021414E080D5}"/>
    <cellStyle name="Normal 31 4 5 2" xfId="30905" xr:uid="{8CD0FBA0-36DD-4BF1-9342-7D5925C8A780}"/>
    <cellStyle name="Normal 31 4 5_Margen" xfId="45458" xr:uid="{D8AF8D08-B0FB-4458-9FE2-F521CD475187}"/>
    <cellStyle name="Normal 31 4 6" xfId="30906" xr:uid="{06DFE945-B00F-48E3-AC20-58B6CD51FC5B}"/>
    <cellStyle name="Normal 31 4 6 2" xfId="30907" xr:uid="{588CA24E-C8ED-4BB5-BC3B-41B0B7297F05}"/>
    <cellStyle name="Normal 31 4 6_Margen" xfId="45459" xr:uid="{B6D5794C-3962-42C4-9330-BEDDD88A1212}"/>
    <cellStyle name="Normal 31 4 7" xfId="30908" xr:uid="{8E8F05A8-3FFF-4751-9971-0ADE03323C84}"/>
    <cellStyle name="Normal 31 4 7 2" xfId="30909" xr:uid="{C84D9635-FBE7-45CD-9001-E5A2DECFCA07}"/>
    <cellStyle name="Normal 31 4 7_Margen" xfId="45460" xr:uid="{9934C4D2-05FD-4772-94A5-EC472F146AFC}"/>
    <cellStyle name="Normal 31 4 8" xfId="30910" xr:uid="{870E7B2F-A933-4F36-9602-6DC2B04A8B85}"/>
    <cellStyle name="Normal 31 4 8 2" xfId="30911" xr:uid="{A2126B5A-E417-4822-AF92-57B26874B62F}"/>
    <cellStyle name="Normal 31 4 8_Margen" xfId="45461" xr:uid="{758DF72C-3533-4348-B2AC-925B7080D32E}"/>
    <cellStyle name="Normal 31 4 9" xfId="30912" xr:uid="{BBE071A0-BD48-47CA-82D6-4A934C74CF4A}"/>
    <cellStyle name="Normal 31 4 9 2" xfId="30913" xr:uid="{1AACD28A-DD74-4279-9D2B-0CCC91358F0E}"/>
    <cellStyle name="Normal 31 4 9_Margen" xfId="45462" xr:uid="{99BDD877-638E-438B-B12F-2FC8909036F8}"/>
    <cellStyle name="Normal 31 4_Margen" xfId="45463" xr:uid="{251B6B76-B683-4F78-8938-8966E80F929F}"/>
    <cellStyle name="Normal 31 5" xfId="3088" xr:uid="{7CCAD456-C329-467F-B951-23C266F2D876}"/>
    <cellStyle name="Normal 31 5 10" xfId="30914" xr:uid="{E70D42EE-F8EB-4CDB-B700-42EB3CAAF00F}"/>
    <cellStyle name="Normal 31 5 10 2" xfId="30915" xr:uid="{07D12E66-5A6C-4292-9FA4-FCB5D06767E0}"/>
    <cellStyle name="Normal 31 5 10_Margen" xfId="45464" xr:uid="{22642C56-D33B-4879-B6DC-EF4BDA9464EE}"/>
    <cellStyle name="Normal 31 5 11" xfId="30916" xr:uid="{C5AEDE58-4749-4E66-BC20-B3FCFD492464}"/>
    <cellStyle name="Normal 31 5 11 2" xfId="30917" xr:uid="{21CD8589-DA5A-45DE-8878-FE4861F4B669}"/>
    <cellStyle name="Normal 31 5 11_Margen" xfId="45465" xr:uid="{C279F05F-D74B-43F0-86CF-BEC5FC083715}"/>
    <cellStyle name="Normal 31 5 12" xfId="30918" xr:uid="{A941D357-6825-4E94-BA69-01525944FF62}"/>
    <cellStyle name="Normal 31 5 12 2" xfId="30919" xr:uid="{14D8B5E8-3F83-4DD8-9988-7B1B5F5DA7D8}"/>
    <cellStyle name="Normal 31 5 12_Margen" xfId="45466" xr:uid="{1434D3D9-652D-427D-BAF5-B8383BAFF233}"/>
    <cellStyle name="Normal 31 5 13" xfId="30920" xr:uid="{75B7EA33-7821-433B-A728-16614D379DC1}"/>
    <cellStyle name="Normal 31 5 13 2" xfId="30921" xr:uid="{0DC5DABC-AD9E-49A1-A5F0-977CCD95AD95}"/>
    <cellStyle name="Normal 31 5 13_Margen" xfId="45467" xr:uid="{7F3138D5-A4E9-47C9-9A73-69C96A155D6D}"/>
    <cellStyle name="Normal 31 5 14" xfId="30922" xr:uid="{2C507BD4-92A8-4482-B596-8031F1E679C7}"/>
    <cellStyle name="Normal 31 5 14 2" xfId="30923" xr:uid="{D5520E72-59C9-4A0D-8603-0B96326AE811}"/>
    <cellStyle name="Normal 31 5 14_Margen" xfId="45468" xr:uid="{C095F382-EB28-496A-AC7A-0BA798B04CA7}"/>
    <cellStyle name="Normal 31 5 15" xfId="30924" xr:uid="{E52FE6E3-63E5-4933-B441-8DA2CB256C05}"/>
    <cellStyle name="Normal 31 5 15 2" xfId="30925" xr:uid="{4B80DEE5-133C-42B6-B65F-E60BD7A9E281}"/>
    <cellStyle name="Normal 31 5 15_Margen" xfId="45469" xr:uid="{4B604E3A-72A8-4EBC-8225-BCED9AC400E2}"/>
    <cellStyle name="Normal 31 5 16" xfId="30926" xr:uid="{A4ADB1CA-0BC0-4CBF-B038-9D67F9C8C8D7}"/>
    <cellStyle name="Normal 31 5 16 2" xfId="30927" xr:uid="{F8879885-9DEF-4938-9583-C5861D2AF4BB}"/>
    <cellStyle name="Normal 31 5 16_Margen" xfId="45470" xr:uid="{57AE90DD-F422-4ACE-BB36-69F6DDEDF1CA}"/>
    <cellStyle name="Normal 31 5 17" xfId="30928" xr:uid="{5A2B034F-9257-4F85-B0A6-6878D0033A6F}"/>
    <cellStyle name="Normal 31 5 17 2" xfId="30929" xr:uid="{63B3FB16-0153-4428-8448-F516E53BE5A6}"/>
    <cellStyle name="Normal 31 5 17_Margen" xfId="45471" xr:uid="{33E9ECA4-2DF4-4C7A-8010-239E3365D4FA}"/>
    <cellStyle name="Normal 31 5 18" xfId="30930" xr:uid="{C8DF3E1C-1414-4B9D-95DA-AEC9FEBC9D1A}"/>
    <cellStyle name="Normal 31 5 18 2" xfId="30931" xr:uid="{B128D85F-3518-4DDA-B7E9-6C36EF8C73CD}"/>
    <cellStyle name="Normal 31 5 18_Margen" xfId="45472" xr:uid="{9A7F5246-0851-4ACE-AA3B-4634A4A0EAC0}"/>
    <cellStyle name="Normal 31 5 19" xfId="30932" xr:uid="{A837A958-9258-488B-961C-5F7140522985}"/>
    <cellStyle name="Normal 31 5 2" xfId="30933" xr:uid="{41255B55-1B77-413A-A252-EB7F7CF4F830}"/>
    <cellStyle name="Normal 31 5 2 2" xfId="30934" xr:uid="{94C53A53-850E-453C-BE80-6E906F9ACA3E}"/>
    <cellStyle name="Normal 31 5 2_Margen" xfId="45473" xr:uid="{F42B6B78-32D2-46D9-AAF5-3592AE96D3FA}"/>
    <cellStyle name="Normal 31 5 3" xfId="30935" xr:uid="{90DE5165-03A5-4890-91B8-080EAE38D67D}"/>
    <cellStyle name="Normal 31 5 3 2" xfId="30936" xr:uid="{4AEA26CA-26F2-4659-8DDA-04804F747C56}"/>
    <cellStyle name="Normal 31 5 3_Margen" xfId="45474" xr:uid="{9CA5FD5F-4535-4078-A0C7-D36D8745EBF8}"/>
    <cellStyle name="Normal 31 5 4" xfId="30937" xr:uid="{4F080982-16C2-422A-A35D-4F32BF58F31F}"/>
    <cellStyle name="Normal 31 5 4 2" xfId="30938" xr:uid="{218B9F7E-EB34-492A-837D-5243776C52C2}"/>
    <cellStyle name="Normal 31 5 4_Margen" xfId="45475" xr:uid="{714A2B8C-4F7D-4AE8-8A18-259236B8D309}"/>
    <cellStyle name="Normal 31 5 5" xfId="30939" xr:uid="{94E1C3CB-2B53-43D0-881A-230212C8A858}"/>
    <cellStyle name="Normal 31 5 5 2" xfId="30940" xr:uid="{19561ED7-2964-4DB6-A63A-44DDC4D6FC2B}"/>
    <cellStyle name="Normal 31 5 5_Margen" xfId="45476" xr:uid="{F44F6C11-1233-4310-B736-F196BE8F59D7}"/>
    <cellStyle name="Normal 31 5 6" xfId="30941" xr:uid="{1497C859-0199-48AE-8079-1B4BA0F1FF68}"/>
    <cellStyle name="Normal 31 5 6 2" xfId="30942" xr:uid="{A3E201E7-F282-4846-AFB7-306A37A4D737}"/>
    <cellStyle name="Normal 31 5 6_Margen" xfId="45477" xr:uid="{CE96BEE1-40F2-40EB-AC3E-7E57052E66F8}"/>
    <cellStyle name="Normal 31 5 7" xfId="30943" xr:uid="{8E4C7F5E-A786-4DD6-9D9D-0B8EBA5F92A0}"/>
    <cellStyle name="Normal 31 5 7 2" xfId="30944" xr:uid="{20BFF5F6-7FEC-4869-B49C-172ACA06240F}"/>
    <cellStyle name="Normal 31 5 7_Margen" xfId="45478" xr:uid="{81217068-0C8C-4D64-9BF6-D77729B593B6}"/>
    <cellStyle name="Normal 31 5 8" xfId="30945" xr:uid="{986897CE-2A6F-48A9-9543-9A7D63C9830B}"/>
    <cellStyle name="Normal 31 5 8 2" xfId="30946" xr:uid="{C0D007D5-2B44-4650-9414-A61781E52836}"/>
    <cellStyle name="Normal 31 5 8_Margen" xfId="45479" xr:uid="{4C46675F-AC7C-46BE-B684-27DB113DA4CE}"/>
    <cellStyle name="Normal 31 5 9" xfId="30947" xr:uid="{B67252B9-ED47-492C-ADA4-490ED06514B6}"/>
    <cellStyle name="Normal 31 5 9 2" xfId="30948" xr:uid="{97D25ABF-90A6-48FD-8829-55D5BFC79A64}"/>
    <cellStyle name="Normal 31 5 9_Margen" xfId="45480" xr:uid="{E32FE6E5-06B1-468C-8322-3ACB3664A05A}"/>
    <cellStyle name="Normal 31 5_Margen" xfId="45481" xr:uid="{E83D9A9A-BC0B-4223-8AB1-24865B94DCC3}"/>
    <cellStyle name="Normal 31 6" xfId="3089" xr:uid="{490171AD-5775-4ACF-B9DD-7C901FC3761E}"/>
    <cellStyle name="Normal 31 6 10" xfId="30949" xr:uid="{9D1F3E4E-8179-4886-94D3-82B41525D5A9}"/>
    <cellStyle name="Normal 31 6 10 2" xfId="30950" xr:uid="{54CFDAF6-1388-4176-8A81-CB5A4DCEEAAD}"/>
    <cellStyle name="Normal 31 6 10_Margen" xfId="45482" xr:uid="{41A1080B-28B1-4C71-B0BF-205EABE3B407}"/>
    <cellStyle name="Normal 31 6 11" xfId="30951" xr:uid="{DF71F59F-A25B-45B7-9A56-75F5BB6A13AF}"/>
    <cellStyle name="Normal 31 6 11 2" xfId="30952" xr:uid="{43C96B16-E4D6-483D-8B26-85E8CBF8F93D}"/>
    <cellStyle name="Normal 31 6 11_Margen" xfId="45483" xr:uid="{DF781987-2F6A-4056-AD9F-EFF02CB1B004}"/>
    <cellStyle name="Normal 31 6 12" xfId="30953" xr:uid="{40C76751-2C51-4996-A2C2-6C47A6039DD7}"/>
    <cellStyle name="Normal 31 6 12 2" xfId="30954" xr:uid="{CDAE9C09-20D7-4837-AD36-09B9BA60578F}"/>
    <cellStyle name="Normal 31 6 12_Margen" xfId="45484" xr:uid="{EDCC83D4-9BC6-45A5-A21B-B5AA28C0CD4E}"/>
    <cellStyle name="Normal 31 6 13" xfId="30955" xr:uid="{7FDA9530-1357-4A1A-9B5B-00E0F0CF7AE5}"/>
    <cellStyle name="Normal 31 6 13 2" xfId="30956" xr:uid="{6E80C388-804D-448D-9692-616254B1AF87}"/>
    <cellStyle name="Normal 31 6 13_Margen" xfId="45485" xr:uid="{2518C21C-0D2B-490A-901A-041D490C6001}"/>
    <cellStyle name="Normal 31 6 14" xfId="30957" xr:uid="{ADC6BB31-B709-4EF0-B447-5C9141E061AF}"/>
    <cellStyle name="Normal 31 6 14 2" xfId="30958" xr:uid="{3AD800BD-6511-44C5-8BCE-576F31B18E35}"/>
    <cellStyle name="Normal 31 6 14_Margen" xfId="45486" xr:uid="{CA10564C-091A-4D09-B060-B64928BDD4E4}"/>
    <cellStyle name="Normal 31 6 15" xfId="30959" xr:uid="{6AB4457C-64FD-42FC-9A04-E7B4463B3F77}"/>
    <cellStyle name="Normal 31 6 15 2" xfId="30960" xr:uid="{8A8DC629-3E04-4BD7-9CB7-50A653CC1425}"/>
    <cellStyle name="Normal 31 6 15_Margen" xfId="45487" xr:uid="{A9B7F1FA-E3A2-46A1-9445-01B49E4CBBC4}"/>
    <cellStyle name="Normal 31 6 16" xfId="30961" xr:uid="{5D57B185-996B-4A26-840B-59E3DC58F4A2}"/>
    <cellStyle name="Normal 31 6 16 2" xfId="30962" xr:uid="{40B85110-8325-4D02-8DB0-AEF7D48B8383}"/>
    <cellStyle name="Normal 31 6 16_Margen" xfId="45488" xr:uid="{1FB2BE67-7B03-46C1-94C3-21666E5045F0}"/>
    <cellStyle name="Normal 31 6 17" xfId="30963" xr:uid="{F19EB1B3-6F22-45A9-A263-5916C9AC0EE0}"/>
    <cellStyle name="Normal 31 6 17 2" xfId="30964" xr:uid="{D89B9EFA-2E45-4821-BD73-92C5CD7908E5}"/>
    <cellStyle name="Normal 31 6 17_Margen" xfId="45489" xr:uid="{91EA5EBB-1591-474B-A509-3EEE20CACD56}"/>
    <cellStyle name="Normal 31 6 18" xfId="30965" xr:uid="{743F4CC7-91F0-45F2-8F39-7F85FB19AB9E}"/>
    <cellStyle name="Normal 31 6 18 2" xfId="30966" xr:uid="{2E788CEB-CBC5-4E68-8E7A-E5CCDA7F5825}"/>
    <cellStyle name="Normal 31 6 18_Margen" xfId="45490" xr:uid="{DBD33E54-647F-4CE3-AE71-C420D998E661}"/>
    <cellStyle name="Normal 31 6 19" xfId="30967" xr:uid="{D02EE5DE-D011-4938-955C-73D41B7274C7}"/>
    <cellStyle name="Normal 31 6 2" xfId="30968" xr:uid="{159B911F-47E6-4EA8-AFA7-9CAAFE682AD3}"/>
    <cellStyle name="Normal 31 6 2 2" xfId="30969" xr:uid="{70C78F57-5DF3-4A16-9030-981124D31350}"/>
    <cellStyle name="Normal 31 6 2_Margen" xfId="45491" xr:uid="{5B782453-7963-409F-A3DE-40E621F832A2}"/>
    <cellStyle name="Normal 31 6 3" xfId="30970" xr:uid="{6BF33D22-1E17-4CBD-9DDE-CEE64540AA73}"/>
    <cellStyle name="Normal 31 6 3 2" xfId="30971" xr:uid="{37C9B9F3-EFDC-4AE3-A39F-CA0956427F1C}"/>
    <cellStyle name="Normal 31 6 3_Margen" xfId="45492" xr:uid="{A3780E96-056B-475D-84BA-AECA4845E971}"/>
    <cellStyle name="Normal 31 6 4" xfId="30972" xr:uid="{23015F7B-4D4D-4C3A-B8D4-22695FAB24EE}"/>
    <cellStyle name="Normal 31 6 4 2" xfId="30973" xr:uid="{BDCF280A-7814-41F6-B375-6D1E15899064}"/>
    <cellStyle name="Normal 31 6 4_Margen" xfId="45493" xr:uid="{AFE2A40B-78E4-4D2E-B34F-8A5F0CA68722}"/>
    <cellStyle name="Normal 31 6 5" xfId="30974" xr:uid="{D7938AC8-35EC-4571-9134-9B7F848FC0A3}"/>
    <cellStyle name="Normal 31 6 5 2" xfId="30975" xr:uid="{670F393C-04CE-4EAB-98B6-8F9E3EADC8E1}"/>
    <cellStyle name="Normal 31 6 5_Margen" xfId="45494" xr:uid="{2F18B02E-14C6-4133-9D36-4F8AA674F78D}"/>
    <cellStyle name="Normal 31 6 6" xfId="30976" xr:uid="{F6B0B00B-1C11-4725-866D-054CA8602D12}"/>
    <cellStyle name="Normal 31 6 6 2" xfId="30977" xr:uid="{97570406-4282-4F37-B2DC-DD04C5E25946}"/>
    <cellStyle name="Normal 31 6 6_Margen" xfId="45495" xr:uid="{0AC24E0A-E00D-4362-AC4E-0D979463FF34}"/>
    <cellStyle name="Normal 31 6 7" xfId="30978" xr:uid="{F6534886-DB51-417D-9CE3-AC09384B69C1}"/>
    <cellStyle name="Normal 31 6 7 2" xfId="30979" xr:uid="{54DDEC1D-DCBF-4846-B98A-C366822404A8}"/>
    <cellStyle name="Normal 31 6 7_Margen" xfId="45496" xr:uid="{68EBF75E-EEBC-4D24-A588-1DF1A0F64E76}"/>
    <cellStyle name="Normal 31 6 8" xfId="30980" xr:uid="{0EBAB28C-B520-4BA4-8766-C3698FD51F57}"/>
    <cellStyle name="Normal 31 6 8 2" xfId="30981" xr:uid="{EE1D91C5-E9F3-4ED7-BFED-98E6E3144175}"/>
    <cellStyle name="Normal 31 6 8_Margen" xfId="45497" xr:uid="{691D6298-5160-4E06-A5A3-31595D5C945E}"/>
    <cellStyle name="Normal 31 6 9" xfId="30982" xr:uid="{DABB53AC-C152-426F-AEBD-AB16E1E79BC7}"/>
    <cellStyle name="Normal 31 6 9 2" xfId="30983" xr:uid="{EC86FBE4-E0D7-436B-8998-F95B93E20233}"/>
    <cellStyle name="Normal 31 6 9_Margen" xfId="45498" xr:uid="{B1EE040B-F546-4A07-9657-B5D3716F3F08}"/>
    <cellStyle name="Normal 31 6_Margen" xfId="45499" xr:uid="{06703D79-A6CB-437B-BFD3-910424AFD2B2}"/>
    <cellStyle name="Normal 31 7" xfId="3090" xr:uid="{7F049621-0FCD-4313-95A0-0D0E61FB136B}"/>
    <cellStyle name="Normal 31 7 10" xfId="30984" xr:uid="{C3E9A886-A8A3-4674-AFED-20B3B10EE758}"/>
    <cellStyle name="Normal 31 7 10 2" xfId="30985" xr:uid="{4160EBA1-DB24-4155-8C50-47C44E93AD3C}"/>
    <cellStyle name="Normal 31 7 10_Margen" xfId="45500" xr:uid="{B16777A5-E7A6-4B4C-A5C5-EF92DF5DA60F}"/>
    <cellStyle name="Normal 31 7 11" xfId="30986" xr:uid="{8CFD967C-D454-42E3-AA21-3424CB07839D}"/>
    <cellStyle name="Normal 31 7 11 2" xfId="30987" xr:uid="{7606F298-BE8C-4198-B63C-C1C5FB1BD6F3}"/>
    <cellStyle name="Normal 31 7 11_Margen" xfId="45501" xr:uid="{221DC6E4-A382-4C88-89B4-8B775C08CB12}"/>
    <cellStyle name="Normal 31 7 12" xfId="30988" xr:uid="{1FA2E8DA-0E49-44C9-82F6-C22C5CF1448A}"/>
    <cellStyle name="Normal 31 7 12 2" xfId="30989" xr:uid="{5BB9DD74-2BFF-4D3D-8741-50FF43BFA256}"/>
    <cellStyle name="Normal 31 7 12_Margen" xfId="45502" xr:uid="{3B3AFB09-5510-4248-AD19-81BF82A775CA}"/>
    <cellStyle name="Normal 31 7 13" xfId="30990" xr:uid="{0976785F-01F2-4A3F-A45C-60F7BAB242B5}"/>
    <cellStyle name="Normal 31 7 13 2" xfId="30991" xr:uid="{617E4F4B-0B9F-430D-B172-36ACBC34690A}"/>
    <cellStyle name="Normal 31 7 13_Margen" xfId="45503" xr:uid="{82F6951E-579E-4732-9FB5-AF55A0A74E22}"/>
    <cellStyle name="Normal 31 7 14" xfId="30992" xr:uid="{63932EBC-99CE-4C99-8FFC-8B652F2187C3}"/>
    <cellStyle name="Normal 31 7 14 2" xfId="30993" xr:uid="{6F6B241F-064E-44BE-B9D7-B830B3EE54EC}"/>
    <cellStyle name="Normal 31 7 14_Margen" xfId="45504" xr:uid="{77610EEF-F15C-4881-965A-1944EC87A409}"/>
    <cellStyle name="Normal 31 7 15" xfId="30994" xr:uid="{8C26DF27-3453-4346-8B02-41B86232B84D}"/>
    <cellStyle name="Normal 31 7 15 2" xfId="30995" xr:uid="{9732A02E-789D-41BF-BA77-6FCA02EF48D4}"/>
    <cellStyle name="Normal 31 7 15_Margen" xfId="45505" xr:uid="{83BD9CD9-8F81-43B0-A78B-81D1F987889D}"/>
    <cellStyle name="Normal 31 7 16" xfId="30996" xr:uid="{BF857A42-0870-4EC3-8AFF-78FBA12B1A92}"/>
    <cellStyle name="Normal 31 7 16 2" xfId="30997" xr:uid="{04200921-96FD-4AF6-801C-517FB68EBB62}"/>
    <cellStyle name="Normal 31 7 16_Margen" xfId="45506" xr:uid="{FAE5D23A-4CC4-438F-A88E-05A8932D69F5}"/>
    <cellStyle name="Normal 31 7 17" xfId="30998" xr:uid="{B06795C4-1C98-40AF-8B11-A39B30B982ED}"/>
    <cellStyle name="Normal 31 7 17 2" xfId="30999" xr:uid="{00A33B3A-9975-476F-8294-3AA97D6ACFE7}"/>
    <cellStyle name="Normal 31 7 17_Margen" xfId="45507" xr:uid="{194B3BFC-C0E7-414A-B4B9-D058F4A06AE5}"/>
    <cellStyle name="Normal 31 7 18" xfId="31000" xr:uid="{E0972C20-5B8B-4E70-A097-30BD6F04A91F}"/>
    <cellStyle name="Normal 31 7 18 2" xfId="31001" xr:uid="{45ECD0DB-9AFF-4557-8F98-4F0A4D4C22DC}"/>
    <cellStyle name="Normal 31 7 18_Margen" xfId="45508" xr:uid="{F84BA94B-6AC0-41EE-9C6F-C8977DBCBCAD}"/>
    <cellStyle name="Normal 31 7 19" xfId="31002" xr:uid="{161D3CFE-F35A-4363-B29F-B00E27284169}"/>
    <cellStyle name="Normal 31 7 2" xfId="31003" xr:uid="{4FE278AA-9212-4F87-BA0A-EF27A4A81B5D}"/>
    <cellStyle name="Normal 31 7 2 2" xfId="31004" xr:uid="{EDB8FBB7-2E94-46E9-A864-3465870F380C}"/>
    <cellStyle name="Normal 31 7 2_Margen" xfId="45509" xr:uid="{2490277E-B2D0-4C23-8B58-A0207FEAC564}"/>
    <cellStyle name="Normal 31 7 3" xfId="31005" xr:uid="{DC0BD4DB-965B-4C2A-882A-71764010E1A3}"/>
    <cellStyle name="Normal 31 7 3 2" xfId="31006" xr:uid="{BD90E9D8-FEA2-4BB0-8380-CCB66528126F}"/>
    <cellStyle name="Normal 31 7 3_Margen" xfId="45510" xr:uid="{63488187-2535-4CC6-97C5-053C55A09177}"/>
    <cellStyle name="Normal 31 7 4" xfId="31007" xr:uid="{26F98C79-F731-4C27-808E-6B53FB2A5646}"/>
    <cellStyle name="Normal 31 7 4 2" xfId="31008" xr:uid="{FCB3D163-AD19-49A6-9EC1-9895F8623720}"/>
    <cellStyle name="Normal 31 7 4_Margen" xfId="45511" xr:uid="{95EE7921-5399-4311-B1DB-51C866610F51}"/>
    <cellStyle name="Normal 31 7 5" xfId="31009" xr:uid="{21A9123D-F196-4DF2-BBF2-DFA7774681EC}"/>
    <cellStyle name="Normal 31 7 5 2" xfId="31010" xr:uid="{42B53A60-FAD3-4EE8-8285-1654FBC6D497}"/>
    <cellStyle name="Normal 31 7 5_Margen" xfId="45512" xr:uid="{35B14F0E-FA99-4EA9-8816-28F4AC3AA246}"/>
    <cellStyle name="Normal 31 7 6" xfId="31011" xr:uid="{310050BA-2984-44AE-8909-61CF9F61B56F}"/>
    <cellStyle name="Normal 31 7 6 2" xfId="31012" xr:uid="{F33FAA79-99BE-4DAB-B33A-4C4C3B9A53C2}"/>
    <cellStyle name="Normal 31 7 6_Margen" xfId="45513" xr:uid="{9AD01D0A-6BCB-4C09-B2D0-0EAE27B52D5C}"/>
    <cellStyle name="Normal 31 7 7" xfId="31013" xr:uid="{05F67795-71B7-49D3-99EA-F4A8B070D132}"/>
    <cellStyle name="Normal 31 7 7 2" xfId="31014" xr:uid="{53AD28A1-B615-4182-A20F-57AC0D0A1D6E}"/>
    <cellStyle name="Normal 31 7 7_Margen" xfId="45514" xr:uid="{4E7429CE-0639-4213-AF1F-1E53015F60E9}"/>
    <cellStyle name="Normal 31 7 8" xfId="31015" xr:uid="{1D79C001-396C-49D6-B456-D482C0BD9F61}"/>
    <cellStyle name="Normal 31 7 8 2" xfId="31016" xr:uid="{5C6C5B78-4FCF-4B57-A0DD-D6BDFFAF9363}"/>
    <cellStyle name="Normal 31 7 8_Margen" xfId="45515" xr:uid="{5C196FB5-B0C9-49CC-A63A-180086D2C91F}"/>
    <cellStyle name="Normal 31 7 9" xfId="31017" xr:uid="{D8DCBF47-ED9A-4658-A530-6C4D542513B1}"/>
    <cellStyle name="Normal 31 7 9 2" xfId="31018" xr:uid="{71D1AB98-44CF-422F-83E8-C23A7D58BE16}"/>
    <cellStyle name="Normal 31 7 9_Margen" xfId="45516" xr:uid="{4463C86B-BB75-4FD3-9910-9EEE14A6C10A}"/>
    <cellStyle name="Normal 31 7_Margen" xfId="45517" xr:uid="{3905A4B3-41F1-47EC-AC11-6CE645A54B41}"/>
    <cellStyle name="Normal 31 8" xfId="3091" xr:uid="{4A7A2F04-1E59-4D55-AB2E-316748E26516}"/>
    <cellStyle name="Normal 31 8 10" xfId="31019" xr:uid="{B20F72CB-31AC-4A30-9125-D3104D5D91C0}"/>
    <cellStyle name="Normal 31 8 10 2" xfId="31020" xr:uid="{94571FCB-35A1-4D97-A648-EAEFE9E17760}"/>
    <cellStyle name="Normal 31 8 10_Margen" xfId="45518" xr:uid="{02E16C25-2CFB-4614-8F8B-687A946FE817}"/>
    <cellStyle name="Normal 31 8 11" xfId="31021" xr:uid="{6C09D68A-5B7B-42C6-910D-3FD01A89B801}"/>
    <cellStyle name="Normal 31 8 11 2" xfId="31022" xr:uid="{14FC680B-6875-4F43-A440-4B6934F1E1B8}"/>
    <cellStyle name="Normal 31 8 11_Margen" xfId="45519" xr:uid="{2969AF25-ABC3-4EB5-B7CC-226421D6A9F8}"/>
    <cellStyle name="Normal 31 8 12" xfId="31023" xr:uid="{5120606C-9260-4416-907E-FA9FA0715F3A}"/>
    <cellStyle name="Normal 31 8 12 2" xfId="31024" xr:uid="{7FBC8B9C-B88E-4252-9E94-66727B331798}"/>
    <cellStyle name="Normal 31 8 12_Margen" xfId="45520" xr:uid="{0B1D3D8F-941C-4640-898A-5CC87979EDD6}"/>
    <cellStyle name="Normal 31 8 13" xfId="31025" xr:uid="{39C791BB-6254-41FF-964E-836AD518D41E}"/>
    <cellStyle name="Normal 31 8 13 2" xfId="31026" xr:uid="{53A91AB6-0E05-4C2A-BA11-84DDE421B2D7}"/>
    <cellStyle name="Normal 31 8 13_Margen" xfId="45521" xr:uid="{1EF8FFF9-322F-4D77-AE9E-17FC1817ACA9}"/>
    <cellStyle name="Normal 31 8 14" xfId="31027" xr:uid="{8F5AEF41-174D-46C2-83D8-BE22683F5C7A}"/>
    <cellStyle name="Normal 31 8 14 2" xfId="31028" xr:uid="{F80C7312-5333-4B1A-8CE0-C93A75FB7767}"/>
    <cellStyle name="Normal 31 8 14_Margen" xfId="45522" xr:uid="{FA361879-889A-4705-A7FF-65164030381E}"/>
    <cellStyle name="Normal 31 8 15" xfId="31029" xr:uid="{AB44A157-99D9-44BF-9CFA-B3C894F19793}"/>
    <cellStyle name="Normal 31 8 15 2" xfId="31030" xr:uid="{FF017486-1C77-4D44-96AA-EFCB343B4C00}"/>
    <cellStyle name="Normal 31 8 15_Margen" xfId="45523" xr:uid="{FF54EE80-5D91-4113-998F-4C66D73CD1F9}"/>
    <cellStyle name="Normal 31 8 16" xfId="31031" xr:uid="{9DDDA5C7-CA51-4275-BC56-682FF3561A9D}"/>
    <cellStyle name="Normal 31 8 16 2" xfId="31032" xr:uid="{59BE0391-090F-4C1C-BBE1-0FE296BCC2A0}"/>
    <cellStyle name="Normal 31 8 16_Margen" xfId="45524" xr:uid="{5FA70C74-0733-4BFC-90B7-64CA85D5D7CC}"/>
    <cellStyle name="Normal 31 8 17" xfId="31033" xr:uid="{6571AD92-9285-4B3A-9AF4-38F8FA33B64C}"/>
    <cellStyle name="Normal 31 8 17 2" xfId="31034" xr:uid="{25989769-AE25-4078-932E-55F3A5E21591}"/>
    <cellStyle name="Normal 31 8 17_Margen" xfId="45525" xr:uid="{46255B31-9DFD-4F5C-9AA1-8F5B7BF6EF0A}"/>
    <cellStyle name="Normal 31 8 18" xfId="31035" xr:uid="{203FA2A7-2B67-4706-8104-4379C0BF6382}"/>
    <cellStyle name="Normal 31 8 18 2" xfId="31036" xr:uid="{3C9EEF6B-84C6-473F-ABB6-2BACAAD0AB20}"/>
    <cellStyle name="Normal 31 8 18_Margen" xfId="45526" xr:uid="{65084962-8290-4398-B136-D81AF9330985}"/>
    <cellStyle name="Normal 31 8 19" xfId="31037" xr:uid="{A4FF9A08-CDFC-47B0-8016-9282D4581CB4}"/>
    <cellStyle name="Normal 31 8 2" xfId="31038" xr:uid="{A64B1F4C-38CF-441F-915B-A2FD32793906}"/>
    <cellStyle name="Normal 31 8 2 2" xfId="31039" xr:uid="{16864BB5-1774-4A8B-9B4E-CC7F77ABA26B}"/>
    <cellStyle name="Normal 31 8 2_Margen" xfId="45527" xr:uid="{D356934F-B65C-4D09-BC00-8D77D7EE0523}"/>
    <cellStyle name="Normal 31 8 3" xfId="31040" xr:uid="{AAD2E40D-B56A-4642-82CE-94B49DE70AC1}"/>
    <cellStyle name="Normal 31 8 3 2" xfId="31041" xr:uid="{1298CADE-428B-45B5-807D-0C86CC72CA30}"/>
    <cellStyle name="Normal 31 8 3_Margen" xfId="45528" xr:uid="{FE3D73DF-4305-4CF7-AEAE-B149C9725896}"/>
    <cellStyle name="Normal 31 8 4" xfId="31042" xr:uid="{0B18E572-E6B9-45AE-8FA1-31DBC8E01520}"/>
    <cellStyle name="Normal 31 8 4 2" xfId="31043" xr:uid="{E727F807-A0E4-490D-BC26-D13D7E32C187}"/>
    <cellStyle name="Normal 31 8 4_Margen" xfId="45529" xr:uid="{CC396F33-AE6E-4FCC-AE99-0B77ED879C56}"/>
    <cellStyle name="Normal 31 8 5" xfId="31044" xr:uid="{CBFD2EC2-6AAD-4419-A961-33C8F6CCDA00}"/>
    <cellStyle name="Normal 31 8 5 2" xfId="31045" xr:uid="{652442BD-7469-4083-8C93-184ED864955E}"/>
    <cellStyle name="Normal 31 8 5_Margen" xfId="45530" xr:uid="{92E4CA7C-9A23-485F-98BC-82FD75464556}"/>
    <cellStyle name="Normal 31 8 6" xfId="31046" xr:uid="{7EEB2005-17EA-4733-A826-7B3632C1B4DF}"/>
    <cellStyle name="Normal 31 8 6 2" xfId="31047" xr:uid="{2EBDEAAB-0ACD-4174-B9FD-2A2A800EB03F}"/>
    <cellStyle name="Normal 31 8 6_Margen" xfId="45531" xr:uid="{4539EFFC-37C9-40FC-80AE-1AA8134CB30E}"/>
    <cellStyle name="Normal 31 8 7" xfId="31048" xr:uid="{20C9230E-4A4A-4BF7-BE34-195DA6E24A66}"/>
    <cellStyle name="Normal 31 8 7 2" xfId="31049" xr:uid="{AFFAAC86-60B9-45FC-962B-37B610786CC1}"/>
    <cellStyle name="Normal 31 8 7_Margen" xfId="45532" xr:uid="{290FA42A-564E-4A81-B89F-35F04ACF60F8}"/>
    <cellStyle name="Normal 31 8 8" xfId="31050" xr:uid="{7DB2857A-1A0B-4B87-8777-176F37AF9885}"/>
    <cellStyle name="Normal 31 8 8 2" xfId="31051" xr:uid="{7163C58A-3F2A-4720-A4CE-0B8998175417}"/>
    <cellStyle name="Normal 31 8 8_Margen" xfId="45533" xr:uid="{86D61ED5-A237-4434-A11F-9256127C0949}"/>
    <cellStyle name="Normal 31 8 9" xfId="31052" xr:uid="{9F44B649-6CF3-48AA-B367-173B5E418C70}"/>
    <cellStyle name="Normal 31 8 9 2" xfId="31053" xr:uid="{3CEDA09D-8559-4439-9531-A4FCD2CC3F1E}"/>
    <cellStyle name="Normal 31 8 9_Margen" xfId="45534" xr:uid="{670AC3A5-8E25-435B-8C07-548DA0D27529}"/>
    <cellStyle name="Normal 31 8_Margen" xfId="45535" xr:uid="{FC32F1E8-C6A3-4F4A-AB0F-40564072BF5B}"/>
    <cellStyle name="Normal 31 9" xfId="3092" xr:uid="{6C3ABC5E-6367-4971-BBB1-51B214BDC471}"/>
    <cellStyle name="Normal 31 9 10" xfId="31054" xr:uid="{406A6221-1535-4DA3-BB8C-B670D4C0B38E}"/>
    <cellStyle name="Normal 31 9 10 2" xfId="31055" xr:uid="{8E278395-BDCB-4B53-B9F8-C80B1B4EC04E}"/>
    <cellStyle name="Normal 31 9 10_Margen" xfId="45536" xr:uid="{FD851B81-3F0D-4A1E-8E58-8D411CA56626}"/>
    <cellStyle name="Normal 31 9 11" xfId="31056" xr:uid="{7C0A7E8B-2004-41A2-88D7-C0A044CF924A}"/>
    <cellStyle name="Normal 31 9 11 2" xfId="31057" xr:uid="{5E02214C-8639-4188-A5C5-6EA7BECFCA00}"/>
    <cellStyle name="Normal 31 9 11_Margen" xfId="45537" xr:uid="{E46880B6-34B4-4E6E-A412-0D70CB6B2715}"/>
    <cellStyle name="Normal 31 9 12" xfId="31058" xr:uid="{186656F7-85D9-4FB5-8DF6-0349BD6B7C28}"/>
    <cellStyle name="Normal 31 9 12 2" xfId="31059" xr:uid="{D522498E-F77B-4C52-AF22-E00ABEE9D56A}"/>
    <cellStyle name="Normal 31 9 12_Margen" xfId="45538" xr:uid="{FF61524E-DE3C-41B2-9733-DFF51974CB5A}"/>
    <cellStyle name="Normal 31 9 13" xfId="31060" xr:uid="{2398DE92-F4F9-4875-803D-942118FA2B64}"/>
    <cellStyle name="Normal 31 9 13 2" xfId="31061" xr:uid="{8D7756D0-2F67-4005-9E79-1CEE881B72E8}"/>
    <cellStyle name="Normal 31 9 13_Margen" xfId="45539" xr:uid="{484F2FBC-117E-4C26-BA59-35E1FC03F7C4}"/>
    <cellStyle name="Normal 31 9 14" xfId="31062" xr:uid="{9336C1AF-5173-4B7F-89B6-5AD2F5A26379}"/>
    <cellStyle name="Normal 31 9 14 2" xfId="31063" xr:uid="{B09361DA-FE5D-4326-A6A7-CB7F5C6FDB2A}"/>
    <cellStyle name="Normal 31 9 14_Margen" xfId="45540" xr:uid="{AADEFB62-2E4D-42EE-B8C4-D733AC591973}"/>
    <cellStyle name="Normal 31 9 15" xfId="31064" xr:uid="{099416BD-F7B4-44EB-9153-14CF3E385856}"/>
    <cellStyle name="Normal 31 9 15 2" xfId="31065" xr:uid="{94AD348E-6975-4C65-AB1D-9502F78B0128}"/>
    <cellStyle name="Normal 31 9 15_Margen" xfId="45541" xr:uid="{9A9317C0-9793-454E-8E8B-838DF27E6FB0}"/>
    <cellStyle name="Normal 31 9 16" xfId="31066" xr:uid="{1212CCA9-C402-4839-B92E-F70444C012B3}"/>
    <cellStyle name="Normal 31 9 16 2" xfId="31067" xr:uid="{6B705C4B-5D7C-4653-BCAC-133E06D076DA}"/>
    <cellStyle name="Normal 31 9 16_Margen" xfId="45542" xr:uid="{33F61ABB-1A5E-4998-BC9B-FA7B15AB3B7F}"/>
    <cellStyle name="Normal 31 9 17" xfId="31068" xr:uid="{3649ED75-1897-4049-B843-5E7A6C4704F2}"/>
    <cellStyle name="Normal 31 9 17 2" xfId="31069" xr:uid="{FA01B8C9-8A9D-441A-A143-308AF06F2D84}"/>
    <cellStyle name="Normal 31 9 17_Margen" xfId="45543" xr:uid="{8156DDFA-E43F-4E97-90E2-C24C7A20B7B3}"/>
    <cellStyle name="Normal 31 9 18" xfId="31070" xr:uid="{7474B523-2733-496E-B142-FE8D0DBE5A54}"/>
    <cellStyle name="Normal 31 9 18 2" xfId="31071" xr:uid="{C02EC45F-F8A8-4DE2-8177-319380ADAAA4}"/>
    <cellStyle name="Normal 31 9 18_Margen" xfId="45544" xr:uid="{C304665C-46C7-484F-81F4-37906E4389A4}"/>
    <cellStyle name="Normal 31 9 19" xfId="31072" xr:uid="{B3B09C58-E46B-4AC9-B45D-880A082FA7C5}"/>
    <cellStyle name="Normal 31 9 2" xfId="31073" xr:uid="{95AD6187-C587-4006-9041-8260E1C4E4D6}"/>
    <cellStyle name="Normal 31 9 2 2" xfId="31074" xr:uid="{214E23A0-2B03-49F4-A7AC-D350386EB48E}"/>
    <cellStyle name="Normal 31 9 2_Margen" xfId="45545" xr:uid="{0143F704-0222-417A-9987-F51E6A178E10}"/>
    <cellStyle name="Normal 31 9 3" xfId="31075" xr:uid="{DCDA6EB8-F4C2-4E8F-B8A5-B4488F698B84}"/>
    <cellStyle name="Normal 31 9 3 2" xfId="31076" xr:uid="{85ADAB18-74C1-4E10-9571-AD012BB86A03}"/>
    <cellStyle name="Normal 31 9 3_Margen" xfId="45546" xr:uid="{A1DB59F6-A71D-42C0-A24D-3CF0CFA65223}"/>
    <cellStyle name="Normal 31 9 4" xfId="31077" xr:uid="{3745B85F-7C79-4EE7-9F46-CBDF64E770D6}"/>
    <cellStyle name="Normal 31 9 4 2" xfId="31078" xr:uid="{6292AF5D-660B-4BB6-BEFC-C3DD0BCD742D}"/>
    <cellStyle name="Normal 31 9 4_Margen" xfId="45547" xr:uid="{6C737CC1-6426-4DDA-AFBF-350C4D173852}"/>
    <cellStyle name="Normal 31 9 5" xfId="31079" xr:uid="{C581B66C-8BDC-42F1-883C-9AA6BE8D0004}"/>
    <cellStyle name="Normal 31 9 5 2" xfId="31080" xr:uid="{FDF13DF3-F5A7-4294-9F50-11E859DAECD8}"/>
    <cellStyle name="Normal 31 9 5_Margen" xfId="45548" xr:uid="{0D2A4A2A-8C86-4F52-B3CF-724105BD0CE3}"/>
    <cellStyle name="Normal 31 9 6" xfId="31081" xr:uid="{026EE394-17C1-4999-8D3B-AF65156EC993}"/>
    <cellStyle name="Normal 31 9 6 2" xfId="31082" xr:uid="{FDFEB23B-3A09-4625-B455-1D68C3E99102}"/>
    <cellStyle name="Normal 31 9 6_Margen" xfId="45549" xr:uid="{3ADC6F99-52B4-4D94-91DB-4ED8B1108BAE}"/>
    <cellStyle name="Normal 31 9 7" xfId="31083" xr:uid="{B669D084-40AB-4A34-8816-4578AAD16905}"/>
    <cellStyle name="Normal 31 9 7 2" xfId="31084" xr:uid="{5219FBE7-14D6-4508-8571-BABBC7725DF2}"/>
    <cellStyle name="Normal 31 9 7_Margen" xfId="45550" xr:uid="{58425EB1-BE4D-4C8F-9C19-12F986F45642}"/>
    <cellStyle name="Normal 31 9 8" xfId="31085" xr:uid="{11F9921A-5544-4C61-8438-C21B5CD8C039}"/>
    <cellStyle name="Normal 31 9 8 2" xfId="31086" xr:uid="{267FAB05-53AB-463E-8C2E-889755802FFD}"/>
    <cellStyle name="Normal 31 9 8_Margen" xfId="45551" xr:uid="{BC65AB43-04ED-4258-8DDA-2B0C944911C9}"/>
    <cellStyle name="Normal 31 9 9" xfId="31087" xr:uid="{D33DEC40-6B0F-4D0B-AA15-B3513A52D08C}"/>
    <cellStyle name="Normal 31 9 9 2" xfId="31088" xr:uid="{863C79B8-ACEB-464F-A809-ED96901C9F8B}"/>
    <cellStyle name="Normal 31 9 9_Margen" xfId="45552" xr:uid="{35DC1DCD-F821-48EB-AEFF-9DED0CDE7B8D}"/>
    <cellStyle name="Normal 31 9_Margen" xfId="45553" xr:uid="{4644AF96-864F-4D86-96BC-682FEB8AF79A}"/>
    <cellStyle name="Normal 31_Margen" xfId="45554" xr:uid="{0730AFDB-687D-43A9-A653-D3CDCAAE9A67}"/>
    <cellStyle name="Normal 310" xfId="3093" xr:uid="{9EB0B34E-BD9C-4F96-8FD8-DFDE54A778C6}"/>
    <cellStyle name="Normal 311" xfId="3094" xr:uid="{F2ABBC5F-2140-4D26-A0EB-6D418809814E}"/>
    <cellStyle name="Normal 312" xfId="3095" xr:uid="{82A806EC-8FD6-4556-A8EE-E1D7BE730232}"/>
    <cellStyle name="Normal 313" xfId="3096" xr:uid="{3FE69E64-E8E2-42A7-89E9-65A2BB5402A3}"/>
    <cellStyle name="Normal 314" xfId="3097" xr:uid="{85197AB9-6013-4CD0-8629-7AE3047D16B9}"/>
    <cellStyle name="Normal 315" xfId="3098" xr:uid="{6574B1E7-87BF-4C4A-AB73-71D44FAD0B98}"/>
    <cellStyle name="Normal 316" xfId="3099" xr:uid="{53F812A2-142B-48BB-ADB8-2975DEB4E34F}"/>
    <cellStyle name="Normal 317" xfId="3100" xr:uid="{77B59DC5-DEE8-4114-B92D-A4DB106705CC}"/>
    <cellStyle name="Normal 318" xfId="3101" xr:uid="{7AF04D1A-35A8-438A-8EE8-3C8D4B796CF4}"/>
    <cellStyle name="Normal 319" xfId="3102" xr:uid="{09001FB9-5D73-4894-8BEE-31E5F6068F91}"/>
    <cellStyle name="Normal 32" xfId="3103" xr:uid="{1F9EB616-4BEC-42DD-AF39-59B1286B03A6}"/>
    <cellStyle name="Normal 32 10" xfId="3104" xr:uid="{4A983564-C8CC-4B0F-89B5-65D70A90D8B3}"/>
    <cellStyle name="Normal 32 10 10" xfId="31089" xr:uid="{5D1E99B4-3815-4082-82E8-1C1ADF08514F}"/>
    <cellStyle name="Normal 32 10 10 2" xfId="31090" xr:uid="{A8028540-DC73-4A1D-A97B-A35A8A510A53}"/>
    <cellStyle name="Normal 32 10 10_Margen" xfId="45555" xr:uid="{C6305854-03DF-4F76-9BA4-1B2C2F7B7610}"/>
    <cellStyle name="Normal 32 10 11" xfId="31091" xr:uid="{7B6B9CF5-88F9-4AA9-AFCB-8E9251D2B10E}"/>
    <cellStyle name="Normal 32 10 11 2" xfId="31092" xr:uid="{C0FB89F1-2981-4073-BCBC-BBC43AE617D5}"/>
    <cellStyle name="Normal 32 10 11_Margen" xfId="45556" xr:uid="{967AEC83-94F8-4E45-B296-0049058B2105}"/>
    <cellStyle name="Normal 32 10 12" xfId="31093" xr:uid="{DB2E6778-35B4-4B7E-BC33-E3DB48CE4902}"/>
    <cellStyle name="Normal 32 10 12 2" xfId="31094" xr:uid="{8AF26D09-D13F-4C66-ABD4-FF9887032C59}"/>
    <cellStyle name="Normal 32 10 12_Margen" xfId="45557" xr:uid="{4EAFE768-CAB5-4F61-8FA5-032B477E663C}"/>
    <cellStyle name="Normal 32 10 13" xfId="31095" xr:uid="{587B5005-0B8A-4792-8F7D-1AAC6FCE3B32}"/>
    <cellStyle name="Normal 32 10 13 2" xfId="31096" xr:uid="{7308B423-4395-4645-871E-FD95E083F11E}"/>
    <cellStyle name="Normal 32 10 13_Margen" xfId="45558" xr:uid="{1241AF4C-828D-40BC-A9ED-9BA74FCA16EA}"/>
    <cellStyle name="Normal 32 10 14" xfId="31097" xr:uid="{DFA41A43-F475-430D-8633-DA02D3E7D7EF}"/>
    <cellStyle name="Normal 32 10 14 2" xfId="31098" xr:uid="{B05D4059-D806-41AD-9238-B00B6766FCCD}"/>
    <cellStyle name="Normal 32 10 14_Margen" xfId="45559" xr:uid="{B4EE2CC3-2670-4C32-BFFA-3BF24ED04D12}"/>
    <cellStyle name="Normal 32 10 15" xfId="31099" xr:uid="{B3D3ADE4-ED6F-4257-BDFA-B03C86341EF1}"/>
    <cellStyle name="Normal 32 10 15 2" xfId="31100" xr:uid="{96DE88F2-B01C-45DA-8BD4-2283454FB324}"/>
    <cellStyle name="Normal 32 10 15_Margen" xfId="45560" xr:uid="{2E0F64B2-B40D-43F4-ABC7-DB6E385B17FD}"/>
    <cellStyle name="Normal 32 10 16" xfId="31101" xr:uid="{EE44A88F-6379-4B3F-B1A4-8821AD0DAB6D}"/>
    <cellStyle name="Normal 32 10 16 2" xfId="31102" xr:uid="{E14F3D5D-81A3-4D94-A580-781FB5AFE8C8}"/>
    <cellStyle name="Normal 32 10 16_Margen" xfId="45561" xr:uid="{8F255BDF-E782-4845-A017-AD627731D04B}"/>
    <cellStyle name="Normal 32 10 17" xfId="31103" xr:uid="{C88BB79F-505B-4327-AE5C-E4F26F6B010D}"/>
    <cellStyle name="Normal 32 10 17 2" xfId="31104" xr:uid="{124C8272-6FA0-4845-B7BA-8FE3DDFC5102}"/>
    <cellStyle name="Normal 32 10 17_Margen" xfId="45562" xr:uid="{856A6F43-0EFD-44EE-AA63-51BA52193F5F}"/>
    <cellStyle name="Normal 32 10 18" xfId="31105" xr:uid="{724302E7-EC76-47DB-B757-455E4A7BEA83}"/>
    <cellStyle name="Normal 32 10 18 2" xfId="31106" xr:uid="{3D4F63A2-E2EF-4D3A-9FA7-5CF0FEE8196D}"/>
    <cellStyle name="Normal 32 10 18_Margen" xfId="45563" xr:uid="{2C05F0A3-8FC9-48C4-9FD4-3BDB2CEFE3E3}"/>
    <cellStyle name="Normal 32 10 19" xfId="31107" xr:uid="{7643A7CC-8228-4B6E-90D1-9BDF0C4A2584}"/>
    <cellStyle name="Normal 32 10 2" xfId="31108" xr:uid="{E3A5D1F7-26BC-419F-8C86-9C38148A6ACE}"/>
    <cellStyle name="Normal 32 10 2 2" xfId="31109" xr:uid="{3C7080E6-3774-4E28-A752-9D9670758763}"/>
    <cellStyle name="Normal 32 10 2_Margen" xfId="45564" xr:uid="{17EF491F-3AC5-4404-97E1-6D7E754AC628}"/>
    <cellStyle name="Normal 32 10 3" xfId="31110" xr:uid="{2B0FC2D6-E370-4B01-920F-6CEA8FBBC34E}"/>
    <cellStyle name="Normal 32 10 3 2" xfId="31111" xr:uid="{04F4F3F3-3C3C-4462-9F73-B37E750DA65E}"/>
    <cellStyle name="Normal 32 10 3_Margen" xfId="45565" xr:uid="{7980428E-ECB4-4684-94B8-AA2C3A2CDA54}"/>
    <cellStyle name="Normal 32 10 4" xfId="31112" xr:uid="{12E3F8F2-5168-4418-A045-BFCE77EE12AF}"/>
    <cellStyle name="Normal 32 10 4 2" xfId="31113" xr:uid="{1A30E497-6FD3-4596-B926-1BB81168E74B}"/>
    <cellStyle name="Normal 32 10 4_Margen" xfId="45566" xr:uid="{9C4A8E0E-3A79-44C7-BFF7-14F57C101345}"/>
    <cellStyle name="Normal 32 10 5" xfId="31114" xr:uid="{07FF1601-16EB-4295-B67D-F215EB9980A4}"/>
    <cellStyle name="Normal 32 10 5 2" xfId="31115" xr:uid="{D8896B16-BED5-4CD9-B8AB-6AB353B0FEDC}"/>
    <cellStyle name="Normal 32 10 5_Margen" xfId="45567" xr:uid="{46A43CC1-DD06-456C-AEEA-0B7BE6460E85}"/>
    <cellStyle name="Normal 32 10 6" xfId="31116" xr:uid="{C5240804-365C-4B9B-A10D-044926301F36}"/>
    <cellStyle name="Normal 32 10 6 2" xfId="31117" xr:uid="{27776AAA-0824-4EBA-9ED5-4B6D4DF213DA}"/>
    <cellStyle name="Normal 32 10 6_Margen" xfId="45568" xr:uid="{3493983D-57E1-44D0-A6FD-30EC024C7FCC}"/>
    <cellStyle name="Normal 32 10 7" xfId="31118" xr:uid="{4A88ED3A-05C2-4E19-B5AA-8FE27F96C261}"/>
    <cellStyle name="Normal 32 10 7 2" xfId="31119" xr:uid="{16350890-6D93-4FDC-B0E0-5A09E2106296}"/>
    <cellStyle name="Normal 32 10 7_Margen" xfId="45569" xr:uid="{A44E2A0A-069A-4F39-8C8C-93D3F8DD5479}"/>
    <cellStyle name="Normal 32 10 8" xfId="31120" xr:uid="{A0083A6B-313E-4FAB-9318-D81A3750CA54}"/>
    <cellStyle name="Normal 32 10 8 2" xfId="31121" xr:uid="{FF4AA7AD-27AE-44BE-8B15-7B425571EC32}"/>
    <cellStyle name="Normal 32 10 8_Margen" xfId="45570" xr:uid="{03590092-2EDE-4013-A46C-552833118F6F}"/>
    <cellStyle name="Normal 32 10 9" xfId="31122" xr:uid="{FCFF1ED5-27C3-4672-BE6A-EACA06DA0F2D}"/>
    <cellStyle name="Normal 32 10 9 2" xfId="31123" xr:uid="{49CD802C-522F-4CC9-8121-F3FC05831D4F}"/>
    <cellStyle name="Normal 32 10 9_Margen" xfId="45571" xr:uid="{AA7BE086-322E-4604-B0C9-7CEA5F0AF9E8}"/>
    <cellStyle name="Normal 32 10_Margen" xfId="45572" xr:uid="{F78440E8-8584-41B2-A10B-E8690B11D3FF}"/>
    <cellStyle name="Normal 32 11" xfId="3105" xr:uid="{76F4C605-91DC-4F90-96F3-64DF4B255868}"/>
    <cellStyle name="Normal 32 11 10" xfId="31124" xr:uid="{12218CFE-0773-4A4D-932F-5F55C7B10DF5}"/>
    <cellStyle name="Normal 32 11 10 2" xfId="31125" xr:uid="{3E2FF8B6-0AC0-4E69-91F3-EC3A1E4BEEF6}"/>
    <cellStyle name="Normal 32 11 10_Margen" xfId="45573" xr:uid="{BC8D8760-D2E2-4A95-9A39-B55729200CF7}"/>
    <cellStyle name="Normal 32 11 11" xfId="31126" xr:uid="{3E77ADC3-7A92-470C-84B5-14B822590FCE}"/>
    <cellStyle name="Normal 32 11 11 2" xfId="31127" xr:uid="{51D8F7C2-D92B-4C9D-8AAD-9FC77D707D76}"/>
    <cellStyle name="Normal 32 11 11_Margen" xfId="45574" xr:uid="{DD508FDF-E708-4473-A881-F2351B9552C0}"/>
    <cellStyle name="Normal 32 11 12" xfId="31128" xr:uid="{97EE7CEE-CEC8-40D3-A973-51A379329A66}"/>
    <cellStyle name="Normal 32 11 12 2" xfId="31129" xr:uid="{45612107-B007-4ECF-8D26-3437EDB244B6}"/>
    <cellStyle name="Normal 32 11 12_Margen" xfId="45575" xr:uid="{453129C8-87AB-4120-A6AD-79136ADC8D17}"/>
    <cellStyle name="Normal 32 11 13" xfId="31130" xr:uid="{2AF9B154-CE08-4906-8B0F-FB92A0D33C0C}"/>
    <cellStyle name="Normal 32 11 13 2" xfId="31131" xr:uid="{79C08BD7-8914-4700-B4A2-1CEDDD243181}"/>
    <cellStyle name="Normal 32 11 13_Margen" xfId="45576" xr:uid="{B124706A-8852-41C2-A057-C7599B99DE70}"/>
    <cellStyle name="Normal 32 11 14" xfId="31132" xr:uid="{F0BDD975-E9FA-48B5-A3D0-0B8444D145EB}"/>
    <cellStyle name="Normal 32 11 14 2" xfId="31133" xr:uid="{5716D3B0-483A-4FD2-A310-FA9D7FE3D142}"/>
    <cellStyle name="Normal 32 11 14_Margen" xfId="45577" xr:uid="{49F11B97-7C16-4045-BB68-E26A1370F789}"/>
    <cellStyle name="Normal 32 11 15" xfId="31134" xr:uid="{1EF7B0E6-C538-416A-8970-21EDB84C8EC8}"/>
    <cellStyle name="Normal 32 11 15 2" xfId="31135" xr:uid="{CCF03C09-B6DB-4064-A5C2-9A4CC81D2FFD}"/>
    <cellStyle name="Normal 32 11 15_Margen" xfId="45578" xr:uid="{4BCA51C6-BF8E-43EA-A8BB-719A2EFFD244}"/>
    <cellStyle name="Normal 32 11 16" xfId="31136" xr:uid="{B7AD30D7-506B-4114-9A4D-48ED838173EC}"/>
    <cellStyle name="Normal 32 11 16 2" xfId="31137" xr:uid="{70E703CF-50C7-48A7-A7D7-84B934C65E7F}"/>
    <cellStyle name="Normal 32 11 16_Margen" xfId="45579" xr:uid="{7D09F846-67A4-49A0-AC6A-3993E7D37D8F}"/>
    <cellStyle name="Normal 32 11 17" xfId="31138" xr:uid="{1DFBDBAA-F44B-4D5C-8127-383CF9C213F0}"/>
    <cellStyle name="Normal 32 11 17 2" xfId="31139" xr:uid="{9DAC47B5-B84B-4A52-8B5C-4DED40C3BB29}"/>
    <cellStyle name="Normal 32 11 17_Margen" xfId="45580" xr:uid="{1E88F741-390A-4C24-8562-43558AC28249}"/>
    <cellStyle name="Normal 32 11 18" xfId="31140" xr:uid="{0FCC0AA3-2ECA-459E-9F16-B6D4ABA14654}"/>
    <cellStyle name="Normal 32 11 18 2" xfId="31141" xr:uid="{D36BBC45-AA98-433A-86F1-B6BDA2460243}"/>
    <cellStyle name="Normal 32 11 18_Margen" xfId="45581" xr:uid="{62953870-6FDD-415D-9AA2-FF835BB8715B}"/>
    <cellStyle name="Normal 32 11 19" xfId="31142" xr:uid="{3FB8173D-4972-46F7-A5BE-E29458C2F269}"/>
    <cellStyle name="Normal 32 11 2" xfId="31143" xr:uid="{15960B01-1CF7-4B89-89B3-8913364C8087}"/>
    <cellStyle name="Normal 32 11 2 2" xfId="31144" xr:uid="{3886EDC7-265C-4D15-9323-72C644EBDEE8}"/>
    <cellStyle name="Normal 32 11 2_Margen" xfId="45582" xr:uid="{B7BCA349-41C8-4C61-8F39-220F9AADDB97}"/>
    <cellStyle name="Normal 32 11 3" xfId="31145" xr:uid="{4FBE195E-37C3-4DB8-8EC4-9D048E3E5DCD}"/>
    <cellStyle name="Normal 32 11 3 2" xfId="31146" xr:uid="{C4636F6A-4CAA-405C-ABF9-400246A1A392}"/>
    <cellStyle name="Normal 32 11 3_Margen" xfId="45583" xr:uid="{680DDE8E-6A72-48B2-8BF9-278092554AEF}"/>
    <cellStyle name="Normal 32 11 4" xfId="31147" xr:uid="{EC51CB33-4A1F-4CEC-A0A8-201EB4916E66}"/>
    <cellStyle name="Normal 32 11 4 2" xfId="31148" xr:uid="{A7FF13F0-52CE-48FC-B2D0-B8AA30BD3699}"/>
    <cellStyle name="Normal 32 11 4_Margen" xfId="45584" xr:uid="{A217FE1F-0F3A-4EA8-822A-370AB167C537}"/>
    <cellStyle name="Normal 32 11 5" xfId="31149" xr:uid="{C8DEB4C7-56B3-46D3-9AAF-BC5D0FA791D1}"/>
    <cellStyle name="Normal 32 11 5 2" xfId="31150" xr:uid="{F5B62382-4A36-49FA-A41B-2F499788925A}"/>
    <cellStyle name="Normal 32 11 5_Margen" xfId="45585" xr:uid="{1D81073D-C684-475D-86A3-74CCA3B83095}"/>
    <cellStyle name="Normal 32 11 6" xfId="31151" xr:uid="{EF449CF6-CC46-4B2C-8CCE-3B23A4ECA07C}"/>
    <cellStyle name="Normal 32 11 6 2" xfId="31152" xr:uid="{061B9415-127D-4CA0-BB35-945ACEFC6710}"/>
    <cellStyle name="Normal 32 11 6_Margen" xfId="45586" xr:uid="{B091FB55-8EC1-4D98-B6AF-CC4F489DB74E}"/>
    <cellStyle name="Normal 32 11 7" xfId="31153" xr:uid="{0C8DF47C-3FBF-4EBA-80EF-0C75A785AE1E}"/>
    <cellStyle name="Normal 32 11 7 2" xfId="31154" xr:uid="{50FFF58A-358E-4C4D-9826-96BA7727C4BF}"/>
    <cellStyle name="Normal 32 11 7_Margen" xfId="45587" xr:uid="{1D671284-369A-46CE-BD68-93A9705961E8}"/>
    <cellStyle name="Normal 32 11 8" xfId="31155" xr:uid="{5E14AA6B-C20B-4E8F-9261-9D82D9E61976}"/>
    <cellStyle name="Normal 32 11 8 2" xfId="31156" xr:uid="{B06EBBA2-8E18-454E-9B44-B9E7D20037DE}"/>
    <cellStyle name="Normal 32 11 8_Margen" xfId="45588" xr:uid="{21B33AA2-F077-492C-BDA0-403CD5C36FE6}"/>
    <cellStyle name="Normal 32 11 9" xfId="31157" xr:uid="{B2EA725D-D2AD-4746-9C30-92E0FBBF08FA}"/>
    <cellStyle name="Normal 32 11 9 2" xfId="31158" xr:uid="{C30BBCD7-110E-4BE1-B745-E92462FD77FD}"/>
    <cellStyle name="Normal 32 11 9_Margen" xfId="45589" xr:uid="{65B50995-0EB8-41E4-ACD9-631B76722C99}"/>
    <cellStyle name="Normal 32 11_Margen" xfId="45590" xr:uid="{6668562F-B693-4214-B8A4-BA2E5CFE5B07}"/>
    <cellStyle name="Normal 32 12" xfId="3106" xr:uid="{08D82280-C48D-4B26-8E45-4630799A35A9}"/>
    <cellStyle name="Normal 32 12 2" xfId="31159" xr:uid="{362B7BE8-8F02-421A-89F2-A95F6BC77419}"/>
    <cellStyle name="Normal 32 12_Margen" xfId="45591" xr:uid="{A0C13531-2BA9-4CBB-80CE-1357394D04C8}"/>
    <cellStyle name="Normal 32 13" xfId="3107" xr:uid="{B75F8D25-E1D8-4292-8BB2-E7C8DFA6485B}"/>
    <cellStyle name="Normal 32 13 2" xfId="31160" xr:uid="{9243CC7C-8BA8-4F30-81B2-CE314BE2A933}"/>
    <cellStyle name="Normal 32 13_Margen" xfId="45592" xr:uid="{AC4149C4-B273-4440-9A03-69F989EA99DE}"/>
    <cellStyle name="Normal 32 14" xfId="3108" xr:uid="{6FF078EF-7B49-463D-BBEC-5B31D2827F07}"/>
    <cellStyle name="Normal 32 14 2" xfId="31161" xr:uid="{F3755CE5-F2D2-40E1-A4E4-DCF878BAAB6C}"/>
    <cellStyle name="Normal 32 14_Margen" xfId="45593" xr:uid="{6CD68817-0754-4ED3-93FA-038E7BDF6EE4}"/>
    <cellStyle name="Normal 32 15" xfId="3109" xr:uid="{05C391E9-8E58-49B9-8A01-4FD0EE62FB8E}"/>
    <cellStyle name="Normal 32 15 2" xfId="31162" xr:uid="{BC5D8764-3AA7-4EC4-BA07-6CA30A53C137}"/>
    <cellStyle name="Normal 32 15_Margen" xfId="45594" xr:uid="{16D894D1-1FEA-46D7-9EDE-29A280EC1878}"/>
    <cellStyle name="Normal 32 16" xfId="3110" xr:uid="{EB9AFC68-D239-4526-B8DD-B42F6C595A9F}"/>
    <cellStyle name="Normal 32 16 2" xfId="31163" xr:uid="{6F3F7D50-08E6-4854-9E5F-EF8FD5B468DB}"/>
    <cellStyle name="Normal 32 16_Margen" xfId="45595" xr:uid="{8E5C1DE0-4F04-4421-9584-60A96E99C0CC}"/>
    <cellStyle name="Normal 32 17" xfId="3111" xr:uid="{09ED5EEC-011B-4C53-9C1B-370C8E6842E8}"/>
    <cellStyle name="Normal 32 17 2" xfId="31164" xr:uid="{72A73088-DFB0-4DE1-97F9-2673020D8102}"/>
    <cellStyle name="Normal 32 17_Margen" xfId="45596" xr:uid="{A0249424-516C-4713-B2EB-12562F8A2AAF}"/>
    <cellStyle name="Normal 32 18" xfId="3112" xr:uid="{72999E85-31B9-4D1E-9C83-5A4A183C7239}"/>
    <cellStyle name="Normal 32 18 2" xfId="31165" xr:uid="{4E0FEFC5-53D4-40A2-99CE-8B08833F52F5}"/>
    <cellStyle name="Normal 32 18_Margen" xfId="45597" xr:uid="{4A776E7B-EA6B-4A53-B9BF-226C4C183AF9}"/>
    <cellStyle name="Normal 32 19" xfId="3113" xr:uid="{F79CCFD4-9F48-4570-8C86-F7F724DFF571}"/>
    <cellStyle name="Normal 32 19 2" xfId="31166" xr:uid="{2CA332E7-4777-45A1-8F0F-820A5EC8A907}"/>
    <cellStyle name="Normal 32 19_Margen" xfId="45598" xr:uid="{FB9AEEEB-FD2B-4E49-87D4-CAC72CA72040}"/>
    <cellStyle name="Normal 32 2" xfId="3114" xr:uid="{56BB1608-77B9-401B-972E-902AE8AF08CF}"/>
    <cellStyle name="Normal 32 2 10" xfId="31167" xr:uid="{C9EA2BDB-464B-4417-BB8F-0967DCD26999}"/>
    <cellStyle name="Normal 32 2 10 2" xfId="31168" xr:uid="{AA1FDB77-83DF-4827-95E6-8F6EFA122F42}"/>
    <cellStyle name="Normal 32 2 10_Margen" xfId="45599" xr:uid="{D50BAAE3-0BB7-4D6F-A7DE-03166C8EE1CE}"/>
    <cellStyle name="Normal 32 2 11" xfId="31169" xr:uid="{9F1CE250-1A14-4F72-B3BA-FEE848963E85}"/>
    <cellStyle name="Normal 32 2 11 2" xfId="31170" xr:uid="{479F99F9-5172-4169-9E68-7EB57EC2B4C8}"/>
    <cellStyle name="Normal 32 2 11_Margen" xfId="45600" xr:uid="{830543EB-379C-472B-9289-31BFAEC5FF4F}"/>
    <cellStyle name="Normal 32 2 12" xfId="31171" xr:uid="{F40FDC71-02BD-490F-9B3D-D20DF6C6F34A}"/>
    <cellStyle name="Normal 32 2 12 2" xfId="31172" xr:uid="{3D0DB9C5-6223-453B-B0F1-78B5FC8D275B}"/>
    <cellStyle name="Normal 32 2 12_Margen" xfId="45601" xr:uid="{68E3DBFA-0DD7-4C6A-8D6D-360385AD420E}"/>
    <cellStyle name="Normal 32 2 13" xfId="31173" xr:uid="{460E55DA-C8E3-4E98-A8D9-2E0DB8A2A098}"/>
    <cellStyle name="Normal 32 2 13 2" xfId="31174" xr:uid="{7D1C8E95-C263-4F35-978E-E04EEB37E4AA}"/>
    <cellStyle name="Normal 32 2 13_Margen" xfId="45602" xr:uid="{06D4E86C-FB2C-4A6C-A951-F30CBDF58864}"/>
    <cellStyle name="Normal 32 2 14" xfId="31175" xr:uid="{4AF2BE7A-2942-4038-B5EB-D0DFCA12DD4A}"/>
    <cellStyle name="Normal 32 2 14 2" xfId="31176" xr:uid="{1A95D4A3-8DCE-4E51-9C6C-2028894D952D}"/>
    <cellStyle name="Normal 32 2 14_Margen" xfId="45603" xr:uid="{B55C0449-61B6-4883-8ABA-9A0CBFF193E0}"/>
    <cellStyle name="Normal 32 2 15" xfId="31177" xr:uid="{4F65BFF2-3543-4A6C-964B-6DE998170DF5}"/>
    <cellStyle name="Normal 32 2 15 2" xfId="31178" xr:uid="{532097A9-A0ED-49D8-9A85-87D2715E72DE}"/>
    <cellStyle name="Normal 32 2 15_Margen" xfId="45604" xr:uid="{138C94FB-84FE-4F42-9C54-897971E271CA}"/>
    <cellStyle name="Normal 32 2 16" xfId="31179" xr:uid="{F64BF4C2-BC1E-427F-A615-98EAA829A94C}"/>
    <cellStyle name="Normal 32 2 16 2" xfId="31180" xr:uid="{EF5BE58D-DBC5-4B41-8A50-F715F830B99D}"/>
    <cellStyle name="Normal 32 2 16_Margen" xfId="45605" xr:uid="{4D922C18-AA33-4CEA-BB65-F7AA824AA0DA}"/>
    <cellStyle name="Normal 32 2 17" xfId="31181" xr:uid="{D27060B5-B190-4AD9-BAFE-3B1A127E7B04}"/>
    <cellStyle name="Normal 32 2 17 2" xfId="31182" xr:uid="{30C36E20-01CD-4E22-A244-8579FB39DC10}"/>
    <cellStyle name="Normal 32 2 17_Margen" xfId="45606" xr:uid="{380BB997-579D-4BBB-B66C-DE092E0D03E1}"/>
    <cellStyle name="Normal 32 2 18" xfId="31183" xr:uid="{DE1CC100-8658-4E93-AE14-33A23FE4AD13}"/>
    <cellStyle name="Normal 32 2 18 2" xfId="31184" xr:uid="{DDDC26CA-3E67-4A4F-9A7D-74E64ADCF477}"/>
    <cellStyle name="Normal 32 2 18_Margen" xfId="45607" xr:uid="{F50D1D6A-FED4-4664-BE08-11D4D7B6ABD5}"/>
    <cellStyle name="Normal 32 2 19" xfId="31185" xr:uid="{297A3012-AD66-45D9-9B33-38BF1F9309D3}"/>
    <cellStyle name="Normal 32 2 2" xfId="31186" xr:uid="{F583CF43-F649-497D-9C30-D99383DD8469}"/>
    <cellStyle name="Normal 32 2 2 2" xfId="31187" xr:uid="{5F7F14CD-F532-4A28-AC92-05094CF7F639}"/>
    <cellStyle name="Normal 32 2 2_Margen" xfId="45608" xr:uid="{CC4BE1D0-2F17-45A4-8072-6112E018B2EB}"/>
    <cellStyle name="Normal 32 2 3" xfId="31188" xr:uid="{EAB5C749-C434-4CD5-A641-1C5989D805A0}"/>
    <cellStyle name="Normal 32 2 3 2" xfId="31189" xr:uid="{B93CADA8-929B-400E-A90F-B36C0322002C}"/>
    <cellStyle name="Normal 32 2 3_Margen" xfId="45609" xr:uid="{AE3597E9-4B81-458E-A581-A2FB2624DA75}"/>
    <cellStyle name="Normal 32 2 4" xfId="31190" xr:uid="{CC27DF30-B415-4535-A0F7-5CC86313A332}"/>
    <cellStyle name="Normal 32 2 4 2" xfId="31191" xr:uid="{5A9BEBF6-7DE5-4AD1-8EE6-5AA1E556FDD0}"/>
    <cellStyle name="Normal 32 2 4_Margen" xfId="45610" xr:uid="{09C02517-7FC1-41FD-B615-113F947F1BCD}"/>
    <cellStyle name="Normal 32 2 5" xfId="31192" xr:uid="{DF090E8B-46D8-4A57-BFF0-7EFCAD713D23}"/>
    <cellStyle name="Normal 32 2 5 2" xfId="31193" xr:uid="{0FE3E8BC-0889-429C-BD27-98008574360C}"/>
    <cellStyle name="Normal 32 2 5_Margen" xfId="45611" xr:uid="{4B4DFBDB-9527-4FA1-B54C-178CB2E6E081}"/>
    <cellStyle name="Normal 32 2 6" xfId="31194" xr:uid="{4F150BF7-6E1C-459E-AC97-C0D400DDF2A1}"/>
    <cellStyle name="Normal 32 2 6 2" xfId="31195" xr:uid="{83D30378-45A8-46FE-B766-AEA1C8340C5B}"/>
    <cellStyle name="Normal 32 2 6_Margen" xfId="45612" xr:uid="{4ED0F92E-44FD-47E2-9A2D-31ADCDFC8353}"/>
    <cellStyle name="Normal 32 2 7" xfId="31196" xr:uid="{2F351465-2CED-4C97-99B6-CCA2F1939CFE}"/>
    <cellStyle name="Normal 32 2 7 2" xfId="31197" xr:uid="{AC3B1D4F-29F0-4CAC-8416-147592377CDF}"/>
    <cellStyle name="Normal 32 2 7_Margen" xfId="45613" xr:uid="{DA5F7000-74AA-4E1D-BDC6-98213C81392E}"/>
    <cellStyle name="Normal 32 2 8" xfId="31198" xr:uid="{6FE2A840-488E-4381-82BD-A1C90A214D69}"/>
    <cellStyle name="Normal 32 2 8 2" xfId="31199" xr:uid="{BD0220A2-7A73-412D-8FA6-8F32267D3E96}"/>
    <cellStyle name="Normal 32 2 8_Margen" xfId="45614" xr:uid="{D607A50A-CE94-41A3-AE6E-445A312EC5BC}"/>
    <cellStyle name="Normal 32 2 9" xfId="31200" xr:uid="{60CDED89-00CD-4A26-8CD1-3D9ECF0A12D8}"/>
    <cellStyle name="Normal 32 2 9 2" xfId="31201" xr:uid="{EA54900E-24D6-40F2-A315-55061E3AA28F}"/>
    <cellStyle name="Normal 32 2 9_Margen" xfId="45615" xr:uid="{453F067D-8997-40F6-BD26-DA2B9C2F6572}"/>
    <cellStyle name="Normal 32 2_Margen" xfId="45616" xr:uid="{1C3CEB03-B92E-4A53-902B-C1C505B07679}"/>
    <cellStyle name="Normal 32 20" xfId="3115" xr:uid="{F3515935-67DE-4680-B3C9-7E34AE969173}"/>
    <cellStyle name="Normal 32 20 2" xfId="31202" xr:uid="{43432A1E-DDCC-4EE5-8290-73A22BE0FE1C}"/>
    <cellStyle name="Normal 32 20_Margen" xfId="45617" xr:uid="{B92E1B08-94EB-486D-B3B8-7EB24548A47C}"/>
    <cellStyle name="Normal 32 21" xfId="3116" xr:uid="{C923207C-04D8-46B6-B219-B7801E367556}"/>
    <cellStyle name="Normal 32 21 2" xfId="31203" xr:uid="{9CFB9EAE-0D54-4EFF-8F17-73C0E8B6DD0A}"/>
    <cellStyle name="Normal 32 21_Margen" xfId="45618" xr:uid="{1062EE3E-520D-489F-9236-B60CE29C5DE3}"/>
    <cellStyle name="Normal 32 22" xfId="3117" xr:uid="{805B9DD5-0323-469F-9C5C-C005AC05414F}"/>
    <cellStyle name="Normal 32 22 2" xfId="31204" xr:uid="{B52D5C75-E5F9-4B66-9F9C-9A57E93F1D51}"/>
    <cellStyle name="Normal 32 22_Margen" xfId="45619" xr:uid="{E17C2CE9-2D6B-45E2-87B9-CEFE7A76171D}"/>
    <cellStyle name="Normal 32 23" xfId="3118" xr:uid="{0F88EFD3-8374-4F65-99B9-54381E2C4EF8}"/>
    <cellStyle name="Normal 32 23 2" xfId="31205" xr:uid="{402EFC5C-883D-4286-B8AD-2FF874FB929B}"/>
    <cellStyle name="Normal 32 23_Margen" xfId="45620" xr:uid="{C921C3A6-6936-4CD0-9AA0-9EECCB955419}"/>
    <cellStyle name="Normal 32 24" xfId="3119" xr:uid="{AB1944C8-C813-4CFC-A605-07932A8AA7DD}"/>
    <cellStyle name="Normal 32 24 2" xfId="31206" xr:uid="{B262F12F-BF84-4113-A703-01B6B6D21704}"/>
    <cellStyle name="Normal 32 24_Margen" xfId="45621" xr:uid="{956E51F7-04BC-4B8C-B998-FED758F5534E}"/>
    <cellStyle name="Normal 32 25" xfId="3120" xr:uid="{CDD854EB-76BB-4120-AF64-F55A422107D9}"/>
    <cellStyle name="Normal 32 25 2" xfId="31207" xr:uid="{4DB264A5-A8FE-482A-80DB-53EA739A2FA1}"/>
    <cellStyle name="Normal 32 25_Margen" xfId="45622" xr:uid="{7CEEB030-1FF7-4A61-ADA9-B77D5F37669F}"/>
    <cellStyle name="Normal 32 26" xfId="3121" xr:uid="{2F5BE06F-5CE0-4C5F-ACBB-7D16AF1F0C69}"/>
    <cellStyle name="Normal 32 26 2" xfId="31208" xr:uid="{241AD06D-892B-4527-B02D-8FE9A324AFE2}"/>
    <cellStyle name="Normal 32 26_Margen" xfId="45623" xr:uid="{56D08542-2480-493E-B0ED-F2105C091EA8}"/>
    <cellStyle name="Normal 32 27" xfId="3122" xr:uid="{0BD98D81-9B22-437C-A559-262FC967A125}"/>
    <cellStyle name="Normal 32 27 2" xfId="31209" xr:uid="{8DD5DF3F-7012-4764-A721-FAF4F9A954E6}"/>
    <cellStyle name="Normal 32 27_Margen" xfId="45624" xr:uid="{B92AA897-F291-4268-BEA2-3F27D096BE85}"/>
    <cellStyle name="Normal 32 28" xfId="31210" xr:uid="{33936425-7D0E-46DD-863C-112F82A4E50F}"/>
    <cellStyle name="Normal 32 28 2" xfId="31211" xr:uid="{F7C8B167-4C70-4748-87B5-AE9F665F07F1}"/>
    <cellStyle name="Normal 32 28_Margen" xfId="45625" xr:uid="{D1BA8E7F-6DCB-4ED8-A117-91287DA383A9}"/>
    <cellStyle name="Normal 32 29" xfId="31212" xr:uid="{1AF45666-0271-4F9A-8D13-C60D1677A740}"/>
    <cellStyle name="Normal 32 29 2" xfId="31213" xr:uid="{B6DE7150-EC8D-4924-82AE-AF277E3E816D}"/>
    <cellStyle name="Normal 32 29_Margen" xfId="45626" xr:uid="{D2CC56EB-A859-4E50-82D3-3B67A972D73D}"/>
    <cellStyle name="Normal 32 3" xfId="3123" xr:uid="{B469DD2D-84BC-4FA1-B853-3348A19274C8}"/>
    <cellStyle name="Normal 32 3 10" xfId="31214" xr:uid="{953602CE-5359-469D-872C-3D7F97161861}"/>
    <cellStyle name="Normal 32 3 10 2" xfId="31215" xr:uid="{5898F0DB-CA2E-4B99-A8B5-7F2D9667F9C5}"/>
    <cellStyle name="Normal 32 3 10_Margen" xfId="45627" xr:uid="{2983F7B8-BA1A-4EBE-8979-298C9FEA6B19}"/>
    <cellStyle name="Normal 32 3 11" xfId="31216" xr:uid="{36127AB6-A6AE-4B48-ABB8-E162F4D219FF}"/>
    <cellStyle name="Normal 32 3 11 2" xfId="31217" xr:uid="{2B65754A-6BEB-4722-A3C3-3247AA50B138}"/>
    <cellStyle name="Normal 32 3 11_Margen" xfId="45628" xr:uid="{0EAF949B-55EF-418A-BE8A-C819CF62DFBA}"/>
    <cellStyle name="Normal 32 3 12" xfId="31218" xr:uid="{DD7DE8B1-118E-494D-81A0-D4561C27B6E4}"/>
    <cellStyle name="Normal 32 3 12 2" xfId="31219" xr:uid="{CD94021C-0D11-44E7-BF9B-1A4A876EEED1}"/>
    <cellStyle name="Normal 32 3 12_Margen" xfId="45629" xr:uid="{D599F074-6406-4D57-A390-21320CEA9C08}"/>
    <cellStyle name="Normal 32 3 13" xfId="31220" xr:uid="{31486EE2-4A0B-4CC3-90BE-19CD3279F21F}"/>
    <cellStyle name="Normal 32 3 13 2" xfId="31221" xr:uid="{8AE7ABEC-CBC2-47F4-9224-34738E7E5A46}"/>
    <cellStyle name="Normal 32 3 13_Margen" xfId="45630" xr:uid="{B45BAE43-0C96-4056-9561-AC50F51A0A64}"/>
    <cellStyle name="Normal 32 3 14" xfId="31222" xr:uid="{A8F1EC5B-6091-4F6A-918C-A59A95A8CE48}"/>
    <cellStyle name="Normal 32 3 14 2" xfId="31223" xr:uid="{868C9F01-A4A5-4038-BE3A-CD2FA95B8614}"/>
    <cellStyle name="Normal 32 3 14_Margen" xfId="45631" xr:uid="{5F97ADD6-D4A5-4BB5-8B6B-0AC3650EB50D}"/>
    <cellStyle name="Normal 32 3 15" xfId="31224" xr:uid="{C4326AE6-F693-4C9D-95BB-E6BCF7164D39}"/>
    <cellStyle name="Normal 32 3 15 2" xfId="31225" xr:uid="{28FCFB25-F250-49BD-B2B8-94C37D859B03}"/>
    <cellStyle name="Normal 32 3 15_Margen" xfId="45632" xr:uid="{F8512AE3-36AB-4475-83A2-1DD51630B5A6}"/>
    <cellStyle name="Normal 32 3 16" xfId="31226" xr:uid="{54E15F69-3512-4F7F-93B9-C618E20E0B8E}"/>
    <cellStyle name="Normal 32 3 16 2" xfId="31227" xr:uid="{30D148AB-CE8D-49A5-8C3C-634912CEDA76}"/>
    <cellStyle name="Normal 32 3 16_Margen" xfId="45633" xr:uid="{4C2F51E4-B1F7-42ED-8FBC-ECAA9A05FCAB}"/>
    <cellStyle name="Normal 32 3 17" xfId="31228" xr:uid="{34F8F2E7-9172-4B79-A2D0-5C4958F8E838}"/>
    <cellStyle name="Normal 32 3 17 2" xfId="31229" xr:uid="{4EE3D609-A9BC-4A9B-B791-8A92C96DE32B}"/>
    <cellStyle name="Normal 32 3 17_Margen" xfId="45634" xr:uid="{36EB8CDE-1123-4FD3-ACD1-822123A4FD47}"/>
    <cellStyle name="Normal 32 3 18" xfId="31230" xr:uid="{6812A541-7814-43E9-BECE-B491665D19AD}"/>
    <cellStyle name="Normal 32 3 18 2" xfId="31231" xr:uid="{95F4019F-B75F-4161-A6E6-38D0220A2AD4}"/>
    <cellStyle name="Normal 32 3 18_Margen" xfId="45635" xr:uid="{4FD2E7FA-5B53-40C8-B241-25680210AA7F}"/>
    <cellStyle name="Normal 32 3 19" xfId="31232" xr:uid="{BCBA019E-7C33-4F39-8E34-5E956A580BA7}"/>
    <cellStyle name="Normal 32 3 2" xfId="31233" xr:uid="{644B8155-BC10-4640-93C4-66C22B998962}"/>
    <cellStyle name="Normal 32 3 2 2" xfId="31234" xr:uid="{6D9DA9F3-A18C-479D-A27A-1CFBF3A71EA3}"/>
    <cellStyle name="Normal 32 3 2_Margen" xfId="45636" xr:uid="{4A5161BE-1A7E-4D0A-BE76-019A1694EE52}"/>
    <cellStyle name="Normal 32 3 3" xfId="31235" xr:uid="{AC9F979D-2D53-4D42-AF51-63E9EFCD6F3F}"/>
    <cellStyle name="Normal 32 3 3 2" xfId="31236" xr:uid="{E4BF8347-32D7-4798-8634-53D3904AC1B3}"/>
    <cellStyle name="Normal 32 3 3_Margen" xfId="45637" xr:uid="{6AC4FBF4-21D4-4AB8-B9A5-5C9C3A131D79}"/>
    <cellStyle name="Normal 32 3 4" xfId="31237" xr:uid="{43B3FBB3-E272-480A-9C57-D62206B45100}"/>
    <cellStyle name="Normal 32 3 4 2" xfId="31238" xr:uid="{1692F7F5-7BF5-4D6C-85B3-5DF5B9089A4C}"/>
    <cellStyle name="Normal 32 3 4_Margen" xfId="45638" xr:uid="{AFFD8F43-ED08-4AB7-BFB0-BAFFC50FB18F}"/>
    <cellStyle name="Normal 32 3 5" xfId="31239" xr:uid="{D4D1F9A2-BF9E-4DBF-8A27-D8E69A5D9994}"/>
    <cellStyle name="Normal 32 3 5 2" xfId="31240" xr:uid="{A0946D7B-BA3A-4623-BAC3-486CBEC8B584}"/>
    <cellStyle name="Normal 32 3 5_Margen" xfId="45639" xr:uid="{595E4262-B50B-4F87-932E-24B6F6C52120}"/>
    <cellStyle name="Normal 32 3 6" xfId="31241" xr:uid="{A43F3A6E-84A0-42B9-B169-9D8BE0E51F97}"/>
    <cellStyle name="Normal 32 3 6 2" xfId="31242" xr:uid="{82F44AE4-4B40-461C-9DEC-798AAB8BAFC5}"/>
    <cellStyle name="Normal 32 3 6_Margen" xfId="45640" xr:uid="{7B274FDC-9EEB-4CDC-9F9B-443532C7F7C0}"/>
    <cellStyle name="Normal 32 3 7" xfId="31243" xr:uid="{7DAF4D35-9790-4776-AE7A-E03F42380BF7}"/>
    <cellStyle name="Normal 32 3 7 2" xfId="31244" xr:uid="{1243D1DD-BEA9-404C-8D73-18EF8F237556}"/>
    <cellStyle name="Normal 32 3 7_Margen" xfId="45641" xr:uid="{BF11F2FB-FB98-4016-94D2-C63F9311755E}"/>
    <cellStyle name="Normal 32 3 8" xfId="31245" xr:uid="{2ABB6258-CE4E-420E-9E90-CB0D4FF859E4}"/>
    <cellStyle name="Normal 32 3 8 2" xfId="31246" xr:uid="{A20088BF-1211-4D96-82AC-237B83853398}"/>
    <cellStyle name="Normal 32 3 8_Margen" xfId="45642" xr:uid="{83A36CBB-D07B-4315-A8BE-24ED5C15A177}"/>
    <cellStyle name="Normal 32 3 9" xfId="31247" xr:uid="{1E3D4BA0-650D-48C0-8FE1-5B1867132E68}"/>
    <cellStyle name="Normal 32 3 9 2" xfId="31248" xr:uid="{86C0A824-D677-42C9-A1C9-3CF14A5F61CA}"/>
    <cellStyle name="Normal 32 3 9_Margen" xfId="45643" xr:uid="{7A8FED44-B50A-4E57-9EB5-E2D1F0B35873}"/>
    <cellStyle name="Normal 32 3_Margen" xfId="45644" xr:uid="{A406D838-CDA4-4341-9CB2-DDF3B269B5A1}"/>
    <cellStyle name="Normal 32 30" xfId="31249" xr:uid="{9966A394-E845-418C-B357-87944A10AFBC}"/>
    <cellStyle name="Normal 32 31" xfId="49099" xr:uid="{77A570FC-FA23-4781-BAC2-AC73381F65BF}"/>
    <cellStyle name="Normal 32 32" xfId="49424" xr:uid="{129DE61B-4F3F-404E-A8AC-90B0FE1D77C6}"/>
    <cellStyle name="Normal 32 4" xfId="3124" xr:uid="{0CC099A3-5469-4AC6-BBA6-925421CC967C}"/>
    <cellStyle name="Normal 32 4 10" xfId="31250" xr:uid="{72ACBD7E-4F6C-45FC-9CDB-178992B0AE08}"/>
    <cellStyle name="Normal 32 4 10 2" xfId="31251" xr:uid="{3F829E5E-8F00-4986-B1C3-F0AFD0329C17}"/>
    <cellStyle name="Normal 32 4 10_Margen" xfId="45645" xr:uid="{C2EC71FB-58A8-491D-B154-C6659206D90B}"/>
    <cellStyle name="Normal 32 4 11" xfId="31252" xr:uid="{836CA37F-94E1-4733-BE19-506A38C5B95B}"/>
    <cellStyle name="Normal 32 4 11 2" xfId="31253" xr:uid="{CE96E6D9-3EC2-4AAD-86E0-0D22F8F0BDB4}"/>
    <cellStyle name="Normal 32 4 11_Margen" xfId="45646" xr:uid="{DEC32541-D827-474A-BBD5-E7C9FE4EC305}"/>
    <cellStyle name="Normal 32 4 12" xfId="31254" xr:uid="{7FC5AAB3-DCFE-473D-87C7-47E78CBF182E}"/>
    <cellStyle name="Normal 32 4 12 2" xfId="31255" xr:uid="{0ACEE483-38D3-4502-9393-E2FA34E49EA4}"/>
    <cellStyle name="Normal 32 4 12_Margen" xfId="45647" xr:uid="{B40B801B-F2FB-47D4-AD7B-2C3CFEF7517E}"/>
    <cellStyle name="Normal 32 4 13" xfId="31256" xr:uid="{1B521466-964F-4652-9692-81ECAD352CB4}"/>
    <cellStyle name="Normal 32 4 13 2" xfId="31257" xr:uid="{0F538267-9D4D-4609-A43D-E325EBDC23EC}"/>
    <cellStyle name="Normal 32 4 13_Margen" xfId="45648" xr:uid="{CFA2F945-6555-467C-B2B8-6E5D85AF92E8}"/>
    <cellStyle name="Normal 32 4 14" xfId="31258" xr:uid="{A43C59F5-9D17-48D1-98A8-DA6A96FC06A5}"/>
    <cellStyle name="Normal 32 4 14 2" xfId="31259" xr:uid="{1CABA5B4-E77B-4A64-AFCC-65FF7FE037EA}"/>
    <cellStyle name="Normal 32 4 14_Margen" xfId="45649" xr:uid="{3869470A-10BB-4A19-9C36-78E57E12CE16}"/>
    <cellStyle name="Normal 32 4 15" xfId="31260" xr:uid="{0264C5B6-7094-490F-9C8E-1D69B7ADA24D}"/>
    <cellStyle name="Normal 32 4 15 2" xfId="31261" xr:uid="{CAE8E082-2657-42F7-9602-7D763C271FAC}"/>
    <cellStyle name="Normal 32 4 15_Margen" xfId="45650" xr:uid="{43A46A5D-AF5A-4D2A-8358-2B7429774E5D}"/>
    <cellStyle name="Normal 32 4 16" xfId="31262" xr:uid="{4EF7A2D6-B632-4D11-B1ED-B58D464DDFBC}"/>
    <cellStyle name="Normal 32 4 16 2" xfId="31263" xr:uid="{61655C2D-7C9F-41A6-BE61-9A48D4DF7FFB}"/>
    <cellStyle name="Normal 32 4 16_Margen" xfId="45651" xr:uid="{99D9E3A4-18DA-4FD2-8555-44D73A0041C7}"/>
    <cellStyle name="Normal 32 4 17" xfId="31264" xr:uid="{2D7CEED0-CC13-4A1F-A0AF-2756BD22A750}"/>
    <cellStyle name="Normal 32 4 17 2" xfId="31265" xr:uid="{1620524C-4DAD-4C00-8027-4BC74E13DA33}"/>
    <cellStyle name="Normal 32 4 17_Margen" xfId="45652" xr:uid="{F9787F56-AF83-4763-B027-4EA132F5D096}"/>
    <cellStyle name="Normal 32 4 18" xfId="31266" xr:uid="{20C37709-41F4-4B73-B2DC-14EC9C9BA0C7}"/>
    <cellStyle name="Normal 32 4 18 2" xfId="31267" xr:uid="{B5546B73-F1F7-406F-B2E7-B0131C121440}"/>
    <cellStyle name="Normal 32 4 18_Margen" xfId="45653" xr:uid="{CB6B44E6-8465-453F-87B4-E6CB8EB3FC07}"/>
    <cellStyle name="Normal 32 4 19" xfId="31268" xr:uid="{8771677C-C7C2-45D7-8941-94925AE5B34F}"/>
    <cellStyle name="Normal 32 4 2" xfId="31269" xr:uid="{5FA98C88-BAB7-469C-9076-BC7B13229922}"/>
    <cellStyle name="Normal 32 4 2 2" xfId="31270" xr:uid="{9940C601-D570-4D2E-BCED-BB115CD54B12}"/>
    <cellStyle name="Normal 32 4 2_Margen" xfId="45654" xr:uid="{08560B4E-1CC7-4D4D-9BB2-9A653FEF08BB}"/>
    <cellStyle name="Normal 32 4 3" xfId="31271" xr:uid="{AA90F0FB-9CE0-4ACC-BF27-EB0A510E633B}"/>
    <cellStyle name="Normal 32 4 3 2" xfId="31272" xr:uid="{7102A979-394F-489B-B8E2-478E2EB44FD7}"/>
    <cellStyle name="Normal 32 4 3_Margen" xfId="45655" xr:uid="{D1ECD8EE-5F42-4B2A-980E-B1F5DA990F15}"/>
    <cellStyle name="Normal 32 4 4" xfId="31273" xr:uid="{8253F3E9-AA4F-4FC6-9382-2779F041BC83}"/>
    <cellStyle name="Normal 32 4 4 2" xfId="31274" xr:uid="{4BADDA17-C77C-4652-90F5-1D3E40A69894}"/>
    <cellStyle name="Normal 32 4 4_Margen" xfId="45656" xr:uid="{09E77204-6DEF-4AFE-A744-97D703D23064}"/>
    <cellStyle name="Normal 32 4 5" xfId="31275" xr:uid="{6BBE91C8-F66E-45CF-855E-AD98FB053AF3}"/>
    <cellStyle name="Normal 32 4 5 2" xfId="31276" xr:uid="{0CB6CA8F-3CE0-42FE-8AD6-DCCC35CE0789}"/>
    <cellStyle name="Normal 32 4 5_Margen" xfId="45657" xr:uid="{AFC9CF66-5938-40FB-A4C0-3786F7BE69FD}"/>
    <cellStyle name="Normal 32 4 6" xfId="31277" xr:uid="{D72820FF-CC4B-451E-B331-D127DB900750}"/>
    <cellStyle name="Normal 32 4 6 2" xfId="31278" xr:uid="{D2162018-61C4-4623-BD4C-B46FB5B16452}"/>
    <cellStyle name="Normal 32 4 6_Margen" xfId="45658" xr:uid="{D925A3D4-A5A8-464F-B2ED-3FED89D6584C}"/>
    <cellStyle name="Normal 32 4 7" xfId="31279" xr:uid="{719E5F28-65EA-45C1-ABED-6EB85E982EA1}"/>
    <cellStyle name="Normal 32 4 7 2" xfId="31280" xr:uid="{2A928CE1-B657-4BB5-BB2B-78CA7725C28E}"/>
    <cellStyle name="Normal 32 4 7_Margen" xfId="45659" xr:uid="{7E00E0E6-A0C1-41CA-B58B-0554E0C5D67E}"/>
    <cellStyle name="Normal 32 4 8" xfId="31281" xr:uid="{AE10C256-8BC4-4AA5-9D08-3043AB6BF77B}"/>
    <cellStyle name="Normal 32 4 8 2" xfId="31282" xr:uid="{51EC06F3-6CA3-4E19-ACE5-A378987C1ACC}"/>
    <cellStyle name="Normal 32 4 8_Margen" xfId="45660" xr:uid="{CB9385B4-A5AF-4E25-A6B0-F3D56CAB63AA}"/>
    <cellStyle name="Normal 32 4 9" xfId="31283" xr:uid="{70295A17-2A92-45B6-896D-6DD2C7389243}"/>
    <cellStyle name="Normal 32 4 9 2" xfId="31284" xr:uid="{A53244F4-64A7-4847-95FA-E849FAD2A782}"/>
    <cellStyle name="Normal 32 4 9_Margen" xfId="45661" xr:uid="{D25EC3CA-582C-4DC5-AFCF-602EDBE160A7}"/>
    <cellStyle name="Normal 32 4_Margen" xfId="45662" xr:uid="{676E2560-60F2-4AD6-83DF-F57BDAE2FEC8}"/>
    <cellStyle name="Normal 32 5" xfId="3125" xr:uid="{55B58B41-C54F-434A-9904-AA562BF420A0}"/>
    <cellStyle name="Normal 32 5 10" xfId="31285" xr:uid="{BA5B9469-146A-47D8-B75E-C89116FB5FDE}"/>
    <cellStyle name="Normal 32 5 10 2" xfId="31286" xr:uid="{A8C6ACEC-A204-4EAF-859F-35C821D8166E}"/>
    <cellStyle name="Normal 32 5 10_Margen" xfId="45663" xr:uid="{ADF6A635-EEB1-4D1C-831C-E72239D12492}"/>
    <cellStyle name="Normal 32 5 11" xfId="31287" xr:uid="{FCEC7627-FF8A-463F-AAC4-D028DEF989B1}"/>
    <cellStyle name="Normal 32 5 11 2" xfId="31288" xr:uid="{B33E498D-8C1A-43CE-9732-1B668804445B}"/>
    <cellStyle name="Normal 32 5 11_Margen" xfId="45664" xr:uid="{EA1CACD8-F76A-42F6-88D6-E5ABEBE11ED8}"/>
    <cellStyle name="Normal 32 5 12" xfId="31289" xr:uid="{18431D1D-3C1B-4839-8541-ACA04B4CAA5E}"/>
    <cellStyle name="Normal 32 5 12 2" xfId="31290" xr:uid="{22F051C5-B32D-4A30-92BC-DA1DBAFD7054}"/>
    <cellStyle name="Normal 32 5 12_Margen" xfId="45665" xr:uid="{1886903D-5D75-43EF-B0CA-91D82EC0210C}"/>
    <cellStyle name="Normal 32 5 13" xfId="31291" xr:uid="{16265A2A-DB23-421E-9EC8-737FC43CB55C}"/>
    <cellStyle name="Normal 32 5 13 2" xfId="31292" xr:uid="{AA853D04-791B-4A82-996D-6C66D1DFE4B4}"/>
    <cellStyle name="Normal 32 5 13_Margen" xfId="45666" xr:uid="{18729D99-7BA9-4F7E-A886-700D03AF0B04}"/>
    <cellStyle name="Normal 32 5 14" xfId="31293" xr:uid="{2E5255C1-C61D-48C3-AA0F-D85530428EB6}"/>
    <cellStyle name="Normal 32 5 14 2" xfId="31294" xr:uid="{2F0982A9-5B97-4835-87A8-4B7AD09B6E08}"/>
    <cellStyle name="Normal 32 5 14_Margen" xfId="45667" xr:uid="{9DFB5C4B-0E94-4808-A9F5-5FD292CDAF5B}"/>
    <cellStyle name="Normal 32 5 15" xfId="31295" xr:uid="{1362CC80-9222-4836-AD34-56776629331D}"/>
    <cellStyle name="Normal 32 5 15 2" xfId="31296" xr:uid="{5FCA18AA-7263-4C5F-9ACE-991022FFCF22}"/>
    <cellStyle name="Normal 32 5 15_Margen" xfId="45668" xr:uid="{BE2FDDA4-F595-413E-87FD-E7E527CEF8C9}"/>
    <cellStyle name="Normal 32 5 16" xfId="31297" xr:uid="{9CE1E547-A0DB-448F-8115-1698930D9527}"/>
    <cellStyle name="Normal 32 5 16 2" xfId="31298" xr:uid="{CED09B14-8C04-4291-95F0-1C6498C9160D}"/>
    <cellStyle name="Normal 32 5 16_Margen" xfId="45669" xr:uid="{ED555E86-81C8-4023-9D68-4AD3664D0F6F}"/>
    <cellStyle name="Normal 32 5 17" xfId="31299" xr:uid="{567A5967-61DA-49F1-AA78-CAC1ED95AEA9}"/>
    <cellStyle name="Normal 32 5 17 2" xfId="31300" xr:uid="{2388D2D0-1988-41D1-8A93-EBB3B24A8DB5}"/>
    <cellStyle name="Normal 32 5 17_Margen" xfId="45670" xr:uid="{9B30532D-11E9-4530-9B7F-7AF4B2D6ED50}"/>
    <cellStyle name="Normal 32 5 18" xfId="31301" xr:uid="{77AA9634-6AB9-4432-BE6D-4484B67351C7}"/>
    <cellStyle name="Normal 32 5 18 2" xfId="31302" xr:uid="{E76F0BD0-9099-43C0-8898-0101C61D3CC8}"/>
    <cellStyle name="Normal 32 5 18_Margen" xfId="45671" xr:uid="{0C12D22E-19A6-42CE-9A18-D1733B2ECFEB}"/>
    <cellStyle name="Normal 32 5 19" xfId="31303" xr:uid="{49F5A0FE-3CD8-4EA6-978E-5C6C8D0887F9}"/>
    <cellStyle name="Normal 32 5 2" xfId="31304" xr:uid="{025EDF89-583F-4BD9-8C6C-402E559AF95C}"/>
    <cellStyle name="Normal 32 5 2 2" xfId="31305" xr:uid="{CB753ED7-7E78-4F2D-8A75-F760303F83EF}"/>
    <cellStyle name="Normal 32 5 2_Margen" xfId="45672" xr:uid="{70C5A2BB-2D64-43C6-84A2-F13F8016E3C3}"/>
    <cellStyle name="Normal 32 5 3" xfId="31306" xr:uid="{DB146E30-3E47-4D84-841F-1A0E2D17DD77}"/>
    <cellStyle name="Normal 32 5 3 2" xfId="31307" xr:uid="{CEA22F9D-A342-42E0-A6D6-BE97FA1D4F8D}"/>
    <cellStyle name="Normal 32 5 3_Margen" xfId="45673" xr:uid="{296A4C04-7A78-485E-A6F7-13944B73D3B4}"/>
    <cellStyle name="Normal 32 5 4" xfId="31308" xr:uid="{5CDF5F68-1D37-444A-A83C-4C42A31EA557}"/>
    <cellStyle name="Normal 32 5 4 2" xfId="31309" xr:uid="{6B0349C6-FD40-4D2C-BB9F-F6A6B42B6A1A}"/>
    <cellStyle name="Normal 32 5 4_Margen" xfId="45674" xr:uid="{BCED6B5F-8565-41A8-9911-EB0695269B44}"/>
    <cellStyle name="Normal 32 5 5" xfId="31310" xr:uid="{A7973716-2CFE-4356-94DF-91806840DC5D}"/>
    <cellStyle name="Normal 32 5 5 2" xfId="31311" xr:uid="{1A6C1EA6-3A93-4A99-921A-A08DC1384B52}"/>
    <cellStyle name="Normal 32 5 5_Margen" xfId="45675" xr:uid="{10FBED52-4D58-47FD-80B5-B27C41B1F606}"/>
    <cellStyle name="Normal 32 5 6" xfId="31312" xr:uid="{FDA157CF-9BC2-42F0-9674-FC687378EFBC}"/>
    <cellStyle name="Normal 32 5 6 2" xfId="31313" xr:uid="{2B8B6B69-1F44-48E0-889E-250FF275D41F}"/>
    <cellStyle name="Normal 32 5 6_Margen" xfId="45676" xr:uid="{86108FFB-A1F8-49F5-A7CB-B0540D4645B1}"/>
    <cellStyle name="Normal 32 5 7" xfId="31314" xr:uid="{922EC4B4-D30C-4A78-A7AE-FF37B41E3B00}"/>
    <cellStyle name="Normal 32 5 7 2" xfId="31315" xr:uid="{D83D5A82-D148-4A18-9946-2CECE8C22101}"/>
    <cellStyle name="Normal 32 5 7_Margen" xfId="45677" xr:uid="{6B7EF303-BB8D-4C47-9EA9-198EC5FC1E2D}"/>
    <cellStyle name="Normal 32 5 8" xfId="31316" xr:uid="{6B97F3D0-2E3F-4E97-8AEE-44DB14FB469C}"/>
    <cellStyle name="Normal 32 5 8 2" xfId="31317" xr:uid="{4FBBABB2-46C6-49AE-9504-896441E63908}"/>
    <cellStyle name="Normal 32 5 8_Margen" xfId="45678" xr:uid="{C1123177-DC12-4D0C-A971-760F770CA367}"/>
    <cellStyle name="Normal 32 5 9" xfId="31318" xr:uid="{FD4D0233-7134-4410-ACD7-985A8F4CD3C6}"/>
    <cellStyle name="Normal 32 5 9 2" xfId="31319" xr:uid="{847650AE-041A-4CBB-A5E5-2FFB8314E338}"/>
    <cellStyle name="Normal 32 5 9_Margen" xfId="45679" xr:uid="{2ECEBB0D-EA8C-4A87-9AE0-05EDE075109A}"/>
    <cellStyle name="Normal 32 5_Margen" xfId="45680" xr:uid="{ED43B115-BBAF-488B-9E0A-E2E56FA917FD}"/>
    <cellStyle name="Normal 32 6" xfId="3126" xr:uid="{9BCE3F2A-2F24-417A-9B9D-0A2525654BED}"/>
    <cellStyle name="Normal 32 6 10" xfId="31320" xr:uid="{AC00A5BE-1254-426B-B427-968153BACAEF}"/>
    <cellStyle name="Normal 32 6 10 2" xfId="31321" xr:uid="{F0D48CDF-BB63-416D-8105-E4F7B6C6B260}"/>
    <cellStyle name="Normal 32 6 10_Margen" xfId="45681" xr:uid="{43B9938C-A7B9-4A44-962B-F199C9943784}"/>
    <cellStyle name="Normal 32 6 11" xfId="31322" xr:uid="{67DD68EE-22F9-4289-A677-FCE1B2908DD4}"/>
    <cellStyle name="Normal 32 6 11 2" xfId="31323" xr:uid="{96274CC2-980A-42C7-A239-A60DEE45832F}"/>
    <cellStyle name="Normal 32 6 11_Margen" xfId="45682" xr:uid="{6544CF83-A5B0-406B-A9A7-DD2F5EF0D053}"/>
    <cellStyle name="Normal 32 6 12" xfId="31324" xr:uid="{A06D11C0-7BA7-46C4-B94D-E11FC8A5F82F}"/>
    <cellStyle name="Normal 32 6 12 2" xfId="31325" xr:uid="{A3426D98-FC72-4D3E-A922-96F581E7164A}"/>
    <cellStyle name="Normal 32 6 12_Margen" xfId="45683" xr:uid="{DEA27F6C-62CF-4586-BCC3-8FDD1CC0CCD5}"/>
    <cellStyle name="Normal 32 6 13" xfId="31326" xr:uid="{787B459A-F313-46E3-8D07-9D2D3479C420}"/>
    <cellStyle name="Normal 32 6 13 2" xfId="31327" xr:uid="{90B6174D-B4D7-44CF-B094-4DB6D94008FF}"/>
    <cellStyle name="Normal 32 6 13_Margen" xfId="45684" xr:uid="{B5C369D5-D46F-4334-9A84-A1C1EBBAA6BF}"/>
    <cellStyle name="Normal 32 6 14" xfId="31328" xr:uid="{066478AB-6CEC-4781-9C5C-B1E0FA6F2009}"/>
    <cellStyle name="Normal 32 6 14 2" xfId="31329" xr:uid="{9BCB9382-1DFA-4517-B8F6-8A3D3269768A}"/>
    <cellStyle name="Normal 32 6 14_Margen" xfId="45685" xr:uid="{6E22D625-290C-430C-BCBF-C7DB9F69BB9E}"/>
    <cellStyle name="Normal 32 6 15" xfId="31330" xr:uid="{330AE9B5-C35C-4927-99A0-D827774D5CBA}"/>
    <cellStyle name="Normal 32 6 15 2" xfId="31331" xr:uid="{840C944A-FAFE-4BA6-8AF6-868DE60F4808}"/>
    <cellStyle name="Normal 32 6 15_Margen" xfId="45686" xr:uid="{1786258E-B782-4C98-8C8F-969AE6AB60EC}"/>
    <cellStyle name="Normal 32 6 16" xfId="31332" xr:uid="{E4108D6E-57E2-4743-B632-8E1068396C8A}"/>
    <cellStyle name="Normal 32 6 16 2" xfId="31333" xr:uid="{889EE252-4EE3-46E9-ACBF-F583FCEFAE59}"/>
    <cellStyle name="Normal 32 6 16_Margen" xfId="45687" xr:uid="{1E96E491-AAE8-4068-A2CE-E4E294C05A01}"/>
    <cellStyle name="Normal 32 6 17" xfId="31334" xr:uid="{A1644B77-5F6F-476E-86A4-F4D792A5A4DD}"/>
    <cellStyle name="Normal 32 6 17 2" xfId="31335" xr:uid="{176EF508-E33D-45B7-94BB-9CC56A956E39}"/>
    <cellStyle name="Normal 32 6 17_Margen" xfId="45688" xr:uid="{66BC6E60-6B0E-40ED-BA8E-8029FCDB6035}"/>
    <cellStyle name="Normal 32 6 18" xfId="31336" xr:uid="{5C2460D9-1563-4435-9EC6-2534B72036D1}"/>
    <cellStyle name="Normal 32 6 18 2" xfId="31337" xr:uid="{450F63E2-F50B-49F2-9263-62D47179A8CE}"/>
    <cellStyle name="Normal 32 6 18_Margen" xfId="45689" xr:uid="{2385B756-4BFD-4783-A2CF-E4B2E29A13AD}"/>
    <cellStyle name="Normal 32 6 19" xfId="31338" xr:uid="{FA528F25-0D00-496C-95C9-F391A94A2256}"/>
    <cellStyle name="Normal 32 6 2" xfId="31339" xr:uid="{F25E3CCA-8B78-4D6C-88AD-7F454ABB37D8}"/>
    <cellStyle name="Normal 32 6 2 2" xfId="31340" xr:uid="{BD136762-F81D-4FF6-8A00-946D748DED91}"/>
    <cellStyle name="Normal 32 6 2_Margen" xfId="45690" xr:uid="{B06947B9-9D04-47AF-A47F-BB6634DB8166}"/>
    <cellStyle name="Normal 32 6 3" xfId="31341" xr:uid="{A38814FB-5E86-489A-8811-8D415403A960}"/>
    <cellStyle name="Normal 32 6 3 2" xfId="31342" xr:uid="{91D84D42-B39D-45AD-AB9E-299141F897B4}"/>
    <cellStyle name="Normal 32 6 3_Margen" xfId="45691" xr:uid="{64E371A8-D565-40F7-96C9-763283AD5F8F}"/>
    <cellStyle name="Normal 32 6 4" xfId="31343" xr:uid="{5E5D9EED-5C2B-404B-91A4-99F8FAA18422}"/>
    <cellStyle name="Normal 32 6 4 2" xfId="31344" xr:uid="{61016819-F285-4904-8BAD-83E5DEC99012}"/>
    <cellStyle name="Normal 32 6 4_Margen" xfId="45692" xr:uid="{5D08FAFB-BD0A-4624-9056-86E53EA65A62}"/>
    <cellStyle name="Normal 32 6 5" xfId="31345" xr:uid="{0AACC6CC-167A-4B35-9F1E-F78A5D717745}"/>
    <cellStyle name="Normal 32 6 5 2" xfId="31346" xr:uid="{8EA3B16A-0E4A-4292-BE6E-FFC2B7555DFF}"/>
    <cellStyle name="Normal 32 6 5_Margen" xfId="45693" xr:uid="{782C54A9-5291-4138-A5A0-CA06FC023AF7}"/>
    <cellStyle name="Normal 32 6 6" xfId="31347" xr:uid="{941D1F24-2DF1-4AA5-BA1C-E5769C05A71D}"/>
    <cellStyle name="Normal 32 6 6 2" xfId="31348" xr:uid="{05DEC2FB-8940-41C4-9865-84AFFFA278E7}"/>
    <cellStyle name="Normal 32 6 6_Margen" xfId="45694" xr:uid="{8F565B5A-28FF-4561-98EB-F9B40A3C4573}"/>
    <cellStyle name="Normal 32 6 7" xfId="31349" xr:uid="{2968068D-70E8-4658-ADDA-6F20D4661946}"/>
    <cellStyle name="Normal 32 6 7 2" xfId="31350" xr:uid="{595AFA8E-2F93-4682-B73C-FA6187527E6E}"/>
    <cellStyle name="Normal 32 6 7_Margen" xfId="45695" xr:uid="{E3C5E85F-B123-4331-9C98-3BF568470570}"/>
    <cellStyle name="Normal 32 6 8" xfId="31351" xr:uid="{5394DF01-E049-49BB-83B0-1613D7215DE8}"/>
    <cellStyle name="Normal 32 6 8 2" xfId="31352" xr:uid="{FB44B07F-C63D-41AA-A8D6-BAA61450D3E7}"/>
    <cellStyle name="Normal 32 6 8_Margen" xfId="45696" xr:uid="{C7DC8597-42AB-4213-AD33-B5BDF797A50E}"/>
    <cellStyle name="Normal 32 6 9" xfId="31353" xr:uid="{46C59C26-92B2-4FB4-BA24-1CD87F2953F1}"/>
    <cellStyle name="Normal 32 6 9 2" xfId="31354" xr:uid="{E34031BC-E286-4171-8011-C95044BD41DD}"/>
    <cellStyle name="Normal 32 6 9_Margen" xfId="45697" xr:uid="{2FF073B2-A72E-44EC-A741-A945FA4A6BFB}"/>
    <cellStyle name="Normal 32 6_Margen" xfId="45698" xr:uid="{9549F3BD-6991-4A97-8365-AE27597D7FCA}"/>
    <cellStyle name="Normal 32 7" xfId="3127" xr:uid="{E6FDFD57-5D18-4348-B77F-45DD8A9A082F}"/>
    <cellStyle name="Normal 32 7 10" xfId="31355" xr:uid="{121357EF-DA74-48C8-BBF2-DAF510B5FDB4}"/>
    <cellStyle name="Normal 32 7 10 2" xfId="31356" xr:uid="{A14FD255-67E8-41D5-B8F2-A97010C8B903}"/>
    <cellStyle name="Normal 32 7 10_Margen" xfId="45699" xr:uid="{D6FA9E05-B7C5-44E5-8842-F97B8332773D}"/>
    <cellStyle name="Normal 32 7 11" xfId="31357" xr:uid="{97C074D5-C82B-4944-A63B-F3292910CDB5}"/>
    <cellStyle name="Normal 32 7 11 2" xfId="31358" xr:uid="{47E1012B-8EBC-48F8-83E0-F9A67C3723AD}"/>
    <cellStyle name="Normal 32 7 11_Margen" xfId="45700" xr:uid="{3BCC526E-1069-4E37-8119-FB922E5D282C}"/>
    <cellStyle name="Normal 32 7 12" xfId="31359" xr:uid="{D846FC57-F0EC-41C6-82FB-7D186B38FADE}"/>
    <cellStyle name="Normal 32 7 12 2" xfId="31360" xr:uid="{3E3FE601-D6FA-43A6-999C-C5CA3EE485C6}"/>
    <cellStyle name="Normal 32 7 12_Margen" xfId="45701" xr:uid="{B3143A2B-153B-4572-901D-480B61312C7D}"/>
    <cellStyle name="Normal 32 7 13" xfId="31361" xr:uid="{EE18837A-9A3A-49B2-9545-85B40C11DC5F}"/>
    <cellStyle name="Normal 32 7 13 2" xfId="31362" xr:uid="{A9CDDDC2-09B6-40C1-8D51-25BED690030F}"/>
    <cellStyle name="Normal 32 7 13_Margen" xfId="45702" xr:uid="{04E7F946-1308-4B09-8F90-146FB93044A0}"/>
    <cellStyle name="Normal 32 7 14" xfId="31363" xr:uid="{DE9BD295-0542-4BD6-A9A1-AE6B368B77C4}"/>
    <cellStyle name="Normal 32 7 14 2" xfId="31364" xr:uid="{DEFC40BB-B728-4042-8B98-C3AC5514B729}"/>
    <cellStyle name="Normal 32 7 14_Margen" xfId="45703" xr:uid="{1C0E4484-BD99-4871-B328-55E98BEC1BB7}"/>
    <cellStyle name="Normal 32 7 15" xfId="31365" xr:uid="{A06B6F3E-DAD7-41C5-A2F0-3B9294857E28}"/>
    <cellStyle name="Normal 32 7 15 2" xfId="31366" xr:uid="{2B0475DB-0870-46E9-A719-CCE79D6C33A1}"/>
    <cellStyle name="Normal 32 7 15_Margen" xfId="45704" xr:uid="{21E8BA6B-BFB2-4D04-A3C2-AF0349E57066}"/>
    <cellStyle name="Normal 32 7 16" xfId="31367" xr:uid="{06C0BFE0-64A6-4C74-99F0-57DCB9E8DA58}"/>
    <cellStyle name="Normal 32 7 16 2" xfId="31368" xr:uid="{E4F1D1EC-6E99-4EA2-B9F3-8A6035019298}"/>
    <cellStyle name="Normal 32 7 16_Margen" xfId="45705" xr:uid="{5E99E4C1-49D2-4F1C-A1FD-3463B2D986F4}"/>
    <cellStyle name="Normal 32 7 17" xfId="31369" xr:uid="{D681E3FE-655D-4F5F-A9E0-4617068CBAC3}"/>
    <cellStyle name="Normal 32 7 17 2" xfId="31370" xr:uid="{C7421296-2EB7-4E68-825B-53DE4A011414}"/>
    <cellStyle name="Normal 32 7 17_Margen" xfId="45706" xr:uid="{39C7CEDE-DDB4-4EA9-A12F-3D68ED606722}"/>
    <cellStyle name="Normal 32 7 18" xfId="31371" xr:uid="{D38C92DF-EB26-41BC-B899-06E0638DCB75}"/>
    <cellStyle name="Normal 32 7 18 2" xfId="31372" xr:uid="{4A4C7E8B-43AE-4869-A3CD-4B0E22657EC5}"/>
    <cellStyle name="Normal 32 7 18_Margen" xfId="45707" xr:uid="{4AB7B254-5678-4029-926D-F4153F87A8EC}"/>
    <cellStyle name="Normal 32 7 19" xfId="31373" xr:uid="{BD3A46FB-D74A-4F9C-BA54-92A3CA22C954}"/>
    <cellStyle name="Normal 32 7 2" xfId="31374" xr:uid="{BC525DCC-94B0-48F7-B2AC-CBF168017C1D}"/>
    <cellStyle name="Normal 32 7 2 2" xfId="31375" xr:uid="{15B7891D-59A5-4934-9906-0EE8CC9634BF}"/>
    <cellStyle name="Normal 32 7 2_Margen" xfId="45708" xr:uid="{D9AAC184-D5EB-4B25-92E0-E9E02AC576C4}"/>
    <cellStyle name="Normal 32 7 3" xfId="31376" xr:uid="{D29FD3F5-E8ED-4B94-82FC-B3E630441230}"/>
    <cellStyle name="Normal 32 7 3 2" xfId="31377" xr:uid="{B2E682E4-0063-41AB-939A-01D095B06182}"/>
    <cellStyle name="Normal 32 7 3_Margen" xfId="45709" xr:uid="{0CAC947C-877A-44CA-9C01-9161C5853081}"/>
    <cellStyle name="Normal 32 7 4" xfId="31378" xr:uid="{DA5A3C54-DF7C-4464-8ED5-F83DC5A0F378}"/>
    <cellStyle name="Normal 32 7 4 2" xfId="31379" xr:uid="{938FF9DE-C1C9-4421-B1F7-8DEDA224CEE1}"/>
    <cellStyle name="Normal 32 7 4_Margen" xfId="45710" xr:uid="{32459BBD-610D-4522-BDD2-8309C6932129}"/>
    <cellStyle name="Normal 32 7 5" xfId="31380" xr:uid="{1EB99D46-CF35-48A4-9E06-1A254A7B18C0}"/>
    <cellStyle name="Normal 32 7 5 2" xfId="31381" xr:uid="{1BBC85A5-5D36-4AA0-8478-75B045E33692}"/>
    <cellStyle name="Normal 32 7 5_Margen" xfId="45711" xr:uid="{738FCC57-1C7E-4116-9765-F2771AC6A2F4}"/>
    <cellStyle name="Normal 32 7 6" xfId="31382" xr:uid="{E9F63564-9928-420C-A255-F9BAC6935506}"/>
    <cellStyle name="Normal 32 7 6 2" xfId="31383" xr:uid="{17FADE3B-F7FC-4BE7-90ED-AB05E7FF674B}"/>
    <cellStyle name="Normal 32 7 6_Margen" xfId="45712" xr:uid="{45D43839-1240-4F5D-AD08-EBF660D1B207}"/>
    <cellStyle name="Normal 32 7 7" xfId="31384" xr:uid="{3EAC97AE-E016-4B05-86AE-081140C11E7B}"/>
    <cellStyle name="Normal 32 7 7 2" xfId="31385" xr:uid="{0319D70E-CCA6-4D63-A7D1-DABDCCC8199A}"/>
    <cellStyle name="Normal 32 7 7_Margen" xfId="45713" xr:uid="{8511F419-32B2-47F7-A8C9-761BE2129507}"/>
    <cellStyle name="Normal 32 7 8" xfId="31386" xr:uid="{8295757A-4A93-4E0C-8ACA-CFBBE5B01E58}"/>
    <cellStyle name="Normal 32 7 8 2" xfId="31387" xr:uid="{89BBD76E-836D-4F9E-9BC6-FA055473C5BE}"/>
    <cellStyle name="Normal 32 7 8_Margen" xfId="45714" xr:uid="{FD42D8BA-5DBE-4D6E-82F8-F5765BC5F32F}"/>
    <cellStyle name="Normal 32 7 9" xfId="31388" xr:uid="{DAB4E121-53BC-412B-A1B4-2C6BC0347033}"/>
    <cellStyle name="Normal 32 7 9 2" xfId="31389" xr:uid="{4197F2EC-B965-40B2-B9BC-28E114115D0E}"/>
    <cellStyle name="Normal 32 7 9_Margen" xfId="45715" xr:uid="{FD1C7B3E-D256-4954-9094-C65ABEF695BF}"/>
    <cellStyle name="Normal 32 7_Margen" xfId="45716" xr:uid="{C6873018-1CB9-4C3E-A579-D19213014498}"/>
    <cellStyle name="Normal 32 8" xfId="3128" xr:uid="{1D34203B-C25B-483C-824B-1C34EB3D2749}"/>
    <cellStyle name="Normal 32 8 10" xfId="31390" xr:uid="{00EBB3F8-43A9-42A5-997F-17FC200ABCC7}"/>
    <cellStyle name="Normal 32 8 10 2" xfId="31391" xr:uid="{01C22445-C206-4A15-B59F-09EC834D3AD1}"/>
    <cellStyle name="Normal 32 8 10_Margen" xfId="45717" xr:uid="{38076856-7CC6-4B95-9E7B-94F5EA6E7AD8}"/>
    <cellStyle name="Normal 32 8 11" xfId="31392" xr:uid="{10C5356B-A632-46A9-9E9E-77757E9905A5}"/>
    <cellStyle name="Normal 32 8 11 2" xfId="31393" xr:uid="{8C14E8D0-396E-405C-8B95-8A19423463FB}"/>
    <cellStyle name="Normal 32 8 11_Margen" xfId="45718" xr:uid="{1C732ED3-BF2E-4F1D-8520-AE649FA1283D}"/>
    <cellStyle name="Normal 32 8 12" xfId="31394" xr:uid="{E2CEE6F5-85F7-43DF-A5BB-854286A85934}"/>
    <cellStyle name="Normal 32 8 12 2" xfId="31395" xr:uid="{D2731336-FCB2-459F-91DF-6D3746380E3E}"/>
    <cellStyle name="Normal 32 8 12_Margen" xfId="45719" xr:uid="{361178D2-9FA2-480B-B4FB-D02F33D38473}"/>
    <cellStyle name="Normal 32 8 13" xfId="31396" xr:uid="{01F196E8-BE0B-4FEC-8064-C0A8A5172A0F}"/>
    <cellStyle name="Normal 32 8 13 2" xfId="31397" xr:uid="{17154DF9-DE3C-467B-8E6B-91D9B2188D2B}"/>
    <cellStyle name="Normal 32 8 13_Margen" xfId="45720" xr:uid="{4EC89481-9CBA-438A-9EC5-5319DC3D429A}"/>
    <cellStyle name="Normal 32 8 14" xfId="31398" xr:uid="{AD7181E2-C4C3-4FF1-A20E-CFE124212671}"/>
    <cellStyle name="Normal 32 8 14 2" xfId="31399" xr:uid="{C5CBD676-7161-4656-B848-67B676E6D29E}"/>
    <cellStyle name="Normal 32 8 14_Margen" xfId="45721" xr:uid="{6023855E-DECE-4F9A-904C-DD725EF39CAF}"/>
    <cellStyle name="Normal 32 8 15" xfId="31400" xr:uid="{7357B30F-5AF5-4767-ADE6-2EC2EAC1FADC}"/>
    <cellStyle name="Normal 32 8 15 2" xfId="31401" xr:uid="{24257082-8F75-47FE-87F2-7259E24C6027}"/>
    <cellStyle name="Normal 32 8 15_Margen" xfId="45722" xr:uid="{694DA553-822B-4433-90CB-29DC3E1DEE5B}"/>
    <cellStyle name="Normal 32 8 16" xfId="31402" xr:uid="{C95FD19E-5356-4925-8B1C-EC0EFEC72C3B}"/>
    <cellStyle name="Normal 32 8 16 2" xfId="31403" xr:uid="{D37ABE97-4C37-445D-BD9C-03DE4DB75D1A}"/>
    <cellStyle name="Normal 32 8 16_Margen" xfId="45723" xr:uid="{A1E2B5EF-903A-4B6D-868E-75E1E0BFE622}"/>
    <cellStyle name="Normal 32 8 17" xfId="31404" xr:uid="{8C955FF8-4FF3-4266-995F-255FCD0E65E6}"/>
    <cellStyle name="Normal 32 8 17 2" xfId="31405" xr:uid="{61ADD800-3A40-4D6D-880B-5EE332E2887D}"/>
    <cellStyle name="Normal 32 8 17_Margen" xfId="45724" xr:uid="{EDFBA8FA-2350-4B71-8ED0-A7B1F0D93774}"/>
    <cellStyle name="Normal 32 8 18" xfId="31406" xr:uid="{0C01A8B2-9980-40FC-9C0D-C22AF1CF69DD}"/>
    <cellStyle name="Normal 32 8 18 2" xfId="31407" xr:uid="{ABF5AC3C-B36F-4CBA-96D2-4A2A7FD1EFC1}"/>
    <cellStyle name="Normal 32 8 18_Margen" xfId="45725" xr:uid="{206F554F-B020-4AFD-87E6-00103F75432F}"/>
    <cellStyle name="Normal 32 8 19" xfId="31408" xr:uid="{8B83F54B-4B08-41C6-A2EA-F99C3312F14E}"/>
    <cellStyle name="Normal 32 8 2" xfId="31409" xr:uid="{EE5F01B2-E5E3-4F78-B6FE-3DBEBB866777}"/>
    <cellStyle name="Normal 32 8 2 2" xfId="31410" xr:uid="{4F7AF13F-7A39-46A0-A86C-A3B46AC24543}"/>
    <cellStyle name="Normal 32 8 2_Margen" xfId="45726" xr:uid="{14ABFB24-3203-499C-97D8-7E5D00525DB8}"/>
    <cellStyle name="Normal 32 8 3" xfId="31411" xr:uid="{501B4A48-D3C3-4312-BB1B-B07FF40239F9}"/>
    <cellStyle name="Normal 32 8 3 2" xfId="31412" xr:uid="{BD300F6F-55C7-48BD-BC32-2403D56CCEB2}"/>
    <cellStyle name="Normal 32 8 3_Margen" xfId="45727" xr:uid="{B9086A44-812D-4D9B-AD62-CE92C081A615}"/>
    <cellStyle name="Normal 32 8 4" xfId="31413" xr:uid="{B1ECC4C5-A746-440D-9232-2A1B86650926}"/>
    <cellStyle name="Normal 32 8 4 2" xfId="31414" xr:uid="{F4FE25C5-4450-4606-AB92-0553E37D31F7}"/>
    <cellStyle name="Normal 32 8 4_Margen" xfId="45728" xr:uid="{F23AD3D9-1952-499D-A252-C2D87A5F4CA9}"/>
    <cellStyle name="Normal 32 8 5" xfId="31415" xr:uid="{88407EF9-AFD6-442E-8A4A-4C3801B7131B}"/>
    <cellStyle name="Normal 32 8 5 2" xfId="31416" xr:uid="{683897AB-DFA1-4AD8-A9A1-0EB638442DE0}"/>
    <cellStyle name="Normal 32 8 5_Margen" xfId="45729" xr:uid="{C13B1B35-20E4-4E94-AF1F-FC465946ACDD}"/>
    <cellStyle name="Normal 32 8 6" xfId="31417" xr:uid="{F8A2D5C1-1E4B-43C0-9B09-86B600B919BD}"/>
    <cellStyle name="Normal 32 8 6 2" xfId="31418" xr:uid="{9E24EB24-9382-4FAD-B3F3-46FBF0DBAE67}"/>
    <cellStyle name="Normal 32 8 6_Margen" xfId="45730" xr:uid="{D9DFA886-751E-46F1-A3F4-2F387C7000ED}"/>
    <cellStyle name="Normal 32 8 7" xfId="31419" xr:uid="{08C9452F-9B63-490F-8B83-451F530363D7}"/>
    <cellStyle name="Normal 32 8 7 2" xfId="31420" xr:uid="{D16C7068-387B-4D1C-B15E-E9F394ABFA6F}"/>
    <cellStyle name="Normal 32 8 7_Margen" xfId="45731" xr:uid="{A86F5B9B-5DC8-43AB-8B76-AA91A04CA24C}"/>
    <cellStyle name="Normal 32 8 8" xfId="31421" xr:uid="{541B0DB9-7FEF-4C7E-8274-F88EF3DA0CD5}"/>
    <cellStyle name="Normal 32 8 8 2" xfId="31422" xr:uid="{82C498CD-C5E8-4AD2-AD31-860C32996E1A}"/>
    <cellStyle name="Normal 32 8 8_Margen" xfId="45732" xr:uid="{F066F53F-AA81-42F7-ABE7-BEE3154FA32F}"/>
    <cellStyle name="Normal 32 8 9" xfId="31423" xr:uid="{03966585-58D9-4C24-801B-B68006B871DC}"/>
    <cellStyle name="Normal 32 8 9 2" xfId="31424" xr:uid="{78268316-00DA-4AAB-85FD-32DA1B436E27}"/>
    <cellStyle name="Normal 32 8 9_Margen" xfId="45733" xr:uid="{03C76233-C250-448F-8861-D402F20B1CD2}"/>
    <cellStyle name="Normal 32 8_Margen" xfId="45734" xr:uid="{638728AD-EF7D-49BF-8C19-835B9D193E9E}"/>
    <cellStyle name="Normal 32 9" xfId="3129" xr:uid="{BDEBD625-056C-4E56-89DC-BA31772ED9F1}"/>
    <cellStyle name="Normal 32 9 10" xfId="31425" xr:uid="{9B79B296-00C2-4CEE-A0A2-321FC1A6EA69}"/>
    <cellStyle name="Normal 32 9 10 2" xfId="31426" xr:uid="{2203D0CD-A37A-4769-B15C-8536A53282F2}"/>
    <cellStyle name="Normal 32 9 10_Margen" xfId="45735" xr:uid="{49434AD4-07E2-4051-8415-C853E42CEA43}"/>
    <cellStyle name="Normal 32 9 11" xfId="31427" xr:uid="{75C55527-D940-4BA9-B1A3-DEE9AD403F9E}"/>
    <cellStyle name="Normal 32 9 11 2" xfId="31428" xr:uid="{1A269F27-E359-4F7E-8ABD-267AF26BCA39}"/>
    <cellStyle name="Normal 32 9 11_Margen" xfId="45736" xr:uid="{D69BDE28-897A-45DF-A32B-B9259CD9B034}"/>
    <cellStyle name="Normal 32 9 12" xfId="31429" xr:uid="{F7057714-1924-445D-AAC7-800A8733A61F}"/>
    <cellStyle name="Normal 32 9 12 2" xfId="31430" xr:uid="{494F759C-F89D-478A-8385-FCC1B33DD119}"/>
    <cellStyle name="Normal 32 9 12_Margen" xfId="45737" xr:uid="{4D4754D5-2DBD-4C1D-9607-054676B97035}"/>
    <cellStyle name="Normal 32 9 13" xfId="31431" xr:uid="{F486F896-2AAE-4368-B840-46FE0C3FD060}"/>
    <cellStyle name="Normal 32 9 13 2" xfId="31432" xr:uid="{4028BCA3-3269-4623-B366-BF93F6D6CAEE}"/>
    <cellStyle name="Normal 32 9 13_Margen" xfId="45738" xr:uid="{D360378D-27EF-440A-8673-68FC71CBF442}"/>
    <cellStyle name="Normal 32 9 14" xfId="31433" xr:uid="{6E0BA968-1262-4503-B401-CC74E392A47C}"/>
    <cellStyle name="Normal 32 9 14 2" xfId="31434" xr:uid="{8618D5CC-A59D-414E-BDC0-BE28DB76CB4B}"/>
    <cellStyle name="Normal 32 9 14_Margen" xfId="45739" xr:uid="{FBB6046A-8617-480B-8F13-7B4D0B88C2D2}"/>
    <cellStyle name="Normal 32 9 15" xfId="31435" xr:uid="{EF9329CF-A61B-4B84-A474-0C6CDDD9A7C2}"/>
    <cellStyle name="Normal 32 9 15 2" xfId="31436" xr:uid="{A915EBF2-C0FD-4640-B975-7C34A5B47432}"/>
    <cellStyle name="Normal 32 9 15_Margen" xfId="45740" xr:uid="{4B042B9C-F9D2-4774-A3BB-BB91ADE3EFF2}"/>
    <cellStyle name="Normal 32 9 16" xfId="31437" xr:uid="{F2AFA20C-2047-4E04-84F7-9A9C497B68DC}"/>
    <cellStyle name="Normal 32 9 16 2" xfId="31438" xr:uid="{33DBFAE1-D48E-44E3-89CF-7E5E7E0D5DEF}"/>
    <cellStyle name="Normal 32 9 16_Margen" xfId="45741" xr:uid="{CBA0A2B0-AD45-4D5D-AA90-01859C765B2F}"/>
    <cellStyle name="Normal 32 9 17" xfId="31439" xr:uid="{33257975-004B-430A-B4D5-5A74314CF1C5}"/>
    <cellStyle name="Normal 32 9 17 2" xfId="31440" xr:uid="{7C03BEFC-B0A0-4ADF-8C31-A677B898FD89}"/>
    <cellStyle name="Normal 32 9 17_Margen" xfId="45742" xr:uid="{44B74EAF-38DF-48BF-B2AA-9D222CEA1210}"/>
    <cellStyle name="Normal 32 9 18" xfId="31441" xr:uid="{56736FFB-DF7E-4124-AD47-85205FEE271E}"/>
    <cellStyle name="Normal 32 9 18 2" xfId="31442" xr:uid="{806AF220-BC2A-468B-A3A5-FE5A59DC2B1F}"/>
    <cellStyle name="Normal 32 9 18_Margen" xfId="45743" xr:uid="{1880E6FF-B37B-488E-9397-5E54A09BFFD4}"/>
    <cellStyle name="Normal 32 9 19" xfId="31443" xr:uid="{2E5E8C4E-69CB-40D4-887E-7F19C207611A}"/>
    <cellStyle name="Normal 32 9 2" xfId="31444" xr:uid="{2508EE51-8D0B-4CEA-B1D3-294CE9E0AB47}"/>
    <cellStyle name="Normal 32 9 2 2" xfId="31445" xr:uid="{D63ACCB8-A0B0-4389-9B73-2653D9AE653D}"/>
    <cellStyle name="Normal 32 9 2_Margen" xfId="45744" xr:uid="{2C1B9E69-3BD3-43E8-A412-44D302ED4290}"/>
    <cellStyle name="Normal 32 9 3" xfId="31446" xr:uid="{3CBAB501-AA89-49ED-BCAD-81D8142DDC62}"/>
    <cellStyle name="Normal 32 9 3 2" xfId="31447" xr:uid="{A1FAE841-6735-48E4-9DDA-A8D238BFBDC1}"/>
    <cellStyle name="Normal 32 9 3_Margen" xfId="45745" xr:uid="{BC8EE83E-FA0F-4740-B87E-159C43C785DC}"/>
    <cellStyle name="Normal 32 9 4" xfId="31448" xr:uid="{E45E9DE9-8F52-470F-99C4-D1A53435A089}"/>
    <cellStyle name="Normal 32 9 4 2" xfId="31449" xr:uid="{97864A7C-63BF-4C8C-BE18-9FD8102850BB}"/>
    <cellStyle name="Normal 32 9 4_Margen" xfId="45746" xr:uid="{28F268B2-B3E6-4A34-8F8B-2ED0FA9A6DEE}"/>
    <cellStyle name="Normal 32 9 5" xfId="31450" xr:uid="{E67E036B-3A71-41BE-A70F-46C15752F69A}"/>
    <cellStyle name="Normal 32 9 5 2" xfId="31451" xr:uid="{ACEA10CA-5921-4269-A0EC-1E6BE8F571EB}"/>
    <cellStyle name="Normal 32 9 5_Margen" xfId="45747" xr:uid="{E3A2CBC6-8C5C-45FC-A67C-D7869C7D5337}"/>
    <cellStyle name="Normal 32 9 6" xfId="31452" xr:uid="{A9F34639-D1B2-416B-8FF3-698341D1BA1A}"/>
    <cellStyle name="Normal 32 9 6 2" xfId="31453" xr:uid="{AAADC4EC-0DA2-43BE-8FDC-2D3CD446E0FF}"/>
    <cellStyle name="Normal 32 9 6_Margen" xfId="45748" xr:uid="{23B5EBE7-9E44-45FC-900F-6D118B95872F}"/>
    <cellStyle name="Normal 32 9 7" xfId="31454" xr:uid="{6E310CA4-BEFB-4AC2-AFC7-0CB938AD7CCC}"/>
    <cellStyle name="Normal 32 9 7 2" xfId="31455" xr:uid="{A4B91B3A-B0FE-4DAB-9D95-CD80D1979332}"/>
    <cellStyle name="Normal 32 9 7_Margen" xfId="45749" xr:uid="{4FC89E05-E6A0-45C2-98B5-AE56B841F1F7}"/>
    <cellStyle name="Normal 32 9 8" xfId="31456" xr:uid="{8BFA6069-0451-4054-903D-752ED167C69F}"/>
    <cellStyle name="Normal 32 9 8 2" xfId="31457" xr:uid="{80A5C60A-70DE-4286-91D0-095ED3B00165}"/>
    <cellStyle name="Normal 32 9 8_Margen" xfId="45750" xr:uid="{C4CD5047-549C-4E17-BB93-EB5195F73D72}"/>
    <cellStyle name="Normal 32 9 9" xfId="31458" xr:uid="{0C468A41-BA48-438B-A5FC-B4192B2DC7A4}"/>
    <cellStyle name="Normal 32 9 9 2" xfId="31459" xr:uid="{7BD590F3-C457-412B-B8F9-7390AF38A3CE}"/>
    <cellStyle name="Normal 32 9 9_Margen" xfId="45751" xr:uid="{ECF813B4-FCE2-43F3-8349-910AD9B2CE73}"/>
    <cellStyle name="Normal 32 9_Margen" xfId="45752" xr:uid="{59D8A440-6C4B-4FB4-849D-5F06138ECB01}"/>
    <cellStyle name="Normal 32_Margen" xfId="45753" xr:uid="{1C3D5B69-B485-408A-8FA1-AF86E9A65084}"/>
    <cellStyle name="Normal 320" xfId="3130" xr:uid="{CA345E13-8F9B-4811-89AC-FDEA796D9B6E}"/>
    <cellStyle name="Normal 321" xfId="3131" xr:uid="{6B06C574-34A1-44E1-9204-B56C6284018D}"/>
    <cellStyle name="Normal 322" xfId="3132" xr:uid="{47CE9E35-82E6-455C-B64D-417A53D2C6E6}"/>
    <cellStyle name="Normal 323" xfId="3133" xr:uid="{F02CEC84-662F-4C18-ACA0-54F3B437177A}"/>
    <cellStyle name="Normal 324" xfId="3134" xr:uid="{10A6D4B1-3B33-41DB-B26B-28204C220230}"/>
    <cellStyle name="Normal 325" xfId="3135" xr:uid="{DDAF0278-DC43-4202-965A-59237341B574}"/>
    <cellStyle name="Normal 326" xfId="3136" xr:uid="{CCB2E381-76B2-4866-AB0A-33126BA199E8}"/>
    <cellStyle name="Normal 327" xfId="3137" xr:uid="{3B1CACE5-6F3F-4C8A-B497-CDD790B81EE6}"/>
    <cellStyle name="Normal 328" xfId="3138" xr:uid="{78E12396-2C5D-4A08-A343-576A8E217F4B}"/>
    <cellStyle name="Normal 329" xfId="3139" xr:uid="{37ED8794-95FD-4104-99C9-94F5F2B7C615}"/>
    <cellStyle name="Normal 33" xfId="3140" xr:uid="{B60164B3-20E5-4036-8895-2A0A5C028589}"/>
    <cellStyle name="Normal 33 10" xfId="3141" xr:uid="{4E474FB4-B7C0-4551-9FA3-8B1BEDC5E67B}"/>
    <cellStyle name="Normal 33 10 10" xfId="31460" xr:uid="{1EC3A456-30E5-4209-A72A-8C4768555221}"/>
    <cellStyle name="Normal 33 10 10 2" xfId="31461" xr:uid="{23269C8A-27BA-4BC8-9BF6-3A43F6F37989}"/>
    <cellStyle name="Normal 33 10 10_Margen" xfId="45754" xr:uid="{8E42F8B0-C5ED-4730-9D5E-D9832460045B}"/>
    <cellStyle name="Normal 33 10 11" xfId="31462" xr:uid="{E2490460-42DE-4266-AE82-A2C23B7985AD}"/>
    <cellStyle name="Normal 33 10 11 2" xfId="31463" xr:uid="{2C8D4216-C8E0-4633-A251-B9163086A47A}"/>
    <cellStyle name="Normal 33 10 11_Margen" xfId="45755" xr:uid="{3A56F12B-5E6F-4846-A670-D2FE053BA74D}"/>
    <cellStyle name="Normal 33 10 12" xfId="31464" xr:uid="{DC99CC48-F6C9-498E-A4FB-42989AAA3328}"/>
    <cellStyle name="Normal 33 10 12 2" xfId="31465" xr:uid="{92A586EE-6F1D-43A3-BEF1-D2B1189BC597}"/>
    <cellStyle name="Normal 33 10 12_Margen" xfId="45756" xr:uid="{E6BD6F9B-D0EA-4BC2-8DF9-DFF6A7FB3A7B}"/>
    <cellStyle name="Normal 33 10 13" xfId="31466" xr:uid="{F5B29B19-6971-4C9B-8856-AF0F25CCC532}"/>
    <cellStyle name="Normal 33 10 13 2" xfId="31467" xr:uid="{461AF815-714C-4083-BBB3-956209531C36}"/>
    <cellStyle name="Normal 33 10 13_Margen" xfId="45757" xr:uid="{E40109E2-2E0F-4BCD-823B-0BF3BF16ABFB}"/>
    <cellStyle name="Normal 33 10 14" xfId="31468" xr:uid="{5B20BCF4-938B-4D4F-91F2-BD6A309B9357}"/>
    <cellStyle name="Normal 33 10 14 2" xfId="31469" xr:uid="{80F9840B-18B1-4E9B-BD3F-4B969984D8DA}"/>
    <cellStyle name="Normal 33 10 14_Margen" xfId="45758" xr:uid="{6C488345-9388-4449-ACA5-EADB875BEA7E}"/>
    <cellStyle name="Normal 33 10 15" xfId="31470" xr:uid="{A01BC5C5-78B1-4CD7-9EFC-2E1B1ED55D77}"/>
    <cellStyle name="Normal 33 10 15 2" xfId="31471" xr:uid="{3F7B9C63-A650-4F66-9BFA-5905F380FCF7}"/>
    <cellStyle name="Normal 33 10 15_Margen" xfId="45759" xr:uid="{7D2D8028-C3D3-414E-8F2C-7586D14A368C}"/>
    <cellStyle name="Normal 33 10 16" xfId="31472" xr:uid="{B1603C85-155E-4889-BCD4-6BB04D81A2CF}"/>
    <cellStyle name="Normal 33 10 16 2" xfId="31473" xr:uid="{63A5BB13-CBB3-4623-9D40-BCF74F634F1E}"/>
    <cellStyle name="Normal 33 10 16_Margen" xfId="45760" xr:uid="{004A9299-71F3-4B04-8CFA-66B03B250AB5}"/>
    <cellStyle name="Normal 33 10 17" xfId="31474" xr:uid="{7F61B57C-4FA2-495E-9DF4-855C824F2BF7}"/>
    <cellStyle name="Normal 33 10 17 2" xfId="31475" xr:uid="{B4FF9808-E6CF-439E-A635-D0B64E5B1D09}"/>
    <cellStyle name="Normal 33 10 17_Margen" xfId="45761" xr:uid="{00ECCB4A-66FC-409B-B765-D7DB85184FC0}"/>
    <cellStyle name="Normal 33 10 18" xfId="31476" xr:uid="{392BAEE6-D10C-495B-8E92-C2B429F22209}"/>
    <cellStyle name="Normal 33 10 18 2" xfId="31477" xr:uid="{54E4DDCF-3968-4A78-9D58-5EA29F1C479E}"/>
    <cellStyle name="Normal 33 10 18_Margen" xfId="45762" xr:uid="{4A65B7E7-A8C5-4855-BE8F-19B4FC3FC976}"/>
    <cellStyle name="Normal 33 10 19" xfId="31478" xr:uid="{CCF63CF4-4A42-4C11-AB38-F66B728ACCB5}"/>
    <cellStyle name="Normal 33 10 2" xfId="31479" xr:uid="{431B64DB-65CB-4909-A0F1-0A9AEB60D209}"/>
    <cellStyle name="Normal 33 10 2 2" xfId="31480" xr:uid="{B8714ED5-68AC-447E-AAD5-A9254C6232B1}"/>
    <cellStyle name="Normal 33 10 2_Margen" xfId="45763" xr:uid="{A8566C91-5957-420F-A87D-96F672BCA039}"/>
    <cellStyle name="Normal 33 10 3" xfId="31481" xr:uid="{B11D48E8-0C43-452A-97A8-1AB49DC89BE9}"/>
    <cellStyle name="Normal 33 10 3 2" xfId="31482" xr:uid="{35FB83F2-3A68-4597-AE54-DCB4097ADBE1}"/>
    <cellStyle name="Normal 33 10 3_Margen" xfId="45764" xr:uid="{6410C5D3-94E4-402E-91C3-3A423B8FD1BC}"/>
    <cellStyle name="Normal 33 10 4" xfId="31483" xr:uid="{09BCAAE3-CAC8-447E-B3CE-BA256563B994}"/>
    <cellStyle name="Normal 33 10 4 2" xfId="31484" xr:uid="{4DA68261-ECD3-4F1E-AAB7-2FE627979AF9}"/>
    <cellStyle name="Normal 33 10 4_Margen" xfId="45765" xr:uid="{C5C5A0AA-898A-4BE6-9D14-AAE7EAD6B846}"/>
    <cellStyle name="Normal 33 10 5" xfId="31485" xr:uid="{EF55F17C-0BAF-452B-9F3A-3835665EBAA0}"/>
    <cellStyle name="Normal 33 10 5 2" xfId="31486" xr:uid="{E73EAF1B-68AE-4113-B278-EFA84C419596}"/>
    <cellStyle name="Normal 33 10 5_Margen" xfId="45766" xr:uid="{756EFA93-7559-4414-8497-9C5703630AAA}"/>
    <cellStyle name="Normal 33 10 6" xfId="31487" xr:uid="{B3C8D498-AD58-471F-A773-1F8F663CA9FB}"/>
    <cellStyle name="Normal 33 10 6 2" xfId="31488" xr:uid="{904A2A2A-6E1A-4D32-A523-E1424BF935B5}"/>
    <cellStyle name="Normal 33 10 6_Margen" xfId="45767" xr:uid="{D64E446C-79D0-4E91-A0CE-4D0322D6158D}"/>
    <cellStyle name="Normal 33 10 7" xfId="31489" xr:uid="{28DDC707-393A-45B2-9D0B-9D06F8A5F980}"/>
    <cellStyle name="Normal 33 10 7 2" xfId="31490" xr:uid="{8E19028D-26A9-4DF7-A276-378C5136FDE8}"/>
    <cellStyle name="Normal 33 10 7_Margen" xfId="45768" xr:uid="{CD7BC324-5A97-4E64-A805-9E3C92E9429D}"/>
    <cellStyle name="Normal 33 10 8" xfId="31491" xr:uid="{3BB7A409-D293-44CB-8A99-513EC98F97E8}"/>
    <cellStyle name="Normal 33 10 8 2" xfId="31492" xr:uid="{0BC6569A-B935-4E73-9854-724AC39B7605}"/>
    <cellStyle name="Normal 33 10 8_Margen" xfId="45769" xr:uid="{2DE39144-0244-431C-B338-F4C9F4A228AB}"/>
    <cellStyle name="Normal 33 10 9" xfId="31493" xr:uid="{8F7AED49-1261-45AF-A7EF-847C031CFE32}"/>
    <cellStyle name="Normal 33 10 9 2" xfId="31494" xr:uid="{90324127-2B80-4157-B80D-863EC4BA3500}"/>
    <cellStyle name="Normal 33 10 9_Margen" xfId="45770" xr:uid="{F9C8235A-9047-4341-8B70-6642617215C8}"/>
    <cellStyle name="Normal 33 10_Margen" xfId="45771" xr:uid="{60207B5C-1018-4850-84C4-09094E8041AD}"/>
    <cellStyle name="Normal 33 11" xfId="3142" xr:uid="{942D85CF-4D6F-4C3D-A47E-C99CFAD3D11B}"/>
    <cellStyle name="Normal 33 11 10" xfId="31495" xr:uid="{5E675473-169C-4266-BD5D-9700E45C3CA8}"/>
    <cellStyle name="Normal 33 11 10 2" xfId="31496" xr:uid="{4606F0DB-7C12-4A11-81E2-CE7D016D097A}"/>
    <cellStyle name="Normal 33 11 10_Margen" xfId="45772" xr:uid="{BF2E3001-CAB8-4E5C-9010-047A448EE050}"/>
    <cellStyle name="Normal 33 11 11" xfId="31497" xr:uid="{CD18BEBC-490F-4AF6-B908-F7473E2A671A}"/>
    <cellStyle name="Normal 33 11 11 2" xfId="31498" xr:uid="{A04FC992-DBCA-4B65-80AF-AF0E4E78E6EA}"/>
    <cellStyle name="Normal 33 11 11_Margen" xfId="45773" xr:uid="{E0F1794C-352F-4C68-9463-0F0536DC9F4E}"/>
    <cellStyle name="Normal 33 11 12" xfId="31499" xr:uid="{3F386595-A425-49F8-89E0-08A34B36F85E}"/>
    <cellStyle name="Normal 33 11 12 2" xfId="31500" xr:uid="{55B55C59-1735-4407-9A0A-3D12B4E67BC2}"/>
    <cellStyle name="Normal 33 11 12_Margen" xfId="45774" xr:uid="{08BFD13E-9CC9-4DB8-A890-68D7C3A6260B}"/>
    <cellStyle name="Normal 33 11 13" xfId="31501" xr:uid="{34F75885-AF21-46E1-A059-1C3589C84066}"/>
    <cellStyle name="Normal 33 11 13 2" xfId="31502" xr:uid="{363B35D4-EDA0-4760-AF0A-10598C7892B5}"/>
    <cellStyle name="Normal 33 11 13_Margen" xfId="45775" xr:uid="{99D27579-A66D-449D-9438-69ACAD5C29BA}"/>
    <cellStyle name="Normal 33 11 14" xfId="31503" xr:uid="{F82DBA04-CADD-4AF7-BD37-B8F97EFAF5E8}"/>
    <cellStyle name="Normal 33 11 14 2" xfId="31504" xr:uid="{F0A89F10-DACE-4F56-9182-33E8B4832BD9}"/>
    <cellStyle name="Normal 33 11 14_Margen" xfId="45776" xr:uid="{498FC27C-36F4-4A79-AD30-C7EBC8703145}"/>
    <cellStyle name="Normal 33 11 15" xfId="31505" xr:uid="{5C1649AD-BEDC-4CB5-810D-8F7A9422BB99}"/>
    <cellStyle name="Normal 33 11 15 2" xfId="31506" xr:uid="{047CF9EE-3EC4-4E2B-B06A-D910F1D4E7BF}"/>
    <cellStyle name="Normal 33 11 15_Margen" xfId="45777" xr:uid="{04F723BE-3205-4679-B219-D6C09BEB942A}"/>
    <cellStyle name="Normal 33 11 16" xfId="31507" xr:uid="{C36DD5FE-FCFA-459B-8F4F-B4B3EE2A4F3E}"/>
    <cellStyle name="Normal 33 11 16 2" xfId="31508" xr:uid="{2BFEC2F2-CEA7-40CB-ACCF-FCA032125D7D}"/>
    <cellStyle name="Normal 33 11 16_Margen" xfId="45778" xr:uid="{386410D9-DDE2-4616-9963-2B9DAFB2E63A}"/>
    <cellStyle name="Normal 33 11 17" xfId="31509" xr:uid="{39083E86-9E0C-4D93-BEDC-2DE8874B325D}"/>
    <cellStyle name="Normal 33 11 17 2" xfId="31510" xr:uid="{C54B65E9-494B-417B-86D2-DA6FE3264F53}"/>
    <cellStyle name="Normal 33 11 17_Margen" xfId="45779" xr:uid="{D73F7794-7778-4124-BE31-EF7B5A9CA6D1}"/>
    <cellStyle name="Normal 33 11 18" xfId="31511" xr:uid="{C8880B33-FB5B-4C9A-A314-6E17FE2902D8}"/>
    <cellStyle name="Normal 33 11 18 2" xfId="31512" xr:uid="{4A12B85E-67B7-423C-84B3-8BBAFA52A8BB}"/>
    <cellStyle name="Normal 33 11 18_Margen" xfId="45780" xr:uid="{B14CBA60-149A-42BC-85AC-BE8B9794971E}"/>
    <cellStyle name="Normal 33 11 19" xfId="31513" xr:uid="{FBE7575E-8D20-4F2B-A61A-486300D61A42}"/>
    <cellStyle name="Normal 33 11 2" xfId="31514" xr:uid="{29F61707-AE72-4CA1-951D-B88E6991409B}"/>
    <cellStyle name="Normal 33 11 2 2" xfId="31515" xr:uid="{AD9E546A-178E-4A9B-A050-48786F9BED6D}"/>
    <cellStyle name="Normal 33 11 2_Margen" xfId="45781" xr:uid="{0536DFB7-3EF6-45EC-9CC0-2FD726A4CCB2}"/>
    <cellStyle name="Normal 33 11 3" xfId="31516" xr:uid="{50EEDFDD-5C9A-438D-BAB3-21C5D0BC5092}"/>
    <cellStyle name="Normal 33 11 3 2" xfId="31517" xr:uid="{08131D91-4642-47A4-962D-E0FFCBDFEC50}"/>
    <cellStyle name="Normal 33 11 3_Margen" xfId="45782" xr:uid="{AF5AEED4-4A93-418A-80C9-82BDA591EFFC}"/>
    <cellStyle name="Normal 33 11 4" xfId="31518" xr:uid="{A4B1CB68-A4B4-422C-BB5C-72C351871E91}"/>
    <cellStyle name="Normal 33 11 4 2" xfId="31519" xr:uid="{21E1BF59-7757-44C6-9DD3-6607F1156A99}"/>
    <cellStyle name="Normal 33 11 4_Margen" xfId="45783" xr:uid="{768BF135-5715-41B8-82B2-05F930AC2372}"/>
    <cellStyle name="Normal 33 11 5" xfId="31520" xr:uid="{6720D5CB-A52A-4A60-B4F7-4BF8C436F5A8}"/>
    <cellStyle name="Normal 33 11 5 2" xfId="31521" xr:uid="{47516697-13A0-471B-ABCE-B2ACAB1205F6}"/>
    <cellStyle name="Normal 33 11 5_Margen" xfId="45784" xr:uid="{5E864F63-0BF4-4306-BAB1-59C769AEEDDB}"/>
    <cellStyle name="Normal 33 11 6" xfId="31522" xr:uid="{30FA35AC-F6A0-4717-A4C4-8A276887B29E}"/>
    <cellStyle name="Normal 33 11 6 2" xfId="31523" xr:uid="{5669E722-F4E8-48E8-A86F-B98FE669F707}"/>
    <cellStyle name="Normal 33 11 6_Margen" xfId="45785" xr:uid="{9D2DFF16-6C3F-4CA1-A79F-C895DCAD7F0E}"/>
    <cellStyle name="Normal 33 11 7" xfId="31524" xr:uid="{68807FE8-529A-48DA-BF8A-E96F6A13E294}"/>
    <cellStyle name="Normal 33 11 7 2" xfId="31525" xr:uid="{F7A2A3E9-6DED-4693-A123-733F4213EA10}"/>
    <cellStyle name="Normal 33 11 7_Margen" xfId="45786" xr:uid="{9B261D90-D390-4DFF-9420-11A478B47AA9}"/>
    <cellStyle name="Normal 33 11 8" xfId="31526" xr:uid="{B2D52E25-9E5A-47F1-92BD-FA132D94CED4}"/>
    <cellStyle name="Normal 33 11 8 2" xfId="31527" xr:uid="{D62623BA-66DF-4667-90CB-83E4D400CBB4}"/>
    <cellStyle name="Normal 33 11 8_Margen" xfId="45787" xr:uid="{66B7A00C-CA7E-45B1-9D6B-2AB1E3DAD777}"/>
    <cellStyle name="Normal 33 11 9" xfId="31528" xr:uid="{B2F04E8B-6C83-4F11-AE58-7C59D43E8E2E}"/>
    <cellStyle name="Normal 33 11 9 2" xfId="31529" xr:uid="{829022CE-7A4B-40D7-893E-619C1DC1922B}"/>
    <cellStyle name="Normal 33 11 9_Margen" xfId="45788" xr:uid="{14D4B942-A0EB-4AC9-B382-5BC758CAEC6B}"/>
    <cellStyle name="Normal 33 11_Margen" xfId="45789" xr:uid="{147A901D-A09E-4A98-8A4A-D2F586A36451}"/>
    <cellStyle name="Normal 33 12" xfId="3143" xr:uid="{3EDB9F84-466D-4942-AAAE-3F577936D97B}"/>
    <cellStyle name="Normal 33 12 2" xfId="31530" xr:uid="{7A0ED0EE-F821-41A6-9579-88F7EDAA4977}"/>
    <cellStyle name="Normal 33 12_Margen" xfId="45790" xr:uid="{1B742E43-ED78-48D1-9054-89C69C4E6589}"/>
    <cellStyle name="Normal 33 13" xfId="3144" xr:uid="{94CEB365-7985-44F3-BF0B-B38C5796741B}"/>
    <cellStyle name="Normal 33 13 2" xfId="31531" xr:uid="{56A29B6B-0358-4FA8-939E-6D9C18141AC7}"/>
    <cellStyle name="Normal 33 13_Margen" xfId="45791" xr:uid="{361F18FD-A9BD-4526-82E7-EDD7D17A2D99}"/>
    <cellStyle name="Normal 33 14" xfId="3145" xr:uid="{AFF5B638-6266-425E-A450-147A5B49FE14}"/>
    <cellStyle name="Normal 33 14 2" xfId="31532" xr:uid="{819302D5-2E57-46EC-991F-41B3DF37518F}"/>
    <cellStyle name="Normal 33 14_Margen" xfId="45792" xr:uid="{521F458E-04D2-49D7-B44F-3933BD173FEB}"/>
    <cellStyle name="Normal 33 15" xfId="3146" xr:uid="{0B1DEBC6-812D-40D2-99B0-5E3E07DBB052}"/>
    <cellStyle name="Normal 33 15 2" xfId="31533" xr:uid="{A31C3AE6-2151-4428-A8B5-DBD7D3538CE8}"/>
    <cellStyle name="Normal 33 15_Margen" xfId="45793" xr:uid="{723592BD-B576-4E1E-86A4-E29B898758E1}"/>
    <cellStyle name="Normal 33 16" xfId="3147" xr:uid="{1F6896CE-58BD-4E51-9BB8-F524F9408710}"/>
    <cellStyle name="Normal 33 16 2" xfId="31534" xr:uid="{4DB08134-CD4D-4FB1-9B47-B77DEA05B946}"/>
    <cellStyle name="Normal 33 16_Margen" xfId="45794" xr:uid="{9ECD425B-EB09-4FE5-8E39-A95DA8A7CFC8}"/>
    <cellStyle name="Normal 33 17" xfId="3148" xr:uid="{CB1B44D9-0621-4873-9CBD-868F6922080D}"/>
    <cellStyle name="Normal 33 17 2" xfId="31535" xr:uid="{B080B808-5753-4654-95F4-27F3A185D867}"/>
    <cellStyle name="Normal 33 17_Margen" xfId="45795" xr:uid="{A4DF14AA-1614-4F93-8BBC-5CC88454C02E}"/>
    <cellStyle name="Normal 33 18" xfId="3149" xr:uid="{FB8140C2-D2E6-4628-B823-65DBA2D022F7}"/>
    <cellStyle name="Normal 33 18 2" xfId="31536" xr:uid="{2E09D02C-9556-4621-9229-952F7CBEF804}"/>
    <cellStyle name="Normal 33 18_Margen" xfId="45796" xr:uid="{DB0E20A5-C8CE-4710-BE28-7077E06B8F12}"/>
    <cellStyle name="Normal 33 19" xfId="3150" xr:uid="{47737604-FEB5-4863-8496-497BB2845F9F}"/>
    <cellStyle name="Normal 33 19 2" xfId="31537" xr:uid="{B3A40EE2-0656-43B4-8A9E-CFD8FEE2178B}"/>
    <cellStyle name="Normal 33 19_Margen" xfId="45797" xr:uid="{C9B34B33-204C-4043-A7EB-FFF20A86B6DC}"/>
    <cellStyle name="Normal 33 2" xfId="3151" xr:uid="{C3157145-869C-4C33-AE19-22E9B4AE989F}"/>
    <cellStyle name="Normal 33 2 10" xfId="31538" xr:uid="{F10B2C57-7020-45CD-B1CF-0BB8AA729484}"/>
    <cellStyle name="Normal 33 2 10 2" xfId="31539" xr:uid="{B32D1ACC-1066-41BF-ADEB-43958D2E12AE}"/>
    <cellStyle name="Normal 33 2 10_Margen" xfId="45798" xr:uid="{A105CBF6-A64A-4E10-A0AA-F00514DCAB7E}"/>
    <cellStyle name="Normal 33 2 11" xfId="31540" xr:uid="{65F27CCC-0A70-4647-9B9A-D5BDB351824A}"/>
    <cellStyle name="Normal 33 2 11 2" xfId="31541" xr:uid="{E37674C7-6652-42F5-AAEE-C5BB032A7789}"/>
    <cellStyle name="Normal 33 2 11_Margen" xfId="45799" xr:uid="{53614627-BBB5-44AA-BCB5-6D676E3F59A9}"/>
    <cellStyle name="Normal 33 2 12" xfId="31542" xr:uid="{95AB5EBA-2431-45C6-9C18-75D03148140D}"/>
    <cellStyle name="Normal 33 2 12 2" xfId="31543" xr:uid="{7E532070-9946-410A-8FFF-55DF8B9596EF}"/>
    <cellStyle name="Normal 33 2 12_Margen" xfId="45800" xr:uid="{57E62EF9-89E4-4138-A49F-BEDF09C0F1F3}"/>
    <cellStyle name="Normal 33 2 13" xfId="31544" xr:uid="{8CA4ADC0-FA8E-4A44-BA0D-00657D89EE40}"/>
    <cellStyle name="Normal 33 2 13 2" xfId="31545" xr:uid="{E034B19E-7FAE-426E-9958-775E487A4127}"/>
    <cellStyle name="Normal 33 2 13_Margen" xfId="45801" xr:uid="{73979594-FD9C-4B5B-86AC-19848297C3FC}"/>
    <cellStyle name="Normal 33 2 14" xfId="31546" xr:uid="{205AE9D6-D97A-4CB5-9544-D5A2C0512CBF}"/>
    <cellStyle name="Normal 33 2 14 2" xfId="31547" xr:uid="{A16BC7E2-40C1-43E5-8C2C-9EBADE1EF763}"/>
    <cellStyle name="Normal 33 2 14_Margen" xfId="45802" xr:uid="{5F5E779D-252A-4150-8531-92D9392D36C2}"/>
    <cellStyle name="Normal 33 2 15" xfId="31548" xr:uid="{EB8ABE5B-581C-49AC-9333-1B27447B98BF}"/>
    <cellStyle name="Normal 33 2 15 2" xfId="31549" xr:uid="{9F998B82-7B9B-4114-9080-3BC9D7606180}"/>
    <cellStyle name="Normal 33 2 15_Margen" xfId="45803" xr:uid="{5E39888D-994D-4AEE-9FF5-B94955459EF1}"/>
    <cellStyle name="Normal 33 2 16" xfId="31550" xr:uid="{B123C501-82A8-4B40-98E9-B3AD4FD26054}"/>
    <cellStyle name="Normal 33 2 16 2" xfId="31551" xr:uid="{3CD76968-101B-402E-A6C4-549B85599C4B}"/>
    <cellStyle name="Normal 33 2 16_Margen" xfId="45804" xr:uid="{199B6430-79E8-41A4-A471-A047755DC959}"/>
    <cellStyle name="Normal 33 2 17" xfId="31552" xr:uid="{6C030E58-0335-46F8-970A-72C664CF6109}"/>
    <cellStyle name="Normal 33 2 17 2" xfId="31553" xr:uid="{5D7DDD31-CC7A-4EED-931F-6B9F3E34D067}"/>
    <cellStyle name="Normal 33 2 17_Margen" xfId="45805" xr:uid="{C7C4EA82-BA7C-4188-9801-9D7AD605C9EE}"/>
    <cellStyle name="Normal 33 2 18" xfId="31554" xr:uid="{5781BBB3-3AB9-4582-BAA3-8A85AA60CD84}"/>
    <cellStyle name="Normal 33 2 18 2" xfId="31555" xr:uid="{04A2C1DA-2651-4A97-941C-2786D8A14E78}"/>
    <cellStyle name="Normal 33 2 18_Margen" xfId="45806" xr:uid="{2E1664B9-11DC-425C-9BF4-2AA6EB3D26A3}"/>
    <cellStyle name="Normal 33 2 19" xfId="31556" xr:uid="{6B839B06-013A-42CC-8A08-275A12C5FB75}"/>
    <cellStyle name="Normal 33 2 2" xfId="31557" xr:uid="{34A3E959-1519-4B2E-B5DC-454EDBD27ED2}"/>
    <cellStyle name="Normal 33 2 2 2" xfId="31558" xr:uid="{CBD3FF18-8E54-4F68-9404-A22B14FFB0C4}"/>
    <cellStyle name="Normal 33 2 2_Margen" xfId="45807" xr:uid="{6E9CABE2-B351-4559-9F29-8003EFB1BD08}"/>
    <cellStyle name="Normal 33 2 20" xfId="49101" xr:uid="{05496D74-F927-4494-8C88-B9BEF91FB9AC}"/>
    <cellStyle name="Normal 33 2 21" xfId="49426" xr:uid="{F7787E93-BB0A-4448-B854-270EA01DACE6}"/>
    <cellStyle name="Normal 33 2 22" xfId="50164" xr:uid="{3217A70B-3AF1-41CA-99C8-D841EC68E170}"/>
    <cellStyle name="Normal 33 2 23" xfId="49649" xr:uid="{E4533A11-3878-419F-A0BB-6ED41117EA0F}"/>
    <cellStyle name="Normal 33 2 3" xfId="31559" xr:uid="{49C74E9E-D565-4ECF-9341-FE78EB4C27E5}"/>
    <cellStyle name="Normal 33 2 3 2" xfId="31560" xr:uid="{C1BB9916-D0B6-43A2-8B08-2AB37913703D}"/>
    <cellStyle name="Normal 33 2 3 3" xfId="50165" xr:uid="{025F4F60-B635-47A1-93F9-3D9D64C6D969}"/>
    <cellStyle name="Normal 33 2 3_Margen" xfId="45808" xr:uid="{261464D3-139D-4A44-8A73-55A46D287E46}"/>
    <cellStyle name="Normal 33 2 4" xfId="31561" xr:uid="{E9333354-5D78-47CA-83A5-6FA6130CBC13}"/>
    <cellStyle name="Normal 33 2 4 2" xfId="31562" xr:uid="{09A22221-9268-4400-B744-F6705D5A10B1}"/>
    <cellStyle name="Normal 33 2 4_Margen" xfId="45809" xr:uid="{51BEF524-49B0-4652-803B-097D54A24A1F}"/>
    <cellStyle name="Normal 33 2 5" xfId="31563" xr:uid="{FBD0B7D6-E81D-4A15-BFFB-67893159A41A}"/>
    <cellStyle name="Normal 33 2 5 2" xfId="31564" xr:uid="{CFDEFD98-BD21-423B-AE6B-A9F61EF6FB0D}"/>
    <cellStyle name="Normal 33 2 5_Margen" xfId="45810" xr:uid="{28B98360-325E-42F1-8D36-2E81EF1102FE}"/>
    <cellStyle name="Normal 33 2 6" xfId="31565" xr:uid="{0A8FD309-0639-4FEB-98DD-6F3066EF4D95}"/>
    <cellStyle name="Normal 33 2 6 2" xfId="31566" xr:uid="{8F50EB86-9106-4C58-8850-92D52D6BB77F}"/>
    <cellStyle name="Normal 33 2 6_Margen" xfId="45811" xr:uid="{00ABDF78-E005-43F0-B794-FEC76EB82F91}"/>
    <cellStyle name="Normal 33 2 7" xfId="31567" xr:uid="{EC0CEBE8-3C57-416A-88A7-FBC9ED888E7A}"/>
    <cellStyle name="Normal 33 2 7 2" xfId="31568" xr:uid="{569FF0C6-0F05-42D6-8B5F-2CE24888E64E}"/>
    <cellStyle name="Normal 33 2 7_Margen" xfId="45812" xr:uid="{50728B10-0E4F-48A0-9F0D-AE059D331296}"/>
    <cellStyle name="Normal 33 2 8" xfId="31569" xr:uid="{83839EA6-20D4-410A-A417-33269C4A8253}"/>
    <cellStyle name="Normal 33 2 8 2" xfId="31570" xr:uid="{7DD0CD4C-A6AC-4EEC-8F31-6AA60513CD8E}"/>
    <cellStyle name="Normal 33 2 8_Margen" xfId="45813" xr:uid="{1457FEF9-C0B2-45B7-B80A-80DF2120293D}"/>
    <cellStyle name="Normal 33 2 9" xfId="31571" xr:uid="{A824DB9B-BD4B-4ABE-B837-C2FECDFA460D}"/>
    <cellStyle name="Normal 33 2 9 2" xfId="31572" xr:uid="{E6969E1A-60AE-44F0-B423-194E0A312B60}"/>
    <cellStyle name="Normal 33 2 9_Margen" xfId="45814" xr:uid="{6D92C249-5549-4F46-8BAE-CA64ABB87FBF}"/>
    <cellStyle name="Normal 33 2_Margen" xfId="45815" xr:uid="{AF86847F-7C35-4A3D-BBB2-4D49F5250B6A}"/>
    <cellStyle name="Normal 33 20" xfId="3152" xr:uid="{906580F1-9AC4-4DD2-B839-2CBFA4B326CE}"/>
    <cellStyle name="Normal 33 20 2" xfId="31573" xr:uid="{8A8F1BF6-E9C4-4302-B52A-96F9E228B721}"/>
    <cellStyle name="Normal 33 20_Margen" xfId="45816" xr:uid="{42DCA986-9E39-4BE3-9A98-F4238597D800}"/>
    <cellStyle name="Normal 33 21" xfId="3153" xr:uid="{36D2275F-DEBF-494D-ADDE-96C769EC5D2F}"/>
    <cellStyle name="Normal 33 21 2" xfId="31574" xr:uid="{9589B579-357D-4CD2-9FD5-9C776766756F}"/>
    <cellStyle name="Normal 33 21_Margen" xfId="45817" xr:uid="{3D19169E-6727-47F7-BFD7-4D53E180A759}"/>
    <cellStyle name="Normal 33 22" xfId="3154" xr:uid="{2C9B1524-C8F2-4895-A318-9D5DCFF6E010}"/>
    <cellStyle name="Normal 33 22 2" xfId="31575" xr:uid="{39561FFE-D6E8-47F9-8F41-30B88826EF42}"/>
    <cellStyle name="Normal 33 22_Margen" xfId="45818" xr:uid="{E8129F75-8B10-470D-93C5-757B976715AC}"/>
    <cellStyle name="Normal 33 23" xfId="3155" xr:uid="{61B15F38-6AE0-41D5-A078-1835D6D288F6}"/>
    <cellStyle name="Normal 33 23 2" xfId="31576" xr:uid="{1A92B5BC-7432-4A05-ABB5-5FA7D5CCD313}"/>
    <cellStyle name="Normal 33 23_Margen" xfId="45819" xr:uid="{2B114C49-FA63-45A3-BB30-13B31FC7906C}"/>
    <cellStyle name="Normal 33 24" xfId="3156" xr:uid="{22FD6466-795C-4217-A0A4-67D9048BA3EC}"/>
    <cellStyle name="Normal 33 24 2" xfId="31577" xr:uid="{0006CB59-88B8-4587-87B5-EA47248A53F8}"/>
    <cellStyle name="Normal 33 24_Margen" xfId="45820" xr:uid="{4FE5B132-0F5C-445B-A7A1-77672FD93184}"/>
    <cellStyle name="Normal 33 25" xfId="3157" xr:uid="{97B2DC53-3429-47C5-AD4F-7A2F37AF0E00}"/>
    <cellStyle name="Normal 33 25 2" xfId="31578" xr:uid="{098E6AB1-261F-4071-92C6-C038A63C1F56}"/>
    <cellStyle name="Normal 33 25_Margen" xfId="45821" xr:uid="{7DBE1B08-3096-4E46-8A1F-14A4E65BF19D}"/>
    <cellStyle name="Normal 33 26" xfId="3158" xr:uid="{C716FF40-9C73-4B5F-B3CA-F9034DCA1C02}"/>
    <cellStyle name="Normal 33 26 2" xfId="31579" xr:uid="{6CA6BA2D-832A-47C6-86DF-6F6BE5F60C5F}"/>
    <cellStyle name="Normal 33 26_Margen" xfId="45822" xr:uid="{D28DA08D-03E2-412A-B583-920075073A2F}"/>
    <cellStyle name="Normal 33 27" xfId="3159" xr:uid="{14CA68AA-7DB4-4564-B338-51E110FD8757}"/>
    <cellStyle name="Normal 33 27 2" xfId="31580" xr:uid="{117DF626-B5D2-42DE-9FD9-43534D4B0EFB}"/>
    <cellStyle name="Normal 33 27_Margen" xfId="45823" xr:uid="{B7D3737D-AB01-41CA-AC07-98E893B10701}"/>
    <cellStyle name="Normal 33 28" xfId="31581" xr:uid="{13AD773B-0B5E-42EA-8A89-C4F5C46D4AF4}"/>
    <cellStyle name="Normal 33 28 2" xfId="31582" xr:uid="{F6E794D2-4434-4246-A301-B31F078A483C}"/>
    <cellStyle name="Normal 33 28_Margen" xfId="45824" xr:uid="{DACB0D0B-D2E7-4C8B-85E9-F5C4C8071EE0}"/>
    <cellStyle name="Normal 33 29" xfId="31583" xr:uid="{42C6E96A-510E-48CC-9CFF-A9ED5122A105}"/>
    <cellStyle name="Normal 33 29 2" xfId="31584" xr:uid="{695E602E-FC39-40E6-BBEE-D28DF4606F18}"/>
    <cellStyle name="Normal 33 29_Margen" xfId="45825" xr:uid="{5C5F6CBB-1BBF-4C2C-9260-E6E438CCBAC2}"/>
    <cellStyle name="Normal 33 3" xfId="3160" xr:uid="{17F11484-E199-434E-997F-F06AF8765CF9}"/>
    <cellStyle name="Normal 33 3 10" xfId="31585" xr:uid="{F412A797-FC13-4B07-B719-B30A04722CC0}"/>
    <cellStyle name="Normal 33 3 10 2" xfId="31586" xr:uid="{DAFA83AA-1FFA-4DB8-B2CC-210364702BC5}"/>
    <cellStyle name="Normal 33 3 10_Margen" xfId="45826" xr:uid="{59991704-2EC8-4CC3-9B7B-0CB63E24300F}"/>
    <cellStyle name="Normal 33 3 11" xfId="31587" xr:uid="{FF9FA74E-3F8E-4B2A-B0AD-88FCADCCE650}"/>
    <cellStyle name="Normal 33 3 11 2" xfId="31588" xr:uid="{79A431B3-0089-4ABF-8D92-32C7C8797B26}"/>
    <cellStyle name="Normal 33 3 11_Margen" xfId="45827" xr:uid="{732B0AAD-CEA7-4835-9EE0-416C258F7144}"/>
    <cellStyle name="Normal 33 3 12" xfId="31589" xr:uid="{803931A5-728C-40B5-82CA-75718D7BEC27}"/>
    <cellStyle name="Normal 33 3 12 2" xfId="31590" xr:uid="{EC0DB765-E7DA-4D67-B663-B67FE4011E9F}"/>
    <cellStyle name="Normal 33 3 12_Margen" xfId="45828" xr:uid="{E5B0C34F-EFC3-4032-B223-67C294646DDD}"/>
    <cellStyle name="Normal 33 3 13" xfId="31591" xr:uid="{F195F4F0-2971-4BCE-AB1C-9557319C2BF6}"/>
    <cellStyle name="Normal 33 3 13 2" xfId="31592" xr:uid="{538F5E36-D4A0-4F99-A59E-B5A76E49C441}"/>
    <cellStyle name="Normal 33 3 13_Margen" xfId="45829" xr:uid="{6D81831C-752C-4E81-B691-FDD06F7968A2}"/>
    <cellStyle name="Normal 33 3 14" xfId="31593" xr:uid="{FCCB3CA4-0CAC-48DD-A284-64B7813539AD}"/>
    <cellStyle name="Normal 33 3 14 2" xfId="31594" xr:uid="{5E40E872-684D-4CD3-B359-7E55975DEEB9}"/>
    <cellStyle name="Normal 33 3 14_Margen" xfId="45830" xr:uid="{E243E17F-DBA2-4F0A-8292-5BD58F29C311}"/>
    <cellStyle name="Normal 33 3 15" xfId="31595" xr:uid="{7E28670C-EDCE-48A7-952C-56F0D91D6EB8}"/>
    <cellStyle name="Normal 33 3 15 2" xfId="31596" xr:uid="{14288F7C-7B3F-4ACB-A934-8938AC43201B}"/>
    <cellStyle name="Normal 33 3 15_Margen" xfId="45831" xr:uid="{D17CC9E5-DC2D-481B-B400-C51398F5C6A2}"/>
    <cellStyle name="Normal 33 3 16" xfId="31597" xr:uid="{0510A2E3-C44B-46C9-94DF-3AF5DEAEEFF1}"/>
    <cellStyle name="Normal 33 3 16 2" xfId="31598" xr:uid="{C946A9E5-AA7A-4BC4-8F32-0B2B177F2217}"/>
    <cellStyle name="Normal 33 3 16_Margen" xfId="45832" xr:uid="{9B704FA0-1048-403D-919E-E4D5670AAF90}"/>
    <cellStyle name="Normal 33 3 17" xfId="31599" xr:uid="{9C98DB73-8347-44AD-9BFE-68BEEA5AEFF8}"/>
    <cellStyle name="Normal 33 3 17 2" xfId="31600" xr:uid="{A403E40C-8A02-486B-BBAA-51D546AF68F2}"/>
    <cellStyle name="Normal 33 3 17_Margen" xfId="45833" xr:uid="{1B2510D0-A2B4-4C4C-8EFD-99DF5F96FA98}"/>
    <cellStyle name="Normal 33 3 18" xfId="31601" xr:uid="{F649D7A9-F3F0-4D77-BE71-8716A875BB3C}"/>
    <cellStyle name="Normal 33 3 18 2" xfId="31602" xr:uid="{87093BEB-7134-411C-BCF3-DB6B6D15AB6B}"/>
    <cellStyle name="Normal 33 3 18_Margen" xfId="45834" xr:uid="{E4294955-CC71-44A8-B0B5-1C35C8B4DDC1}"/>
    <cellStyle name="Normal 33 3 19" xfId="31603" xr:uid="{76E76A43-5444-48A4-B2B0-358FA64251E8}"/>
    <cellStyle name="Normal 33 3 2" xfId="31604" xr:uid="{F84C38F3-C6A7-4D87-889A-7BD9180D914C}"/>
    <cellStyle name="Normal 33 3 2 2" xfId="31605" xr:uid="{0713F51F-1D38-4953-8E0D-AB12F90F2C5E}"/>
    <cellStyle name="Normal 33 3 2 2 2" xfId="50168" xr:uid="{E1C7B775-D540-439E-9046-8425C15732D9}"/>
    <cellStyle name="Normal 33 3 2 3" xfId="50167" xr:uid="{956E3E20-CEB4-43AE-8043-797BEAD7AC37}"/>
    <cellStyle name="Normal 33 3 2_Margen" xfId="45835" xr:uid="{382596AD-ACF9-48D6-ABB6-1FCEB5089FE9}"/>
    <cellStyle name="Normal 33 3 20" xfId="50166" xr:uid="{D2D548B8-D45F-463F-9FDB-907CC2AAEE7C}"/>
    <cellStyle name="Normal 33 3 21" xfId="49648" xr:uid="{9EB5F442-146E-419B-9730-4BACC0EF2DD3}"/>
    <cellStyle name="Normal 33 3 3" xfId="31606" xr:uid="{4B663329-50C3-4E6D-97DA-80801C49805C}"/>
    <cellStyle name="Normal 33 3 3 2" xfId="31607" xr:uid="{C6CA0AA5-13E0-4324-A72E-D4971C00AC48}"/>
    <cellStyle name="Normal 33 3 3 2 2" xfId="50170" xr:uid="{EC1C3D0D-C6EC-4A43-B7AB-00573379BA97}"/>
    <cellStyle name="Normal 33 3 3 3" xfId="50169" xr:uid="{9278C930-7BC9-4826-BBF3-820E9C7C6E5C}"/>
    <cellStyle name="Normal 33 3 3_Margen" xfId="45836" xr:uid="{A7B38875-BAC2-42E8-87C1-8FA36606DD65}"/>
    <cellStyle name="Normal 33 3 4" xfId="31608" xr:uid="{BB351BF8-8B3C-4506-8E0C-F8BF6BEB18A6}"/>
    <cellStyle name="Normal 33 3 4 2" xfId="31609" xr:uid="{21A81883-8103-4D3C-9814-FE3766AD016A}"/>
    <cellStyle name="Normal 33 3 4 3" xfId="50171" xr:uid="{E1286D01-D4BA-4F69-B695-67C975C354EE}"/>
    <cellStyle name="Normal 33 3 4_Margen" xfId="45837" xr:uid="{E0A8065D-0204-4170-8A1B-5D020BEBDFF8}"/>
    <cellStyle name="Normal 33 3 5" xfId="31610" xr:uid="{C6567DB8-AEF1-4136-B718-48FF3E5C39A4}"/>
    <cellStyle name="Normal 33 3 5 2" xfId="31611" xr:uid="{9B687F31-9B3E-4380-A052-908090E7F8A3}"/>
    <cellStyle name="Normal 33 3 5_Margen" xfId="45838" xr:uid="{006C6CCC-9C1B-4541-94E0-89573A879AF4}"/>
    <cellStyle name="Normal 33 3 6" xfId="31612" xr:uid="{23FDF533-3660-435D-8050-CD3F0A1FC6AC}"/>
    <cellStyle name="Normal 33 3 6 2" xfId="31613" xr:uid="{9C18E210-9B4C-4F68-81F3-10FE1E29481F}"/>
    <cellStyle name="Normal 33 3 6_Margen" xfId="45839" xr:uid="{9A24B7A2-765B-401F-9880-2BF09EEABAF5}"/>
    <cellStyle name="Normal 33 3 7" xfId="31614" xr:uid="{8C587E6A-462F-4CDC-8A56-EB047D5094BD}"/>
    <cellStyle name="Normal 33 3 7 2" xfId="31615" xr:uid="{FB0E78BE-C8CF-4E54-A566-E7C3EDEFE1AD}"/>
    <cellStyle name="Normal 33 3 7_Margen" xfId="45840" xr:uid="{18FAA275-A3CA-4F0D-BF6C-93A4304F47DE}"/>
    <cellStyle name="Normal 33 3 8" xfId="31616" xr:uid="{6E4DBB68-8ACC-4064-A607-C573FF89B2F9}"/>
    <cellStyle name="Normal 33 3 8 2" xfId="31617" xr:uid="{ED391B01-CD34-4ECD-AD18-B47ABD6512A2}"/>
    <cellStyle name="Normal 33 3 8_Margen" xfId="45841" xr:uid="{4F244612-96D5-43CA-A023-B0BB6D895AAC}"/>
    <cellStyle name="Normal 33 3 9" xfId="31618" xr:uid="{A837D3CD-F435-41EA-9C1F-D5DF4F52C548}"/>
    <cellStyle name="Normal 33 3 9 2" xfId="31619" xr:uid="{36553783-1669-4B6E-A1C4-07BC07E4CD96}"/>
    <cellStyle name="Normal 33 3 9_Margen" xfId="45842" xr:uid="{B5BC3996-FDF8-4C0C-855E-1F768DB51E2A}"/>
    <cellStyle name="Normal 33 3_Margen" xfId="45843" xr:uid="{16E5C1C7-E5DC-4B69-8307-E4E878D6711B}"/>
    <cellStyle name="Normal 33 30" xfId="31620" xr:uid="{6B0CE489-2862-4050-8A78-95887D95EDCA}"/>
    <cellStyle name="Normal 33 31" xfId="49100" xr:uid="{4B9E4138-3F6F-4C5B-B2D6-35A2E8A09EDA}"/>
    <cellStyle name="Normal 33 32" xfId="49425" xr:uid="{8A4997F6-3217-4F18-A9AB-9BF931414502}"/>
    <cellStyle name="Normal 33 33" xfId="50163" xr:uid="{CEC79CBE-AAD9-4D43-9BA4-D5AE2CC530FE}"/>
    <cellStyle name="Normal 33 34" xfId="50484" xr:uid="{02447C81-7870-40F8-9A1F-919E5B9EB2D5}"/>
    <cellStyle name="Normal 33 4" xfId="3161" xr:uid="{9C74B3C6-FC94-4A31-B789-8CF2E4671B4A}"/>
    <cellStyle name="Normal 33 4 10" xfId="31621" xr:uid="{4145FD46-3F62-49CE-B39F-D8F3FE0D7467}"/>
    <cellStyle name="Normal 33 4 10 2" xfId="31622" xr:uid="{6F70D834-12FE-41D1-9D52-1D2FD916438E}"/>
    <cellStyle name="Normal 33 4 10_Margen" xfId="45844" xr:uid="{59DBDE2A-29AD-433D-B2EF-040F4EB7DAD4}"/>
    <cellStyle name="Normal 33 4 11" xfId="31623" xr:uid="{452B6EA7-B58F-4449-BBDE-C760483D6E45}"/>
    <cellStyle name="Normal 33 4 11 2" xfId="31624" xr:uid="{B5267172-BCB2-4575-AD7A-98DF4E2573BA}"/>
    <cellStyle name="Normal 33 4 11_Margen" xfId="45845" xr:uid="{163A9D39-8871-4702-9A70-8BE5B2D50B9E}"/>
    <cellStyle name="Normal 33 4 12" xfId="31625" xr:uid="{05F7A6E8-2D75-44C8-BDB5-76C147043026}"/>
    <cellStyle name="Normal 33 4 12 2" xfId="31626" xr:uid="{4ED88999-C427-4B61-8FA0-6DE78E9C3DC3}"/>
    <cellStyle name="Normal 33 4 12_Margen" xfId="45846" xr:uid="{25406294-DB68-425A-A545-2D3DE2FCB103}"/>
    <cellStyle name="Normal 33 4 13" xfId="31627" xr:uid="{1526E1F9-3235-4E46-906C-F0D68518D589}"/>
    <cellStyle name="Normal 33 4 13 2" xfId="31628" xr:uid="{35F3295A-8D58-4F9B-88A3-8DAFE7258573}"/>
    <cellStyle name="Normal 33 4 13_Margen" xfId="45847" xr:uid="{01D86651-68AE-40B7-8348-34EEF5E610CA}"/>
    <cellStyle name="Normal 33 4 14" xfId="31629" xr:uid="{A7D85CB8-D34E-4115-9200-3489E9788949}"/>
    <cellStyle name="Normal 33 4 14 2" xfId="31630" xr:uid="{CFB36BEE-5349-4AC5-9694-9E4791A0C4B3}"/>
    <cellStyle name="Normal 33 4 14_Margen" xfId="45848" xr:uid="{91A0B213-CAF7-4691-BF53-C68F8E952AC2}"/>
    <cellStyle name="Normal 33 4 15" xfId="31631" xr:uid="{C158F628-DDDB-4870-80F0-CAAF47D81903}"/>
    <cellStyle name="Normal 33 4 15 2" xfId="31632" xr:uid="{19DA7AE8-34D5-41F8-A458-995095F5E327}"/>
    <cellStyle name="Normal 33 4 15_Margen" xfId="45849" xr:uid="{1DEA3971-163E-4E60-B165-78D14E10FD5B}"/>
    <cellStyle name="Normal 33 4 16" xfId="31633" xr:uid="{6BB0452A-6877-4696-B2CF-A8C414EF38E2}"/>
    <cellStyle name="Normal 33 4 16 2" xfId="31634" xr:uid="{7C17E4E7-4AF0-48F2-89BC-A50C7D7F0A60}"/>
    <cellStyle name="Normal 33 4 16_Margen" xfId="45850" xr:uid="{C8A251A4-B332-4B1D-B616-0BE0C5696299}"/>
    <cellStyle name="Normal 33 4 17" xfId="31635" xr:uid="{D5FF5BA4-62EA-452D-95FA-0255202D31C3}"/>
    <cellStyle name="Normal 33 4 17 2" xfId="31636" xr:uid="{3C5B4246-99F4-4DF7-B2C6-5A9DEC3BE1E1}"/>
    <cellStyle name="Normal 33 4 17_Margen" xfId="45851" xr:uid="{75AD6484-E999-4841-8D4A-0E6C1F152ACE}"/>
    <cellStyle name="Normal 33 4 18" xfId="31637" xr:uid="{1B614FAC-CAF4-4811-A329-A95EEA8FA72E}"/>
    <cellStyle name="Normal 33 4 18 2" xfId="31638" xr:uid="{B934C369-D6E0-40AA-9DFB-487DB3A58FF3}"/>
    <cellStyle name="Normal 33 4 18_Margen" xfId="45852" xr:uid="{5E2FD108-DC14-42EF-A280-A54D05C24255}"/>
    <cellStyle name="Normal 33 4 19" xfId="31639" xr:uid="{9BA5AA92-6796-4C0E-8B03-76B459C70503}"/>
    <cellStyle name="Normal 33 4 2" xfId="31640" xr:uid="{A6A815A8-8E9E-47F1-BF4F-B09E4F2C122D}"/>
    <cellStyle name="Normal 33 4 2 2" xfId="31641" xr:uid="{D3F2D122-AA0B-4F60-82E2-185C36394DC2}"/>
    <cellStyle name="Normal 33 4 2 3" xfId="50173" xr:uid="{01BB968B-4759-470F-8531-5EDC2CB5D4E7}"/>
    <cellStyle name="Normal 33 4 2_Margen" xfId="45853" xr:uid="{65F0EBD1-8AEE-4094-BC42-11C15FA95864}"/>
    <cellStyle name="Normal 33 4 20" xfId="50172" xr:uid="{06F03F5A-A3E5-42FE-B7A6-40C7522C48F5}"/>
    <cellStyle name="Normal 33 4 21" xfId="49647" xr:uid="{0935F852-6C4C-4491-8827-A9E276CBD736}"/>
    <cellStyle name="Normal 33 4 3" xfId="31642" xr:uid="{C0BFA59F-B574-4702-AFE4-C75AEF04EEAE}"/>
    <cellStyle name="Normal 33 4 3 2" xfId="31643" xr:uid="{01A3E34B-4650-4D43-B2DD-08B0F0148062}"/>
    <cellStyle name="Normal 33 4 3_Margen" xfId="45854" xr:uid="{12F7DBFB-374F-4A8E-BB21-8390F7BCE1CE}"/>
    <cellStyle name="Normal 33 4 4" xfId="31644" xr:uid="{12BA9C88-0550-4FAD-861E-5EF719DA83E2}"/>
    <cellStyle name="Normal 33 4 4 2" xfId="31645" xr:uid="{6A1FC840-5053-489F-8DF9-AB7FF435A900}"/>
    <cellStyle name="Normal 33 4 4_Margen" xfId="45855" xr:uid="{9BAE9BFB-4C8D-456A-ACF3-83D7FFF3ECEA}"/>
    <cellStyle name="Normal 33 4 5" xfId="31646" xr:uid="{BE358A24-1A64-44ED-AC5C-F3950645B7C7}"/>
    <cellStyle name="Normal 33 4 5 2" xfId="31647" xr:uid="{9ABAA3B4-6947-42EC-BA66-ABFC8DC5541E}"/>
    <cellStyle name="Normal 33 4 5_Margen" xfId="45856" xr:uid="{1F137FC1-64C8-4C9B-868E-6B4038E98FD6}"/>
    <cellStyle name="Normal 33 4 6" xfId="31648" xr:uid="{82C4A018-FEDA-43B7-AD86-F21F6F960CB5}"/>
    <cellStyle name="Normal 33 4 6 2" xfId="31649" xr:uid="{804AD7AE-C044-4AD2-9235-88E8E2DC4F53}"/>
    <cellStyle name="Normal 33 4 6_Margen" xfId="45857" xr:uid="{D8C11EA6-2601-40B6-9F62-1F6ACFE72B5D}"/>
    <cellStyle name="Normal 33 4 7" xfId="31650" xr:uid="{1E1BEEA5-8604-4B42-9935-B344DE7B1329}"/>
    <cellStyle name="Normal 33 4 7 2" xfId="31651" xr:uid="{B1F83C0F-3137-4A48-BBC0-9DF7B2BFA548}"/>
    <cellStyle name="Normal 33 4 7_Margen" xfId="45858" xr:uid="{6425A757-46C9-4C17-9034-47AFBD8DE9A3}"/>
    <cellStyle name="Normal 33 4 8" xfId="31652" xr:uid="{7276E669-411C-4E42-9761-276538E74E6D}"/>
    <cellStyle name="Normal 33 4 8 2" xfId="31653" xr:uid="{F815A217-69F5-4954-A926-EA747DCC2508}"/>
    <cellStyle name="Normal 33 4 8_Margen" xfId="45859" xr:uid="{5668E5CC-69E3-45E5-9BBE-0C1C8F007914}"/>
    <cellStyle name="Normal 33 4 9" xfId="31654" xr:uid="{E639D437-6F93-4FB7-9FE5-D328F7B56CBB}"/>
    <cellStyle name="Normal 33 4 9 2" xfId="31655" xr:uid="{2E9F2188-8FAA-438D-818D-8C9E5B51C224}"/>
    <cellStyle name="Normal 33 4 9_Margen" xfId="45860" xr:uid="{E04D273A-BFFF-46F0-93C1-B26B3DFE062B}"/>
    <cellStyle name="Normal 33 4_Margen" xfId="45861" xr:uid="{A608D396-70D4-4BF4-AC1E-EE0F30A2A74A}"/>
    <cellStyle name="Normal 33 5" xfId="3162" xr:uid="{011EBC5D-F4D1-41DD-8840-4E45AA7FBF61}"/>
    <cellStyle name="Normal 33 5 10" xfId="31656" xr:uid="{DE740DEC-1D05-41D8-9CA1-F3AB53FFCEE0}"/>
    <cellStyle name="Normal 33 5 10 2" xfId="31657" xr:uid="{1DC2CD8B-03C8-4EE1-BF79-ED90F0CCC88E}"/>
    <cellStyle name="Normal 33 5 10_Margen" xfId="45862" xr:uid="{DF8A3F73-D62B-4168-B4FF-320A6DB82396}"/>
    <cellStyle name="Normal 33 5 11" xfId="31658" xr:uid="{02089073-119F-4ECF-B8A9-F2204DCAEDF4}"/>
    <cellStyle name="Normal 33 5 11 2" xfId="31659" xr:uid="{83B8E508-FAA1-4693-B86B-9FB1D3B564B4}"/>
    <cellStyle name="Normal 33 5 11_Margen" xfId="45863" xr:uid="{2CE53424-AADC-40BF-9AF9-3EAAB4548104}"/>
    <cellStyle name="Normal 33 5 12" xfId="31660" xr:uid="{ACB8771D-3374-4CD5-B174-796F0572FB59}"/>
    <cellStyle name="Normal 33 5 12 2" xfId="31661" xr:uid="{67B70B6D-AB0A-47AA-B22E-1B4590795CD4}"/>
    <cellStyle name="Normal 33 5 12_Margen" xfId="45864" xr:uid="{F4A0A7FD-1EAD-4FC8-9781-FD9BB67530D9}"/>
    <cellStyle name="Normal 33 5 13" xfId="31662" xr:uid="{2AFD309E-284E-40C5-BA97-B69EBEBC6689}"/>
    <cellStyle name="Normal 33 5 13 2" xfId="31663" xr:uid="{095BE5AD-876D-485A-A0DF-725D621294BC}"/>
    <cellStyle name="Normal 33 5 13_Margen" xfId="45865" xr:uid="{207A69FE-0C92-4C0A-BE6F-24B9F878A769}"/>
    <cellStyle name="Normal 33 5 14" xfId="31664" xr:uid="{BC347292-0041-414A-9571-5BBE4A00F07F}"/>
    <cellStyle name="Normal 33 5 14 2" xfId="31665" xr:uid="{8C9CD125-A0C5-4723-A8F8-75FACAD256D5}"/>
    <cellStyle name="Normal 33 5 14_Margen" xfId="45866" xr:uid="{25CA75CB-0924-48A8-B7DF-D78C7AB2C1E1}"/>
    <cellStyle name="Normal 33 5 15" xfId="31666" xr:uid="{99D901BF-F82D-406A-BC92-73C444229D90}"/>
    <cellStyle name="Normal 33 5 15 2" xfId="31667" xr:uid="{B1FD5CC7-2789-4606-864D-159BF804F0ED}"/>
    <cellStyle name="Normal 33 5 15_Margen" xfId="45867" xr:uid="{E6B6541C-604C-45D4-A2D3-FFCF47C0F514}"/>
    <cellStyle name="Normal 33 5 16" xfId="31668" xr:uid="{E2414F72-F337-477D-8DBC-D703C17214A9}"/>
    <cellStyle name="Normal 33 5 16 2" xfId="31669" xr:uid="{377BC9E5-273C-4F13-AFC9-007F8D194D4C}"/>
    <cellStyle name="Normal 33 5 16_Margen" xfId="45868" xr:uid="{A907A065-294C-4C46-9509-74ABC199CD6B}"/>
    <cellStyle name="Normal 33 5 17" xfId="31670" xr:uid="{CADD41DA-262E-44A9-9FDB-E4DAF9234403}"/>
    <cellStyle name="Normal 33 5 17 2" xfId="31671" xr:uid="{5FA5CD1F-C672-492C-A896-5B4701496682}"/>
    <cellStyle name="Normal 33 5 17_Margen" xfId="45869" xr:uid="{5784C1DE-282D-4A49-8CDD-12D42EAA4723}"/>
    <cellStyle name="Normal 33 5 18" xfId="31672" xr:uid="{E2C1BAB0-3FC9-469A-BF17-76CA9BAD6056}"/>
    <cellStyle name="Normal 33 5 18 2" xfId="31673" xr:uid="{87E06116-E29C-4285-8E44-3E387B455021}"/>
    <cellStyle name="Normal 33 5 18_Margen" xfId="45870" xr:uid="{1F26E24D-F8C5-4758-8D0F-B9F92DECAD8F}"/>
    <cellStyle name="Normal 33 5 19" xfId="31674" xr:uid="{19AD33D2-1670-46B5-AAAD-F39F5BE3ECC3}"/>
    <cellStyle name="Normal 33 5 2" xfId="31675" xr:uid="{3E0D1685-220F-4531-950F-FECDD06E36A1}"/>
    <cellStyle name="Normal 33 5 2 2" xfId="31676" xr:uid="{59C04F64-E875-4766-9086-8AF2278365C7}"/>
    <cellStyle name="Normal 33 5 2 3" xfId="50175" xr:uid="{F6FB9E55-E84F-46EC-A877-4EFA79CAC30C}"/>
    <cellStyle name="Normal 33 5 2_Margen" xfId="45871" xr:uid="{71EBC92A-7D15-418E-A246-4916242AB8DD}"/>
    <cellStyle name="Normal 33 5 20" xfId="50174" xr:uid="{45385EBC-2D4E-4939-8851-86D123CB6700}"/>
    <cellStyle name="Normal 33 5 21" xfId="49646" xr:uid="{87ED311F-D50E-4C4B-980E-D42233525D86}"/>
    <cellStyle name="Normal 33 5 3" xfId="31677" xr:uid="{07216E62-2D7A-4DC9-BB14-58D920B0F765}"/>
    <cellStyle name="Normal 33 5 3 2" xfId="31678" xr:uid="{1BCD1C83-3583-4855-BCED-1323C70A0B71}"/>
    <cellStyle name="Normal 33 5 3_Margen" xfId="45872" xr:uid="{0FBBD524-B989-4DB7-A5CF-4FE69126319A}"/>
    <cellStyle name="Normal 33 5 4" xfId="31679" xr:uid="{76DECC2E-580F-40AC-8751-5CD5FFE3A2A0}"/>
    <cellStyle name="Normal 33 5 4 2" xfId="31680" xr:uid="{76C2C6F0-B839-49A9-8146-6DEEB541CCD6}"/>
    <cellStyle name="Normal 33 5 4_Margen" xfId="45873" xr:uid="{E8FF419D-DC46-456A-8A34-0B1FD6213F93}"/>
    <cellStyle name="Normal 33 5 5" xfId="31681" xr:uid="{F1CD9CC4-F30D-48A3-8FFA-6258BC56EBDD}"/>
    <cellStyle name="Normal 33 5 5 2" xfId="31682" xr:uid="{A0E5780B-93D2-4EC5-9A40-C6F3FC8B7E40}"/>
    <cellStyle name="Normal 33 5 5_Margen" xfId="45874" xr:uid="{DBF2B66F-5244-4939-B83F-B308DF10AD19}"/>
    <cellStyle name="Normal 33 5 6" xfId="31683" xr:uid="{6B99CBC5-71F9-4C97-AACC-97530CC41FBF}"/>
    <cellStyle name="Normal 33 5 6 2" xfId="31684" xr:uid="{DA63E98C-212F-4EB1-B210-E7940BB487BF}"/>
    <cellStyle name="Normal 33 5 6_Margen" xfId="45875" xr:uid="{CC2C5108-609B-4D3D-A50E-272E8CAF8B16}"/>
    <cellStyle name="Normal 33 5 7" xfId="31685" xr:uid="{597E7C3A-0F40-4181-A69F-AAC0304BFA78}"/>
    <cellStyle name="Normal 33 5 7 2" xfId="31686" xr:uid="{4F1E9C8A-B002-4E27-9764-82FDF5B5A56B}"/>
    <cellStyle name="Normal 33 5 7_Margen" xfId="45876" xr:uid="{17EF606B-5246-4B87-9D11-33ACA953D3E8}"/>
    <cellStyle name="Normal 33 5 8" xfId="31687" xr:uid="{1B503814-2615-450D-872B-F257B871D4B2}"/>
    <cellStyle name="Normal 33 5 8 2" xfId="31688" xr:uid="{0F432106-4F28-41DF-B751-897158461899}"/>
    <cellStyle name="Normal 33 5 8_Margen" xfId="45877" xr:uid="{1A74CC13-C6A4-4628-AC8F-F609DA017010}"/>
    <cellStyle name="Normal 33 5 9" xfId="31689" xr:uid="{76F338C9-BFAD-4625-B1BA-44620B2A9619}"/>
    <cellStyle name="Normal 33 5 9 2" xfId="31690" xr:uid="{D4B11535-8AE3-48B1-B8C8-F051E9E164B2}"/>
    <cellStyle name="Normal 33 5 9_Margen" xfId="45878" xr:uid="{F5D3CFFA-9C39-4293-969D-75A3B2B38FE9}"/>
    <cellStyle name="Normal 33 5_Margen" xfId="45879" xr:uid="{ABBF16B9-C8B9-4995-AE4B-C5DB904DE9D6}"/>
    <cellStyle name="Normal 33 6" xfId="3163" xr:uid="{3FBF3DE5-E2F9-4A88-8FB6-268A7BAD27C5}"/>
    <cellStyle name="Normal 33 6 10" xfId="31691" xr:uid="{25AF4FF6-444F-49BF-8151-A65E1F4EB27E}"/>
    <cellStyle name="Normal 33 6 10 2" xfId="31692" xr:uid="{28D46134-1264-4F05-924C-EF2DB6BEECD6}"/>
    <cellStyle name="Normal 33 6 10_Margen" xfId="45880" xr:uid="{A9CA1961-5833-4643-9CFE-A2F77A38921D}"/>
    <cellStyle name="Normal 33 6 11" xfId="31693" xr:uid="{AB07C394-A7B7-4363-BB4D-5ED6E66189CD}"/>
    <cellStyle name="Normal 33 6 11 2" xfId="31694" xr:uid="{1D84A0F1-1F64-468C-AF59-B94C158FB714}"/>
    <cellStyle name="Normal 33 6 11_Margen" xfId="45881" xr:uid="{2B4DE983-AD24-47D6-9FA2-8D5BF886A977}"/>
    <cellStyle name="Normal 33 6 12" xfId="31695" xr:uid="{42B69E69-5E67-44A2-A914-189F06BB5197}"/>
    <cellStyle name="Normal 33 6 12 2" xfId="31696" xr:uid="{6CD6125C-2887-494E-964A-3BC39F31398B}"/>
    <cellStyle name="Normal 33 6 12_Margen" xfId="45882" xr:uid="{208A2476-EC88-42F3-B208-7BAFD51B6AD6}"/>
    <cellStyle name="Normal 33 6 13" xfId="31697" xr:uid="{42D83702-61B6-4FA5-B528-C39E202F588F}"/>
    <cellStyle name="Normal 33 6 13 2" xfId="31698" xr:uid="{9ED1B608-A68F-4729-A5E6-A82BEBE245F5}"/>
    <cellStyle name="Normal 33 6 13_Margen" xfId="45883" xr:uid="{F5D23DDB-FEF0-4543-A79B-C047F7EA0642}"/>
    <cellStyle name="Normal 33 6 14" xfId="31699" xr:uid="{72CEDC4C-6CCF-4EE6-858D-8D218EAD1B3C}"/>
    <cellStyle name="Normal 33 6 14 2" xfId="31700" xr:uid="{1C3B72CE-15B7-4D4B-B789-E2C14882258D}"/>
    <cellStyle name="Normal 33 6 14_Margen" xfId="45884" xr:uid="{40E9802F-780D-436F-9659-1448E03AD050}"/>
    <cellStyle name="Normal 33 6 15" xfId="31701" xr:uid="{68B9FA34-B23E-435E-A705-A8731CA1F87C}"/>
    <cellStyle name="Normal 33 6 15 2" xfId="31702" xr:uid="{BA6BAD3B-2F90-4639-B11E-7AD1E08282F3}"/>
    <cellStyle name="Normal 33 6 15_Margen" xfId="45885" xr:uid="{22E8F6FE-1D4B-4C11-B21C-0560116CE60B}"/>
    <cellStyle name="Normal 33 6 16" xfId="31703" xr:uid="{0DAFEF2F-9B71-4A85-A482-D68B5B5426CF}"/>
    <cellStyle name="Normal 33 6 16 2" xfId="31704" xr:uid="{4951CA17-E5D2-4C82-B6B0-73707DCAC1CC}"/>
    <cellStyle name="Normal 33 6 16_Margen" xfId="45886" xr:uid="{A51023CB-0FE8-49CE-959C-4C7336DD3544}"/>
    <cellStyle name="Normal 33 6 17" xfId="31705" xr:uid="{9944A857-24EF-4D95-9AF4-FEA11655C9CA}"/>
    <cellStyle name="Normal 33 6 17 2" xfId="31706" xr:uid="{4C81F073-5387-4052-831C-6FA6D1631F30}"/>
    <cellStyle name="Normal 33 6 17_Margen" xfId="45887" xr:uid="{5EFDE356-D02F-421B-B98B-0314A70D8A7C}"/>
    <cellStyle name="Normal 33 6 18" xfId="31707" xr:uid="{E43D462A-3225-4579-8243-7D3BE0DF1D83}"/>
    <cellStyle name="Normal 33 6 18 2" xfId="31708" xr:uid="{B4180E85-62D1-4828-B199-043A67C097E3}"/>
    <cellStyle name="Normal 33 6 18_Margen" xfId="45888" xr:uid="{E215DA37-0D01-400F-9156-F7632889601F}"/>
    <cellStyle name="Normal 33 6 19" xfId="31709" xr:uid="{881994BE-6A63-440B-8758-5808EB8A80A0}"/>
    <cellStyle name="Normal 33 6 2" xfId="31710" xr:uid="{C79907DC-A074-4FED-9424-378675E162A1}"/>
    <cellStyle name="Normal 33 6 2 2" xfId="31711" xr:uid="{A6737F29-D050-466A-9101-1938CD69F64C}"/>
    <cellStyle name="Normal 33 6 2_Margen" xfId="45889" xr:uid="{B4BC8C66-7460-40F3-80B2-29E7F6E73ACF}"/>
    <cellStyle name="Normal 33 6 20" xfId="50176" xr:uid="{3646599D-462E-459F-9C3E-C9D1C2D1689C}"/>
    <cellStyle name="Normal 33 6 21" xfId="51733" xr:uid="{26965FAB-E099-4063-9E58-D2B1F837ADA1}"/>
    <cellStyle name="Normal 33 6 3" xfId="31712" xr:uid="{844EC981-B580-4A7A-8718-5A5B71D6DC4D}"/>
    <cellStyle name="Normal 33 6 3 2" xfId="31713" xr:uid="{05CD0325-D625-46B6-8A4E-F80CE39FBCB7}"/>
    <cellStyle name="Normal 33 6 3_Margen" xfId="45890" xr:uid="{832644A8-FFFD-488D-B329-9BE13F4007D3}"/>
    <cellStyle name="Normal 33 6 4" xfId="31714" xr:uid="{8B2384BC-8052-4DA8-B94D-E9A528DB61B0}"/>
    <cellStyle name="Normal 33 6 4 2" xfId="31715" xr:uid="{F1348DF5-13C6-4C45-85D4-61671F73F1FC}"/>
    <cellStyle name="Normal 33 6 4_Margen" xfId="45891" xr:uid="{DB7C9FBE-7C5D-477C-924F-FEB8B42D1816}"/>
    <cellStyle name="Normal 33 6 5" xfId="31716" xr:uid="{65A09F3E-8A22-49F8-BA37-3B3967C06B09}"/>
    <cellStyle name="Normal 33 6 5 2" xfId="31717" xr:uid="{DA1BC78F-5D3F-4622-A511-08639B1F14A8}"/>
    <cellStyle name="Normal 33 6 5_Margen" xfId="45892" xr:uid="{5546B06C-BE69-45C7-888E-3C04ED020436}"/>
    <cellStyle name="Normal 33 6 6" xfId="31718" xr:uid="{375FD672-5CF9-4DBF-B9C3-F6DB6C0D0A5F}"/>
    <cellStyle name="Normal 33 6 6 2" xfId="31719" xr:uid="{304EF5C5-AB43-44E0-80C5-C760E4983305}"/>
    <cellStyle name="Normal 33 6 6_Margen" xfId="45893" xr:uid="{A7E8C9E0-26B6-46C2-A264-657813F0726C}"/>
    <cellStyle name="Normal 33 6 7" xfId="31720" xr:uid="{A7277687-9841-4DA9-88C2-D73AF99C9663}"/>
    <cellStyle name="Normal 33 6 7 2" xfId="31721" xr:uid="{DA58FA6F-8DDD-4DAD-AD05-5D3C4D6EDACD}"/>
    <cellStyle name="Normal 33 6 7_Margen" xfId="45894" xr:uid="{460264E0-77B8-43A4-BA13-33FBDE152598}"/>
    <cellStyle name="Normal 33 6 8" xfId="31722" xr:uid="{474D094A-FC64-45CC-B660-D3985524929A}"/>
    <cellStyle name="Normal 33 6 8 2" xfId="31723" xr:uid="{5EC95750-AB37-4EC4-8F41-C80C2A67BDE8}"/>
    <cellStyle name="Normal 33 6 8_Margen" xfId="45895" xr:uid="{B21DC11E-175D-470A-9BA7-F0AC9C27197A}"/>
    <cellStyle name="Normal 33 6 9" xfId="31724" xr:uid="{179FDE6B-6CE7-4BC6-9204-4DBFD7D40926}"/>
    <cellStyle name="Normal 33 6 9 2" xfId="31725" xr:uid="{7714CAA8-A64B-4923-8644-E82DBB89B2E1}"/>
    <cellStyle name="Normal 33 6 9_Margen" xfId="45896" xr:uid="{15BC2649-C442-4884-995A-6B131D73F73F}"/>
    <cellStyle name="Normal 33 6_Margen" xfId="45897" xr:uid="{CA306085-A78B-40AA-9D66-846303FCA508}"/>
    <cellStyle name="Normal 33 7" xfId="3164" xr:uid="{AF6D303D-6380-4948-8F54-575DB561F8F6}"/>
    <cellStyle name="Normal 33 7 10" xfId="31726" xr:uid="{EE23430C-84C5-4CC4-A425-33B9D7950C76}"/>
    <cellStyle name="Normal 33 7 10 2" xfId="31727" xr:uid="{5A28E2C8-0155-48FC-B296-94C93D4BCA65}"/>
    <cellStyle name="Normal 33 7 10_Margen" xfId="45898" xr:uid="{284E0353-483F-4429-99E4-A5E6C0986310}"/>
    <cellStyle name="Normal 33 7 11" xfId="31728" xr:uid="{4D3D2980-F807-4E4C-8414-14B9B0574D2F}"/>
    <cellStyle name="Normal 33 7 11 2" xfId="31729" xr:uid="{C29DB845-A738-4C57-B41B-9F57E1C10C1E}"/>
    <cellStyle name="Normal 33 7 11_Margen" xfId="45899" xr:uid="{2BA2147A-462B-48B7-B908-CADBEFF09678}"/>
    <cellStyle name="Normal 33 7 12" xfId="31730" xr:uid="{A0B5DFD4-D1C9-4B19-B2F9-82FEB63FCBDD}"/>
    <cellStyle name="Normal 33 7 12 2" xfId="31731" xr:uid="{06388E71-2428-4ECF-AD37-A6A8B86DECFC}"/>
    <cellStyle name="Normal 33 7 12_Margen" xfId="45900" xr:uid="{491917F1-03AB-4C1B-8AF6-0839E97FA0AB}"/>
    <cellStyle name="Normal 33 7 13" xfId="31732" xr:uid="{8B148DCB-4F1F-4B02-B3FB-62816CBFBF62}"/>
    <cellStyle name="Normal 33 7 13 2" xfId="31733" xr:uid="{6FC1996F-7E11-4BC9-8EB2-9A937788C756}"/>
    <cellStyle name="Normal 33 7 13_Margen" xfId="45901" xr:uid="{C7ECF12E-9A2E-4283-B698-5F3EB855181D}"/>
    <cellStyle name="Normal 33 7 14" xfId="31734" xr:uid="{872AF2A2-8D15-4DA8-AA68-DC7ABFDC726B}"/>
    <cellStyle name="Normal 33 7 14 2" xfId="31735" xr:uid="{6AA02927-4AA5-447D-AA01-AE10AD170B96}"/>
    <cellStyle name="Normal 33 7 14_Margen" xfId="45902" xr:uid="{524103F8-86D3-4D9F-A617-31DD76086E3E}"/>
    <cellStyle name="Normal 33 7 15" xfId="31736" xr:uid="{2308560A-0068-4F3A-A1B3-D34EA6E4CD56}"/>
    <cellStyle name="Normal 33 7 15 2" xfId="31737" xr:uid="{316E97CE-001B-4E77-B991-59E831DE7653}"/>
    <cellStyle name="Normal 33 7 15_Margen" xfId="45903" xr:uid="{A21710F3-A55A-414E-BC49-8BF377E3FAC6}"/>
    <cellStyle name="Normal 33 7 16" xfId="31738" xr:uid="{3CA6BD0C-222B-4E5A-B2E1-A9528BF4EDA3}"/>
    <cellStyle name="Normal 33 7 16 2" xfId="31739" xr:uid="{2538555A-059E-42F0-BF65-114AC404C5E7}"/>
    <cellStyle name="Normal 33 7 16_Margen" xfId="45904" xr:uid="{88BE46D2-3C02-4141-AF97-07EF674CD871}"/>
    <cellStyle name="Normal 33 7 17" xfId="31740" xr:uid="{FB92AB2B-9297-44C9-A8CB-C0B140125010}"/>
    <cellStyle name="Normal 33 7 17 2" xfId="31741" xr:uid="{35934AAF-7611-441F-8A6C-0377B431C34C}"/>
    <cellStyle name="Normal 33 7 17_Margen" xfId="45905" xr:uid="{80630EB5-78BD-4C37-B0AB-7A4254C42BEA}"/>
    <cellStyle name="Normal 33 7 18" xfId="31742" xr:uid="{AB98C8FF-165F-424C-80EC-C61CED472B0B}"/>
    <cellStyle name="Normal 33 7 18 2" xfId="31743" xr:uid="{052038CA-2FEA-4A24-9CC6-B7917611F841}"/>
    <cellStyle name="Normal 33 7 18_Margen" xfId="45906" xr:uid="{6D0BCD50-F8FE-4E81-BC16-BC1F0E8E049C}"/>
    <cellStyle name="Normal 33 7 19" xfId="31744" xr:uid="{8B98EF23-377C-46AA-B65B-CEB01C4EE526}"/>
    <cellStyle name="Normal 33 7 2" xfId="31745" xr:uid="{8726268A-DECB-47F1-88F6-A1C06113292D}"/>
    <cellStyle name="Normal 33 7 2 2" xfId="31746" xr:uid="{C591501A-9AC2-4AEF-B7B9-E69E3C5925CE}"/>
    <cellStyle name="Normal 33 7 2_Margen" xfId="45907" xr:uid="{0D7CD0C5-DC06-4F41-88C3-86E2759F9EC3}"/>
    <cellStyle name="Normal 33 7 3" xfId="31747" xr:uid="{96473608-EBD9-4245-A174-4D2FB089144D}"/>
    <cellStyle name="Normal 33 7 3 2" xfId="31748" xr:uid="{6485BB04-6C12-4686-9856-5BBCAF89A51F}"/>
    <cellStyle name="Normal 33 7 3_Margen" xfId="45908" xr:uid="{5E529AE1-FDE6-4BB6-B5B4-FA0696E06AAF}"/>
    <cellStyle name="Normal 33 7 4" xfId="31749" xr:uid="{CF00FD1C-F773-4ECC-96B1-F11768C11A4C}"/>
    <cellStyle name="Normal 33 7 4 2" xfId="31750" xr:uid="{A7F59244-FE58-4815-8A27-D55FF5F0EBF9}"/>
    <cellStyle name="Normal 33 7 4_Margen" xfId="45909" xr:uid="{E7901D30-ADCE-4E72-8021-23E8E60A6CB9}"/>
    <cellStyle name="Normal 33 7 5" xfId="31751" xr:uid="{6D24EF9B-6784-493B-A01D-89DD6F5B60EE}"/>
    <cellStyle name="Normal 33 7 5 2" xfId="31752" xr:uid="{4D79DC43-055F-46AB-AEFF-4104C560A18B}"/>
    <cellStyle name="Normal 33 7 5_Margen" xfId="45910" xr:uid="{678DC024-6AC5-4A75-8EFC-391DA78B4D41}"/>
    <cellStyle name="Normal 33 7 6" xfId="31753" xr:uid="{E1B78308-1168-4642-AB0E-C54681CC9114}"/>
    <cellStyle name="Normal 33 7 6 2" xfId="31754" xr:uid="{BA826F93-EC29-4B3C-AB31-7C455633950E}"/>
    <cellStyle name="Normal 33 7 6_Margen" xfId="45911" xr:uid="{2E11540A-A4F6-4ABD-9502-C1672D0D160C}"/>
    <cellStyle name="Normal 33 7 7" xfId="31755" xr:uid="{016FD2C2-FEE2-489E-AFF6-AB8522AD5415}"/>
    <cellStyle name="Normal 33 7 7 2" xfId="31756" xr:uid="{FBDCDCF9-DE8A-4313-B1DC-7B46E41E5122}"/>
    <cellStyle name="Normal 33 7 7_Margen" xfId="45912" xr:uid="{E17CF07B-8B0B-4472-81E9-DC3FB11F393A}"/>
    <cellStyle name="Normal 33 7 8" xfId="31757" xr:uid="{46571585-4301-43C8-845D-89607C7095E5}"/>
    <cellStyle name="Normal 33 7 8 2" xfId="31758" xr:uid="{88FCB013-1A93-49EE-9CA5-039EE21AD496}"/>
    <cellStyle name="Normal 33 7 8_Margen" xfId="45913" xr:uid="{317EA8A0-D9B9-495E-B41E-C3D6DA80C157}"/>
    <cellStyle name="Normal 33 7 9" xfId="31759" xr:uid="{760668C7-36F5-475F-AEB1-950A4AAC604A}"/>
    <cellStyle name="Normal 33 7 9 2" xfId="31760" xr:uid="{F42F28B9-F312-4DDB-9E52-C8217C8ABCDF}"/>
    <cellStyle name="Normal 33 7 9_Margen" xfId="45914" xr:uid="{0306A3D4-E577-4FFB-86EE-A27E8426DA59}"/>
    <cellStyle name="Normal 33 7_Margen" xfId="45915" xr:uid="{D7BE87C5-F9C4-4C1E-8C8C-A40753A292E2}"/>
    <cellStyle name="Normal 33 8" xfId="3165" xr:uid="{3E7E8AC6-94CF-4945-AD4F-2014E444A25C}"/>
    <cellStyle name="Normal 33 8 10" xfId="31761" xr:uid="{B923E1DB-8417-4007-9602-8406F6715594}"/>
    <cellStyle name="Normal 33 8 10 2" xfId="31762" xr:uid="{9E59E5EB-92F0-40B0-B096-FEAE87B19139}"/>
    <cellStyle name="Normal 33 8 10_Margen" xfId="45916" xr:uid="{B9917E18-BB1E-4F1F-9158-C8ACAB0DF415}"/>
    <cellStyle name="Normal 33 8 11" xfId="31763" xr:uid="{C555115D-4CE6-417F-8C9A-88F9BC23AE05}"/>
    <cellStyle name="Normal 33 8 11 2" xfId="31764" xr:uid="{EE51498E-3169-4EBD-ACC8-CACA5608D2AF}"/>
    <cellStyle name="Normal 33 8 11_Margen" xfId="45917" xr:uid="{64ECB3FD-D359-4628-816D-7DDAA3EF6A30}"/>
    <cellStyle name="Normal 33 8 12" xfId="31765" xr:uid="{1241C253-8A1B-4483-9AE3-E8D4B3DD6991}"/>
    <cellStyle name="Normal 33 8 12 2" xfId="31766" xr:uid="{3090D372-9D48-43E7-B950-75B28B87E9FA}"/>
    <cellStyle name="Normal 33 8 12_Margen" xfId="45918" xr:uid="{55A2353C-6E5B-4A79-93CA-DEA38387A32B}"/>
    <cellStyle name="Normal 33 8 13" xfId="31767" xr:uid="{B4B19347-9852-4FFA-9895-9455DD0B1345}"/>
    <cellStyle name="Normal 33 8 13 2" xfId="31768" xr:uid="{7D4BEC62-4B1A-4D4D-8D3B-DBF23F857B3F}"/>
    <cellStyle name="Normal 33 8 13_Margen" xfId="45919" xr:uid="{959D6482-18B5-4625-B67B-B0E00C524E1C}"/>
    <cellStyle name="Normal 33 8 14" xfId="31769" xr:uid="{8325124F-CB45-4E38-9AAC-34A774E6B180}"/>
    <cellStyle name="Normal 33 8 14 2" xfId="31770" xr:uid="{88BB83B4-54D6-40F8-9BC5-7FF3653B1C5A}"/>
    <cellStyle name="Normal 33 8 14_Margen" xfId="45920" xr:uid="{5C66EEBD-DA8E-4719-B088-16981E11325B}"/>
    <cellStyle name="Normal 33 8 15" xfId="31771" xr:uid="{CAB3312B-16BA-4724-B8F3-2E9FD42A6ADF}"/>
    <cellStyle name="Normal 33 8 15 2" xfId="31772" xr:uid="{FFEB0E83-E188-462F-8722-AEBD8A1C35A9}"/>
    <cellStyle name="Normal 33 8 15_Margen" xfId="45921" xr:uid="{19E29F38-CA26-4F97-819D-1E52632CE7BE}"/>
    <cellStyle name="Normal 33 8 16" xfId="31773" xr:uid="{52C8E6C7-A8F0-4758-AB79-FF8593C2C0F5}"/>
    <cellStyle name="Normal 33 8 16 2" xfId="31774" xr:uid="{9C4A0305-12F6-483B-9D78-52DC31DFE5BD}"/>
    <cellStyle name="Normal 33 8 16_Margen" xfId="45922" xr:uid="{A8A1092C-4386-41EE-B088-E6FA245C70A8}"/>
    <cellStyle name="Normal 33 8 17" xfId="31775" xr:uid="{627C88ED-2F62-4FAC-876A-ACAD73399A6E}"/>
    <cellStyle name="Normal 33 8 17 2" xfId="31776" xr:uid="{3864440A-CEA4-459E-8E14-0AE3708E32D9}"/>
    <cellStyle name="Normal 33 8 17_Margen" xfId="45923" xr:uid="{D508A257-4445-493A-82A3-0081E61A593A}"/>
    <cellStyle name="Normal 33 8 18" xfId="31777" xr:uid="{68E20371-FA31-4B2C-9479-9259F1A6CE7B}"/>
    <cellStyle name="Normal 33 8 18 2" xfId="31778" xr:uid="{0C42772A-5780-4A85-807A-8D0DFC51B89C}"/>
    <cellStyle name="Normal 33 8 18_Margen" xfId="45924" xr:uid="{039912D4-2075-4589-993C-015B829B8594}"/>
    <cellStyle name="Normal 33 8 19" xfId="31779" xr:uid="{5A346245-BDC6-4B4C-BDA4-69224B39C4A4}"/>
    <cellStyle name="Normal 33 8 2" xfId="31780" xr:uid="{2E7954E1-C921-46F5-8B30-567BD28AE028}"/>
    <cellStyle name="Normal 33 8 2 2" xfId="31781" xr:uid="{14D8BA5A-8A08-43F3-8135-7764EAB4F179}"/>
    <cellStyle name="Normal 33 8 2_Margen" xfId="45925" xr:uid="{AD4B124E-0EAC-444A-9C18-F41FD6E5CDA6}"/>
    <cellStyle name="Normal 33 8 3" xfId="31782" xr:uid="{986DEEB6-92E2-4953-AF6A-345FAAF7FA95}"/>
    <cellStyle name="Normal 33 8 3 2" xfId="31783" xr:uid="{B5295279-7182-4B5F-9FBE-8E3C2272EF20}"/>
    <cellStyle name="Normal 33 8 3_Margen" xfId="45926" xr:uid="{BEA39BA6-5002-4322-A903-E5AB20FDEF69}"/>
    <cellStyle name="Normal 33 8 4" xfId="31784" xr:uid="{DB2D3F05-7F91-4063-85CE-D57CAB0CF87F}"/>
    <cellStyle name="Normal 33 8 4 2" xfId="31785" xr:uid="{096C5C70-04F6-4FEF-A83F-1E8DC8C7D6F6}"/>
    <cellStyle name="Normal 33 8 4_Margen" xfId="45927" xr:uid="{B0726A53-F61B-416A-AC6F-D98B2AA50D5A}"/>
    <cellStyle name="Normal 33 8 5" xfId="31786" xr:uid="{85D369FA-1587-462C-A74A-025902603BEA}"/>
    <cellStyle name="Normal 33 8 5 2" xfId="31787" xr:uid="{33C8D0DB-D6DA-492E-B99C-0582D3FBA567}"/>
    <cellStyle name="Normal 33 8 5_Margen" xfId="45928" xr:uid="{01930F90-0359-41C3-8F1F-BFFB9681B9AA}"/>
    <cellStyle name="Normal 33 8 6" xfId="31788" xr:uid="{F011CFB4-EB61-4662-A804-D93E91861854}"/>
    <cellStyle name="Normal 33 8 6 2" xfId="31789" xr:uid="{D6EBA259-ADED-41D9-925B-63AB79CC74F9}"/>
    <cellStyle name="Normal 33 8 6_Margen" xfId="45929" xr:uid="{463E35C9-F5C8-4229-A3DF-AC2BF8DC51B6}"/>
    <cellStyle name="Normal 33 8 7" xfId="31790" xr:uid="{D2758DEA-431C-44EC-80BE-F60F0E583444}"/>
    <cellStyle name="Normal 33 8 7 2" xfId="31791" xr:uid="{90FB0CD0-D4D1-4791-B775-5A7A66EF509A}"/>
    <cellStyle name="Normal 33 8 7_Margen" xfId="45930" xr:uid="{C674C765-B03D-41B4-A628-F69941039766}"/>
    <cellStyle name="Normal 33 8 8" xfId="31792" xr:uid="{8855E5CF-CCD8-44F1-AD13-757D495128A3}"/>
    <cellStyle name="Normal 33 8 8 2" xfId="31793" xr:uid="{86BC6179-9B61-4909-81F1-E8B31F03491B}"/>
    <cellStyle name="Normal 33 8 8_Margen" xfId="45931" xr:uid="{8AC307CB-4CCB-4976-86A7-E91259BCC076}"/>
    <cellStyle name="Normal 33 8 9" xfId="31794" xr:uid="{48DF3055-0658-4659-8C94-6FAA9E1404C0}"/>
    <cellStyle name="Normal 33 8 9 2" xfId="31795" xr:uid="{AAAF04CA-83F6-483E-A6C2-27CF826FAC21}"/>
    <cellStyle name="Normal 33 8 9_Margen" xfId="45932" xr:uid="{14769E10-71DF-4F38-ACF4-E7ABD90C7FF0}"/>
    <cellStyle name="Normal 33 8_Margen" xfId="45933" xr:uid="{23F160AE-84D7-4F15-86D2-4790FB3BA32F}"/>
    <cellStyle name="Normal 33 9" xfId="3166" xr:uid="{1F2A5419-7128-47C5-B91E-D10013621622}"/>
    <cellStyle name="Normal 33 9 10" xfId="31796" xr:uid="{D4631D6D-3BE1-4A07-B6FC-6FF16F303F0F}"/>
    <cellStyle name="Normal 33 9 10 2" xfId="31797" xr:uid="{A6488CDC-FEE0-4641-903D-0313A3CDE629}"/>
    <cellStyle name="Normal 33 9 10_Margen" xfId="45934" xr:uid="{8ED33D5E-82F2-435F-B0FD-9D9C296D4442}"/>
    <cellStyle name="Normal 33 9 11" xfId="31798" xr:uid="{FA8C876F-BF5D-43AA-B816-61A937F1422E}"/>
    <cellStyle name="Normal 33 9 11 2" xfId="31799" xr:uid="{0693684E-3926-4644-B551-90D6F6EB8E4C}"/>
    <cellStyle name="Normal 33 9 11_Margen" xfId="45935" xr:uid="{41624798-DF42-451E-9E8A-307BA9A42B56}"/>
    <cellStyle name="Normal 33 9 12" xfId="31800" xr:uid="{09F10130-63F3-4B2B-B177-28C8D91EBF75}"/>
    <cellStyle name="Normal 33 9 12 2" xfId="31801" xr:uid="{734F10C7-8A77-471D-898A-B2D6E91B0B98}"/>
    <cellStyle name="Normal 33 9 12_Margen" xfId="45936" xr:uid="{3D806CCD-C199-4423-90C6-F8DE6CFFF351}"/>
    <cellStyle name="Normal 33 9 13" xfId="31802" xr:uid="{6BA735BF-5554-4C71-A1ED-2C2522D3C51D}"/>
    <cellStyle name="Normal 33 9 13 2" xfId="31803" xr:uid="{1D2E127C-F7D8-4E80-882A-11409F3EE0F4}"/>
    <cellStyle name="Normal 33 9 13_Margen" xfId="45937" xr:uid="{F25ABDB1-F148-4B93-9874-42EB4452F31E}"/>
    <cellStyle name="Normal 33 9 14" xfId="31804" xr:uid="{03E05969-15E0-4474-9E8E-3B74DF61B668}"/>
    <cellStyle name="Normal 33 9 14 2" xfId="31805" xr:uid="{C41BA1A5-B3AF-46F1-AA7D-894B9C23E1D9}"/>
    <cellStyle name="Normal 33 9 14_Margen" xfId="45938" xr:uid="{4928D80D-787E-4BB9-9FE0-FA7848F076F5}"/>
    <cellStyle name="Normal 33 9 15" xfId="31806" xr:uid="{ABA5FC0D-A393-48E2-BA65-B3F83A4971E0}"/>
    <cellStyle name="Normal 33 9 15 2" xfId="31807" xr:uid="{2F533D25-938D-4A71-883F-3227AA372B76}"/>
    <cellStyle name="Normal 33 9 15_Margen" xfId="45939" xr:uid="{47B27BC3-D830-4974-8228-5A37DD863409}"/>
    <cellStyle name="Normal 33 9 16" xfId="31808" xr:uid="{D8BCC2F8-6189-4E90-81CC-2130077DBF18}"/>
    <cellStyle name="Normal 33 9 16 2" xfId="31809" xr:uid="{6F2EB50F-1CBF-490E-A10B-0499107BF6B4}"/>
    <cellStyle name="Normal 33 9 16_Margen" xfId="45940" xr:uid="{06F8EF17-8645-4FC8-AFDC-EA099483363F}"/>
    <cellStyle name="Normal 33 9 17" xfId="31810" xr:uid="{072AB9D4-A796-497E-AB57-CD61AE0D5C93}"/>
    <cellStyle name="Normal 33 9 17 2" xfId="31811" xr:uid="{1594D1A9-1CC0-4B5A-B742-46D5BF7F9D2A}"/>
    <cellStyle name="Normal 33 9 17_Margen" xfId="45941" xr:uid="{0B9BAE91-31D0-4082-A0C0-378618CFA23D}"/>
    <cellStyle name="Normal 33 9 18" xfId="31812" xr:uid="{ED8E2AF4-6949-4188-B5D4-4CBAA8C0B511}"/>
    <cellStyle name="Normal 33 9 18 2" xfId="31813" xr:uid="{2FA197E2-B1DD-4144-923F-1CFCFD392309}"/>
    <cellStyle name="Normal 33 9 18_Margen" xfId="45942" xr:uid="{8A9B08A1-8640-409F-89B9-DD9B159A2FEA}"/>
    <cellStyle name="Normal 33 9 19" xfId="31814" xr:uid="{845879E1-2CAB-4F64-A8D3-5D02064B04C6}"/>
    <cellStyle name="Normal 33 9 2" xfId="31815" xr:uid="{DF279798-A36D-4B5E-9144-BD1EEDDC2823}"/>
    <cellStyle name="Normal 33 9 2 2" xfId="31816" xr:uid="{7E031F65-C1FD-43FA-ABB4-4D9AFCD5C6B7}"/>
    <cellStyle name="Normal 33 9 2_Margen" xfId="45943" xr:uid="{57F144D0-EB84-47E1-8F67-E5C776D5EA7F}"/>
    <cellStyle name="Normal 33 9 3" xfId="31817" xr:uid="{5AF5A050-2F7E-4632-A9AE-3C9E1A3D6CCB}"/>
    <cellStyle name="Normal 33 9 3 2" xfId="31818" xr:uid="{932FB15A-6756-42FB-A7D9-E0CBD5447736}"/>
    <cellStyle name="Normal 33 9 3_Margen" xfId="45944" xr:uid="{2E9D2ED3-36E9-4374-83C6-E9BD3F1A35C8}"/>
    <cellStyle name="Normal 33 9 4" xfId="31819" xr:uid="{3CC5BE00-4C8D-4301-99A8-76B0831FA2CE}"/>
    <cellStyle name="Normal 33 9 4 2" xfId="31820" xr:uid="{3ABB19B8-A491-4730-B746-0C740ACC75CC}"/>
    <cellStyle name="Normal 33 9 4_Margen" xfId="45945" xr:uid="{1B5A27D3-DAF6-4517-9A15-AB741BD73A43}"/>
    <cellStyle name="Normal 33 9 5" xfId="31821" xr:uid="{BF082537-7B26-477C-81FF-F48F1EBC4AC2}"/>
    <cellStyle name="Normal 33 9 5 2" xfId="31822" xr:uid="{46227923-8BFE-4D6B-93A0-A2642C850F25}"/>
    <cellStyle name="Normal 33 9 5_Margen" xfId="45946" xr:uid="{BF775E59-931D-4EED-B19D-B82265B9F60F}"/>
    <cellStyle name="Normal 33 9 6" xfId="31823" xr:uid="{E0A71EF8-636B-475E-A020-CA661161EF38}"/>
    <cellStyle name="Normal 33 9 6 2" xfId="31824" xr:uid="{68FE0F8F-B944-43C2-8465-1212C3BEE57A}"/>
    <cellStyle name="Normal 33 9 6_Margen" xfId="45947" xr:uid="{90F18EAE-295F-4F6A-8940-D9A669576960}"/>
    <cellStyle name="Normal 33 9 7" xfId="31825" xr:uid="{B7120C96-7CF7-4187-9124-FB77D38D73AA}"/>
    <cellStyle name="Normal 33 9 7 2" xfId="31826" xr:uid="{352819C2-6BD7-403A-82DA-5E4A45863877}"/>
    <cellStyle name="Normal 33 9 7_Margen" xfId="45948" xr:uid="{C70F5335-6285-4BB0-A371-F238E25AACAB}"/>
    <cellStyle name="Normal 33 9 8" xfId="31827" xr:uid="{C8B29A4A-8424-46AC-9A7D-D9AE8687621B}"/>
    <cellStyle name="Normal 33 9 8 2" xfId="31828" xr:uid="{52905464-4D1E-494F-8F93-9FC29CEE13D5}"/>
    <cellStyle name="Normal 33 9 8_Margen" xfId="45949" xr:uid="{392F9FFE-99C1-4E91-A49D-BF58785DE478}"/>
    <cellStyle name="Normal 33 9 9" xfId="31829" xr:uid="{9B3FC09D-FDE2-425F-AF87-D951D0BE5385}"/>
    <cellStyle name="Normal 33 9 9 2" xfId="31830" xr:uid="{269F2006-CC2B-473A-B78E-71F7C996582D}"/>
    <cellStyle name="Normal 33 9 9_Margen" xfId="45950" xr:uid="{3D86622D-7705-4E1D-84BD-D20EBC9F7FBB}"/>
    <cellStyle name="Normal 33 9_Margen" xfId="45951" xr:uid="{353E9A47-D115-45CB-87C6-A366743CB204}"/>
    <cellStyle name="Normal 33_Margen" xfId="45952" xr:uid="{C7616862-A7EF-42DF-BB6C-7CB5FDCE5CCD}"/>
    <cellStyle name="Normal 330" xfId="3167" xr:uid="{02FA730A-8F8F-4E30-8424-AFB1D58FAB7A}"/>
    <cellStyle name="Normal 331" xfId="3168" xr:uid="{24D7DA46-BBBE-4783-81D2-90AA48655098}"/>
    <cellStyle name="Normal 332" xfId="3169" xr:uid="{F320EA1E-177D-4B82-9779-222E82CC118A}"/>
    <cellStyle name="Normal 333" xfId="3170" xr:uid="{85286980-A10B-413F-A115-1BF585D6D95A}"/>
    <cellStyle name="Normal 334" xfId="3171" xr:uid="{E2E3B7EB-FE1D-43FC-A8DF-A41536EE88EF}"/>
    <cellStyle name="Normal 335" xfId="3172" xr:uid="{941FDAFF-1CC6-4273-A2D0-8150C48A642E}"/>
    <cellStyle name="Normal 336" xfId="3173" xr:uid="{35D952B0-6FDE-44A8-BB65-61F8F0E41F19}"/>
    <cellStyle name="Normal 337" xfId="3174" xr:uid="{51B7819F-23D4-4368-93D1-621C99D61420}"/>
    <cellStyle name="Normal 338" xfId="3175" xr:uid="{ACA8B87C-A34C-4A25-96EE-0216842B80EB}"/>
    <cellStyle name="Normal 339" xfId="3176" xr:uid="{F50CD2AA-A385-4F2C-BA15-770E90ED8219}"/>
    <cellStyle name="Normal 34" xfId="3177" xr:uid="{DF284954-8A7C-4F0F-9B96-25CC8FC1A972}"/>
    <cellStyle name="Normal 34 10" xfId="3178" xr:uid="{05F412B0-18FD-42CB-A778-8CF4B819323C}"/>
    <cellStyle name="Normal 34 10 10" xfId="31831" xr:uid="{825F728E-86C3-485C-AC3A-E6BF7BD4AE43}"/>
    <cellStyle name="Normal 34 10 10 2" xfId="31832" xr:uid="{A8CB7A7B-65E2-46BA-83E5-F4C0EF9EBCCB}"/>
    <cellStyle name="Normal 34 10 10_Margen" xfId="45953" xr:uid="{01A01E13-7A28-45C7-AD02-3DB1DFEBEE94}"/>
    <cellStyle name="Normal 34 10 11" xfId="31833" xr:uid="{19D00E56-46E2-4AC3-B3A1-A25CFADCFFD1}"/>
    <cellStyle name="Normal 34 10 11 2" xfId="31834" xr:uid="{92085B15-34D6-48E9-84F7-B2FA91D86FD8}"/>
    <cellStyle name="Normal 34 10 11_Margen" xfId="45954" xr:uid="{81AC9938-AA7E-4B71-A2BA-41C002E57453}"/>
    <cellStyle name="Normal 34 10 12" xfId="31835" xr:uid="{8041A7BD-9B30-40E6-B6D7-8877C655BC05}"/>
    <cellStyle name="Normal 34 10 12 2" xfId="31836" xr:uid="{2FC822D3-14D6-4954-8ED8-A6EE5AB213EA}"/>
    <cellStyle name="Normal 34 10 12_Margen" xfId="45955" xr:uid="{AAA0D99F-DE00-4D0D-9705-CA61F21DDD89}"/>
    <cellStyle name="Normal 34 10 13" xfId="31837" xr:uid="{C5728892-2742-47C2-AB7D-F78281B4F69E}"/>
    <cellStyle name="Normal 34 10 13 2" xfId="31838" xr:uid="{DC4AA5C6-67F6-4391-A550-2E07D666ED22}"/>
    <cellStyle name="Normal 34 10 13_Margen" xfId="45956" xr:uid="{1F4A9A50-EA44-446B-B4EC-42536F4E5D61}"/>
    <cellStyle name="Normal 34 10 14" xfId="31839" xr:uid="{DE60FD36-0D9B-4086-A4DC-0AECB4E3EB9C}"/>
    <cellStyle name="Normal 34 10 14 2" xfId="31840" xr:uid="{59279D9A-2716-40FE-B2E4-8B76A8BBD345}"/>
    <cellStyle name="Normal 34 10 14_Margen" xfId="45957" xr:uid="{46318A02-B798-4C78-B776-EEF742C11950}"/>
    <cellStyle name="Normal 34 10 15" xfId="31841" xr:uid="{D1A1C4A5-9132-4DFB-B199-B8DD4CBAE644}"/>
    <cellStyle name="Normal 34 10 15 2" xfId="31842" xr:uid="{11C5ED3A-3E95-4FBD-9EDA-1842C0525414}"/>
    <cellStyle name="Normal 34 10 15_Margen" xfId="45958" xr:uid="{91C1F174-3AAE-427D-8277-488FACA37F85}"/>
    <cellStyle name="Normal 34 10 16" xfId="31843" xr:uid="{BD60A943-4D47-4748-86AC-673020C08AA9}"/>
    <cellStyle name="Normal 34 10 16 2" xfId="31844" xr:uid="{99BDAD88-6E04-4321-A1C4-A9D0BB1AFF63}"/>
    <cellStyle name="Normal 34 10 16_Margen" xfId="45959" xr:uid="{49831B59-1997-4F16-ABF1-57EC64499B1C}"/>
    <cellStyle name="Normal 34 10 17" xfId="31845" xr:uid="{FF3C0ABF-A32F-4D81-AC8D-24D4ECF71CE0}"/>
    <cellStyle name="Normal 34 10 17 2" xfId="31846" xr:uid="{F99F178B-60FB-4202-9321-306B75DDF54B}"/>
    <cellStyle name="Normal 34 10 17_Margen" xfId="45960" xr:uid="{0E6A6C7C-9033-4482-A297-784FD79C2772}"/>
    <cellStyle name="Normal 34 10 18" xfId="31847" xr:uid="{4B3EFEA0-C770-4105-AE53-069022A2BF42}"/>
    <cellStyle name="Normal 34 10 18 2" xfId="31848" xr:uid="{AEE3EA03-D0B3-4A52-A320-9D2C2B5740D4}"/>
    <cellStyle name="Normal 34 10 18_Margen" xfId="45961" xr:uid="{7CBB9A9D-20E3-4F74-8868-A77479289988}"/>
    <cellStyle name="Normal 34 10 19" xfId="31849" xr:uid="{837824E4-0CF0-4D2E-AAD2-B3099B42B593}"/>
    <cellStyle name="Normal 34 10 2" xfId="31850" xr:uid="{7D271DF1-8276-40AC-AC34-52F0830E87B6}"/>
    <cellStyle name="Normal 34 10 2 2" xfId="31851" xr:uid="{9A805D5F-526E-46BE-80D7-E778B14AA822}"/>
    <cellStyle name="Normal 34 10 2_Margen" xfId="45962" xr:uid="{E93697FA-E637-40F4-AE72-50CF96373E22}"/>
    <cellStyle name="Normal 34 10 3" xfId="31852" xr:uid="{BA94DFC3-7D85-4ACC-8856-7D72ACEC8920}"/>
    <cellStyle name="Normal 34 10 3 2" xfId="31853" xr:uid="{F70FF375-E5DC-43DD-87CA-82277AB1519A}"/>
    <cellStyle name="Normal 34 10 3_Margen" xfId="45963" xr:uid="{3BA2EF17-AC55-4FD4-8524-0F980FBA9806}"/>
    <cellStyle name="Normal 34 10 4" xfId="31854" xr:uid="{AF57DEC0-8590-401E-B001-41133EF1133A}"/>
    <cellStyle name="Normal 34 10 4 2" xfId="31855" xr:uid="{452B36D4-39FA-45DC-9D82-74AA66A5335F}"/>
    <cellStyle name="Normal 34 10 4_Margen" xfId="45964" xr:uid="{031E1630-D087-46A7-B3CB-A94B84BF4BA2}"/>
    <cellStyle name="Normal 34 10 5" xfId="31856" xr:uid="{67199B3B-28A0-4405-9A80-7BBCB285284E}"/>
    <cellStyle name="Normal 34 10 5 2" xfId="31857" xr:uid="{E00CFA7E-A33B-41D8-B7BD-17AD85D7061A}"/>
    <cellStyle name="Normal 34 10 5_Margen" xfId="45965" xr:uid="{18585B34-5AC7-4562-96D1-69B0BCD1A9EF}"/>
    <cellStyle name="Normal 34 10 6" xfId="31858" xr:uid="{F65A1B99-0C98-45E3-B297-7ECAFEA1CD52}"/>
    <cellStyle name="Normal 34 10 6 2" xfId="31859" xr:uid="{F3E27C55-6E45-4A44-B660-29900C913CC8}"/>
    <cellStyle name="Normal 34 10 6_Margen" xfId="45966" xr:uid="{C653314E-E480-4772-980D-8BC6C44AF58D}"/>
    <cellStyle name="Normal 34 10 7" xfId="31860" xr:uid="{D70ABAD2-8784-462F-87FB-FAE5511C5EDC}"/>
    <cellStyle name="Normal 34 10 7 2" xfId="31861" xr:uid="{AD09796A-6654-43A5-BBA2-90654E5213D8}"/>
    <cellStyle name="Normal 34 10 7_Margen" xfId="45967" xr:uid="{BA0AFB76-49E7-4E5D-BFA3-F9E9D74EAE2D}"/>
    <cellStyle name="Normal 34 10 8" xfId="31862" xr:uid="{723C58BD-F8FB-47F9-B86B-4A4DAD0408B2}"/>
    <cellStyle name="Normal 34 10 8 2" xfId="31863" xr:uid="{EB7D3925-9DC4-4952-9FC8-EB6FFB173202}"/>
    <cellStyle name="Normal 34 10 8_Margen" xfId="45968" xr:uid="{4686946A-0B0F-4B87-9EBB-C76D7422D3B4}"/>
    <cellStyle name="Normal 34 10 9" xfId="31864" xr:uid="{3C41E090-1EEC-41FD-BF94-745A78C4DC2A}"/>
    <cellStyle name="Normal 34 10 9 2" xfId="31865" xr:uid="{7668DE09-7A8A-4726-9BAC-BDED8FBE571A}"/>
    <cellStyle name="Normal 34 10 9_Margen" xfId="45969" xr:uid="{FF2C3B9D-DBCC-4241-AC77-F9133D6CAE26}"/>
    <cellStyle name="Normal 34 10_Margen" xfId="45970" xr:uid="{FBED02B6-EC59-40EB-9C97-C07BC63FEC85}"/>
    <cellStyle name="Normal 34 11" xfId="3179" xr:uid="{D9505917-65A4-4441-949C-CC98E322259E}"/>
    <cellStyle name="Normal 34 11 10" xfId="31866" xr:uid="{2631F0FF-1679-4558-91A2-12C797786176}"/>
    <cellStyle name="Normal 34 11 10 2" xfId="31867" xr:uid="{24137E74-5E79-4AA5-9903-7D3A5CD75091}"/>
    <cellStyle name="Normal 34 11 10_Margen" xfId="45971" xr:uid="{DF345341-4942-40BD-B529-0B4633922E5F}"/>
    <cellStyle name="Normal 34 11 11" xfId="31868" xr:uid="{19BF761B-2E1F-49E1-AA14-F6A15C5FC8EA}"/>
    <cellStyle name="Normal 34 11 11 2" xfId="31869" xr:uid="{E1CB04EC-61F5-4C1F-A818-3E98BB407347}"/>
    <cellStyle name="Normal 34 11 11_Margen" xfId="45972" xr:uid="{17AC9030-42D3-48C4-8A76-620F0F0603F4}"/>
    <cellStyle name="Normal 34 11 12" xfId="31870" xr:uid="{F1BD8D04-4563-48F2-981A-B8DA1EF3771A}"/>
    <cellStyle name="Normal 34 11 12 2" xfId="31871" xr:uid="{FA156CB1-7C82-4BA3-AE7C-F5140E0D4FBB}"/>
    <cellStyle name="Normal 34 11 12_Margen" xfId="45973" xr:uid="{1F7B7E0C-39E8-42B3-B53C-D4124EA604BC}"/>
    <cellStyle name="Normal 34 11 13" xfId="31872" xr:uid="{2816D770-C9B1-4439-A46D-596B246D9EAE}"/>
    <cellStyle name="Normal 34 11 13 2" xfId="31873" xr:uid="{6FFFD2F5-7BFB-457F-89A4-7AA514ABDB53}"/>
    <cellStyle name="Normal 34 11 13_Margen" xfId="45974" xr:uid="{B6A0134F-AFB6-4362-AAF3-85162AA103B6}"/>
    <cellStyle name="Normal 34 11 14" xfId="31874" xr:uid="{3CA7AB58-C4B7-425E-B430-A3357D4A3688}"/>
    <cellStyle name="Normal 34 11 14 2" xfId="31875" xr:uid="{B50531B6-C620-44EB-8A87-443B21DDDF5D}"/>
    <cellStyle name="Normal 34 11 14_Margen" xfId="45975" xr:uid="{F2153894-72AE-4663-805E-571CD636B286}"/>
    <cellStyle name="Normal 34 11 15" xfId="31876" xr:uid="{37F76ED4-7E7A-4C4E-8771-5D26376B9338}"/>
    <cellStyle name="Normal 34 11 15 2" xfId="31877" xr:uid="{5700B221-DEB8-4B77-8C6B-91BCD63D9907}"/>
    <cellStyle name="Normal 34 11 15_Margen" xfId="45976" xr:uid="{8608D02B-F556-43DB-9E16-9E19FB863F31}"/>
    <cellStyle name="Normal 34 11 16" xfId="31878" xr:uid="{C5E8623D-CB4A-44B5-AD70-1100A3EAD3F8}"/>
    <cellStyle name="Normal 34 11 16 2" xfId="31879" xr:uid="{BB7F3E0F-56DC-4843-937C-E135BAECA29F}"/>
    <cellStyle name="Normal 34 11 16_Margen" xfId="45977" xr:uid="{69BD712F-9179-435C-8516-C41DE6AAFF1C}"/>
    <cellStyle name="Normal 34 11 17" xfId="31880" xr:uid="{AD1C93C4-C6E5-49FA-9026-772B495CFF78}"/>
    <cellStyle name="Normal 34 11 17 2" xfId="31881" xr:uid="{202AF545-F4F6-409A-B6D5-EA46D912719A}"/>
    <cellStyle name="Normal 34 11 17_Margen" xfId="45978" xr:uid="{15396352-06C8-425B-A77B-80B157A6A23E}"/>
    <cellStyle name="Normal 34 11 18" xfId="31882" xr:uid="{F36EA2A7-F4F5-460D-8161-00D2E9577DB1}"/>
    <cellStyle name="Normal 34 11 18 2" xfId="31883" xr:uid="{D06080F1-8D80-45D6-B2C1-4609F87E8AB6}"/>
    <cellStyle name="Normal 34 11 18_Margen" xfId="45979" xr:uid="{81B1CC32-55C9-446A-ABEE-53CD0B8F7199}"/>
    <cellStyle name="Normal 34 11 19" xfId="31884" xr:uid="{FD2F10BA-E7E7-4616-AF04-93AD897E05AB}"/>
    <cellStyle name="Normal 34 11 2" xfId="31885" xr:uid="{A31739F4-CB6C-4E04-B97A-EEE4C18A3B11}"/>
    <cellStyle name="Normal 34 11 2 2" xfId="31886" xr:uid="{0F7C1B07-E521-489C-BF09-BEEBAF696696}"/>
    <cellStyle name="Normal 34 11 2_Margen" xfId="45980" xr:uid="{E0008937-EFE4-43BB-A074-491E851A6BFA}"/>
    <cellStyle name="Normal 34 11 3" xfId="31887" xr:uid="{CC2ADE2B-34A1-4DF0-8435-B03884D0ADA0}"/>
    <cellStyle name="Normal 34 11 3 2" xfId="31888" xr:uid="{67DAF4BB-8954-4E51-98F3-99EB8162145E}"/>
    <cellStyle name="Normal 34 11 3_Margen" xfId="45981" xr:uid="{ADBBD83A-B922-404C-B838-8CAAADBE9D41}"/>
    <cellStyle name="Normal 34 11 4" xfId="31889" xr:uid="{54B7A470-ACBF-4059-90F3-A819A9C5C484}"/>
    <cellStyle name="Normal 34 11 4 2" xfId="31890" xr:uid="{154B94B7-BEFC-4733-A38E-93F5A47C79E8}"/>
    <cellStyle name="Normal 34 11 4_Margen" xfId="45982" xr:uid="{12EC5ED4-DCAE-43BE-87A5-E3A9C92FA8D3}"/>
    <cellStyle name="Normal 34 11 5" xfId="31891" xr:uid="{C23F5388-34FB-42C3-BE36-EAFD314FEBE7}"/>
    <cellStyle name="Normal 34 11 5 2" xfId="31892" xr:uid="{24423329-A225-4B47-93CA-8BBA44F84F44}"/>
    <cellStyle name="Normal 34 11 5_Margen" xfId="45983" xr:uid="{90783899-6B19-4F3A-8D11-86DBDDFCBCB7}"/>
    <cellStyle name="Normal 34 11 6" xfId="31893" xr:uid="{2B09B0F6-1F66-4398-9D3B-252F90B7CC7B}"/>
    <cellStyle name="Normal 34 11 6 2" xfId="31894" xr:uid="{55777F8B-0441-4074-84DB-0757DC511D20}"/>
    <cellStyle name="Normal 34 11 6_Margen" xfId="45984" xr:uid="{46E7CB32-059F-454D-832E-42AB3F928F54}"/>
    <cellStyle name="Normal 34 11 7" xfId="31895" xr:uid="{CCBCDCB9-07E1-4726-861B-DA02134412B1}"/>
    <cellStyle name="Normal 34 11 7 2" xfId="31896" xr:uid="{F91186EC-15AC-4C40-8861-8CBC5429B183}"/>
    <cellStyle name="Normal 34 11 7_Margen" xfId="45985" xr:uid="{15332054-7E28-486C-B4EB-6B26AFDE279A}"/>
    <cellStyle name="Normal 34 11 8" xfId="31897" xr:uid="{3F0CCBFC-A710-4E67-B686-69EA43DACD71}"/>
    <cellStyle name="Normal 34 11 8 2" xfId="31898" xr:uid="{CABAE905-E081-4102-8959-C9B39362EC03}"/>
    <cellStyle name="Normal 34 11 8_Margen" xfId="45986" xr:uid="{A3FE5C82-7D8F-4460-A35E-8B31D7E0C499}"/>
    <cellStyle name="Normal 34 11 9" xfId="31899" xr:uid="{70BBF712-BC7A-4A99-A67B-96A7E4F83961}"/>
    <cellStyle name="Normal 34 11 9 2" xfId="31900" xr:uid="{FC5B396E-5427-46FE-B5F9-0E32A4017CA3}"/>
    <cellStyle name="Normal 34 11 9_Margen" xfId="45987" xr:uid="{35CFFFE1-D494-4756-AA5A-3215B0F6D99E}"/>
    <cellStyle name="Normal 34 11_Margen" xfId="45988" xr:uid="{2F44B934-75AE-42A8-92B3-6DD2A15F18D4}"/>
    <cellStyle name="Normal 34 12" xfId="3180" xr:uid="{AA3FDFB9-D0D1-4508-A8E6-A470AD6D8CAA}"/>
    <cellStyle name="Normal 34 12 2" xfId="31901" xr:uid="{3A0F1034-1393-49EA-B1F9-3A7EAD424C97}"/>
    <cellStyle name="Normal 34 12_Margen" xfId="45989" xr:uid="{89AD0AFD-7EE5-4A20-8696-6FB1A397D2B3}"/>
    <cellStyle name="Normal 34 13" xfId="3181" xr:uid="{04E3718F-0868-4FA9-B737-7AF54FF7C9FF}"/>
    <cellStyle name="Normal 34 13 2" xfId="31902" xr:uid="{00312738-BD9E-4F88-AA1C-09A78BBC277D}"/>
    <cellStyle name="Normal 34 13_Margen" xfId="45990" xr:uid="{42A3309A-4ECE-4958-B94F-942436F1164D}"/>
    <cellStyle name="Normal 34 14" xfId="3182" xr:uid="{C7908678-5D07-4687-9FF6-4CB417E7AA4F}"/>
    <cellStyle name="Normal 34 14 2" xfId="31903" xr:uid="{987E21CA-995B-44D0-97DD-0C213C7AE251}"/>
    <cellStyle name="Normal 34 14_Margen" xfId="45991" xr:uid="{19D69F78-9793-456C-8473-E137B1FDDA06}"/>
    <cellStyle name="Normal 34 15" xfId="3183" xr:uid="{688BCDC6-0DF4-4A80-8F22-157D809A6A1E}"/>
    <cellStyle name="Normal 34 15 2" xfId="31904" xr:uid="{7AE0BED6-CA99-4C0B-B84C-DA16A8CB4AFD}"/>
    <cellStyle name="Normal 34 15_Margen" xfId="45992" xr:uid="{08D096DB-E6EE-41B1-98D8-12A8B4E4531D}"/>
    <cellStyle name="Normal 34 16" xfId="3184" xr:uid="{4405A0D3-4A03-437A-BB0F-8AB01BBF908B}"/>
    <cellStyle name="Normal 34 16 2" xfId="31905" xr:uid="{346FF85C-C295-49AC-99EA-C873816C1DF2}"/>
    <cellStyle name="Normal 34 16_Margen" xfId="45993" xr:uid="{7D879BA6-60A2-42A0-9B71-37DF3F7E6034}"/>
    <cellStyle name="Normal 34 17" xfId="3185" xr:uid="{F6901ED6-F43F-49E8-B10B-9B6E0B96B964}"/>
    <cellStyle name="Normal 34 17 2" xfId="31906" xr:uid="{D07B5EDA-DB19-4878-A376-F3F434AB71B1}"/>
    <cellStyle name="Normal 34 17_Margen" xfId="45994" xr:uid="{F450707E-24C0-4BFE-BC73-FDDA18C3FD96}"/>
    <cellStyle name="Normal 34 18" xfId="3186" xr:uid="{EB8DAB14-465F-41E9-93AB-7F9FB84D4E13}"/>
    <cellStyle name="Normal 34 18 2" xfId="31907" xr:uid="{77DA9AF7-F5DC-49FB-B43B-7B1C003AE2C2}"/>
    <cellStyle name="Normal 34 18_Margen" xfId="45995" xr:uid="{69E6A5EB-11BC-48A5-84A8-1A6CFEDD0545}"/>
    <cellStyle name="Normal 34 19" xfId="3187" xr:uid="{E3CEE841-BC4E-45E2-A60B-84191BDFED81}"/>
    <cellStyle name="Normal 34 19 2" xfId="31908" xr:uid="{D58F5222-CE91-4DB3-91CE-4876D904ED7B}"/>
    <cellStyle name="Normal 34 19_Margen" xfId="45996" xr:uid="{856EF3BA-8BE1-4F46-8A10-4522C798A676}"/>
    <cellStyle name="Normal 34 2" xfId="3188" xr:uid="{1B2DE9F6-CFF9-47D5-907D-912C5E534546}"/>
    <cellStyle name="Normal 34 2 10" xfId="31909" xr:uid="{37176C3B-2AA8-414B-A53D-C575EEF57552}"/>
    <cellStyle name="Normal 34 2 10 2" xfId="31910" xr:uid="{A9EE97FF-9232-4A83-AE62-F594B609E3EA}"/>
    <cellStyle name="Normal 34 2 10_Margen" xfId="45997" xr:uid="{8FD8597B-C1D9-4A12-9D40-659E74F3181E}"/>
    <cellStyle name="Normal 34 2 11" xfId="31911" xr:uid="{EB17D5B8-7081-49B3-9233-EBA02897D903}"/>
    <cellStyle name="Normal 34 2 11 2" xfId="31912" xr:uid="{3C393585-B250-49FE-8A06-8A41E638854E}"/>
    <cellStyle name="Normal 34 2 11_Margen" xfId="45998" xr:uid="{0F556BC3-3C31-4A91-AC63-BD7CFB7C4948}"/>
    <cellStyle name="Normal 34 2 12" xfId="31913" xr:uid="{3DA11B0C-9409-44B0-A9A2-E6B7E68EA1D9}"/>
    <cellStyle name="Normal 34 2 12 2" xfId="31914" xr:uid="{8B111AA1-EA4A-42EB-BF58-046EADD8C9E8}"/>
    <cellStyle name="Normal 34 2 12_Margen" xfId="45999" xr:uid="{FE3CBD58-1AA4-4741-86BC-07D9D90396F5}"/>
    <cellStyle name="Normal 34 2 13" xfId="31915" xr:uid="{22DB1EAC-29E6-4F27-BE96-155D0B41A06B}"/>
    <cellStyle name="Normal 34 2 13 2" xfId="31916" xr:uid="{7C044E53-7C8E-4453-A55E-30C508A805A1}"/>
    <cellStyle name="Normal 34 2 13_Margen" xfId="46000" xr:uid="{CF0FA45A-AF66-4093-A445-EC5F728AFA52}"/>
    <cellStyle name="Normal 34 2 14" xfId="31917" xr:uid="{6E8BA36B-034D-4B08-B83D-ABFF1F7B0049}"/>
    <cellStyle name="Normal 34 2 14 2" xfId="31918" xr:uid="{176BAAE4-8A18-48E6-A19A-852341D7B735}"/>
    <cellStyle name="Normal 34 2 14_Margen" xfId="46001" xr:uid="{2AE6BF99-6B53-4A2A-8A35-E197936425E4}"/>
    <cellStyle name="Normal 34 2 15" xfId="31919" xr:uid="{9AB01B69-9618-4604-93A1-1906DFF52833}"/>
    <cellStyle name="Normal 34 2 15 2" xfId="31920" xr:uid="{46AEC433-F0B7-4ED0-862F-7952F88E934D}"/>
    <cellStyle name="Normal 34 2 15_Margen" xfId="46002" xr:uid="{326CFC49-33A2-4F51-9891-A9DC9694DF65}"/>
    <cellStyle name="Normal 34 2 16" xfId="31921" xr:uid="{94F67DA3-BC67-457F-B22E-83D41CF09F65}"/>
    <cellStyle name="Normal 34 2 16 2" xfId="31922" xr:uid="{8C5BDC6E-6219-4127-A9F4-544762A06790}"/>
    <cellStyle name="Normal 34 2 16_Margen" xfId="46003" xr:uid="{D3F57B56-6890-471E-9323-E447211117B0}"/>
    <cellStyle name="Normal 34 2 17" xfId="31923" xr:uid="{4DFB86BD-75EE-4141-A58C-F45667604DE6}"/>
    <cellStyle name="Normal 34 2 17 2" xfId="31924" xr:uid="{720FD5A5-6766-440D-AF85-3DCD54291AA7}"/>
    <cellStyle name="Normal 34 2 17_Margen" xfId="46004" xr:uid="{B5A88716-6474-4FF0-8BF6-8DDCFEF2B4CD}"/>
    <cellStyle name="Normal 34 2 18" xfId="31925" xr:uid="{A718684B-14F9-4F6D-8F90-C23EB2B1D29E}"/>
    <cellStyle name="Normal 34 2 18 2" xfId="31926" xr:uid="{556ABF5E-E2C8-4D04-A275-0F6E3FD96BCB}"/>
    <cellStyle name="Normal 34 2 18_Margen" xfId="46005" xr:uid="{8466DBD1-F084-426D-8CB4-3544A1687B9F}"/>
    <cellStyle name="Normal 34 2 19" xfId="31927" xr:uid="{5EB7A68A-458B-4B71-BC0D-06AC069418C8}"/>
    <cellStyle name="Normal 34 2 2" xfId="31928" xr:uid="{FCC99C99-0F8C-437A-9407-94328FECCFB0}"/>
    <cellStyle name="Normal 34 2 2 2" xfId="31929" xr:uid="{F3CFDF05-EB1A-487B-95A1-4861444A9B98}"/>
    <cellStyle name="Normal 34 2 2 2 2" xfId="50180" xr:uid="{003BD9BB-7063-45FE-99D2-CFA3483CA2BB}"/>
    <cellStyle name="Normal 34 2 2 3" xfId="50179" xr:uid="{84C40143-9971-4603-B07C-E4831059C693}"/>
    <cellStyle name="Normal 34 2 2_Margen" xfId="46006" xr:uid="{783967E7-EEFA-4BEA-89B0-DBDC99EDB066}"/>
    <cellStyle name="Normal 34 2 20" xfId="49103" xr:uid="{A87A211D-1E70-4D10-B02F-607C3C84AE0C}"/>
    <cellStyle name="Normal 34 2 21" xfId="49428" xr:uid="{5F6DDE55-4C18-4BAD-82D9-06B6B25489BE}"/>
    <cellStyle name="Normal 34 2 22" xfId="50178" xr:uid="{FB70D8F9-151B-4D4E-B6E5-F2F992E6C0F1}"/>
    <cellStyle name="Normal 34 2 23" xfId="51735" xr:uid="{4976CF93-E006-4991-A401-7759DA727E9D}"/>
    <cellStyle name="Normal 34 2 3" xfId="31930" xr:uid="{238466B5-88CE-4087-B3E7-A52108BD0A9E}"/>
    <cellStyle name="Normal 34 2 3 2" xfId="31931" xr:uid="{57A3E070-82EE-44A0-896C-04E8BEEFA6D1}"/>
    <cellStyle name="Normal 34 2 3 2 2" xfId="50182" xr:uid="{60A5DEA4-052D-4247-AA12-1D397C4C393B}"/>
    <cellStyle name="Normal 34 2 3 3" xfId="50181" xr:uid="{ABD15510-B014-4EE5-A63E-FFF8BBE95881}"/>
    <cellStyle name="Normal 34 2 3_Margen" xfId="46007" xr:uid="{7E0F87BB-0EF3-4F9B-866D-BC9F07747B51}"/>
    <cellStyle name="Normal 34 2 4" xfId="31932" xr:uid="{DF8C69DF-1E0F-4684-BA07-E33ABAF29791}"/>
    <cellStyle name="Normal 34 2 4 2" xfId="31933" xr:uid="{17B1EFC4-CFD0-455E-9C3D-E227C074FA7F}"/>
    <cellStyle name="Normal 34 2 4 3" xfId="50183" xr:uid="{8DE074A4-905E-43E6-806F-13EA63C1E180}"/>
    <cellStyle name="Normal 34 2 4_Margen" xfId="46008" xr:uid="{AC56C3B4-680E-42E9-962C-E8F2154E4FA6}"/>
    <cellStyle name="Normal 34 2 5" xfId="31934" xr:uid="{9E0BF277-B017-4545-AF38-AFEF2F7B2F63}"/>
    <cellStyle name="Normal 34 2 5 2" xfId="31935" xr:uid="{DDB23DB5-665B-4105-A783-DEE18B5594E6}"/>
    <cellStyle name="Normal 34 2 5_Margen" xfId="46009" xr:uid="{A892DDFA-1211-4B75-A52F-B3626AEFDE35}"/>
    <cellStyle name="Normal 34 2 6" xfId="31936" xr:uid="{98CCF7DC-735E-4536-94DA-6C981090FFEF}"/>
    <cellStyle name="Normal 34 2 6 2" xfId="31937" xr:uid="{7BD47BCA-DD7D-430A-B90B-A8C7447B6967}"/>
    <cellStyle name="Normal 34 2 6_Margen" xfId="46010" xr:uid="{FE3EC381-7AFA-4921-BB2A-A0ED10451DBF}"/>
    <cellStyle name="Normal 34 2 7" xfId="31938" xr:uid="{C792893E-C55D-4569-BEA0-7DBB63D93E3B}"/>
    <cellStyle name="Normal 34 2 7 2" xfId="31939" xr:uid="{6F72A87B-8D18-423D-B722-B71C296A0101}"/>
    <cellStyle name="Normal 34 2 7_Margen" xfId="46011" xr:uid="{A5FF9CA6-70F5-47A6-AF27-1858B5C3EA26}"/>
    <cellStyle name="Normal 34 2 8" xfId="31940" xr:uid="{1B54D98D-6B24-4926-8C3C-2FE04503DD05}"/>
    <cellStyle name="Normal 34 2 8 2" xfId="31941" xr:uid="{ACAAC89B-2A74-4265-83D7-0C904D3E4C1F}"/>
    <cellStyle name="Normal 34 2 8_Margen" xfId="46012" xr:uid="{6ACB93AA-9CD1-4301-9632-7F0F0E43AA30}"/>
    <cellStyle name="Normal 34 2 9" xfId="31942" xr:uid="{12207D71-8E55-4CF7-9AAD-9F51A2C87950}"/>
    <cellStyle name="Normal 34 2 9 2" xfId="31943" xr:uid="{A4FF71E5-5322-4B41-AAAD-B50974FCD944}"/>
    <cellStyle name="Normal 34 2 9_Margen" xfId="46013" xr:uid="{ED35E890-C913-4B3E-91E7-686A11D1C57E}"/>
    <cellStyle name="Normal 34 2_Margen" xfId="46014" xr:uid="{444B0572-8166-4F7A-8FCF-ACCFFE3AA65A}"/>
    <cellStyle name="Normal 34 20" xfId="3189" xr:uid="{8D31A5A3-10CF-475E-8F5F-CDF9D08731B6}"/>
    <cellStyle name="Normal 34 20 2" xfId="31944" xr:uid="{CD52EB6C-8FC5-4795-997B-701177FC2277}"/>
    <cellStyle name="Normal 34 20_Margen" xfId="46015" xr:uid="{96300A4C-3AA0-4540-BBC8-8EC169A45A60}"/>
    <cellStyle name="Normal 34 21" xfId="3190" xr:uid="{ABA80F6E-A59D-446A-8B55-9CD2F9735F2B}"/>
    <cellStyle name="Normal 34 21 2" xfId="31945" xr:uid="{31F6390C-0761-4904-ACF0-60714142AA1A}"/>
    <cellStyle name="Normal 34 21_Margen" xfId="46016" xr:uid="{AE4FFC51-2689-43AC-A4DF-74B5A4F048D4}"/>
    <cellStyle name="Normal 34 22" xfId="3191" xr:uid="{5F67D22A-8D3C-4C5C-A841-C26E8E6AD397}"/>
    <cellStyle name="Normal 34 22 2" xfId="31946" xr:uid="{893EF533-33B3-4BF9-BF92-72B6CDE0B549}"/>
    <cellStyle name="Normal 34 22_Margen" xfId="46017" xr:uid="{C1E265DC-0525-4FED-93C3-CE425E14D76A}"/>
    <cellStyle name="Normal 34 23" xfId="3192" xr:uid="{7B067AEC-E366-44F7-96A2-33AA2D0B5B08}"/>
    <cellStyle name="Normal 34 23 2" xfId="31947" xr:uid="{9F700B3B-0B2E-411B-8BED-69924CB728FC}"/>
    <cellStyle name="Normal 34 23_Margen" xfId="46018" xr:uid="{E43854A0-5B12-4635-B091-B99562E20566}"/>
    <cellStyle name="Normal 34 24" xfId="3193" xr:uid="{3D1AF32A-C56F-48F4-9519-B454ACCEF764}"/>
    <cellStyle name="Normal 34 24 2" xfId="31948" xr:uid="{045A49DE-9448-4957-80DF-E2DC16B64FEB}"/>
    <cellStyle name="Normal 34 24_Margen" xfId="46019" xr:uid="{A596B75B-DC2E-4DF9-8385-7E04AE940384}"/>
    <cellStyle name="Normal 34 25" xfId="3194" xr:uid="{DCA7D043-3634-4074-B2B8-8E36EB6179A6}"/>
    <cellStyle name="Normal 34 25 2" xfId="31949" xr:uid="{4DD5AA98-EE29-4B53-ABE1-E0EAA3D18C63}"/>
    <cellStyle name="Normal 34 25_Margen" xfId="46020" xr:uid="{8B59591A-CC4F-4B50-8483-F7E5972CC94C}"/>
    <cellStyle name="Normal 34 26" xfId="3195" xr:uid="{76228143-86F5-4206-B4CF-A661EC383E0F}"/>
    <cellStyle name="Normal 34 26 2" xfId="31950" xr:uid="{AB9E311A-CAE6-4226-8302-FB0DCD52A007}"/>
    <cellStyle name="Normal 34 26_Margen" xfId="46021" xr:uid="{6E50FE93-705E-4781-B79D-AB41E01ADFD6}"/>
    <cellStyle name="Normal 34 27" xfId="3196" xr:uid="{6EE55457-18BC-47B3-AACB-41E1B05D8678}"/>
    <cellStyle name="Normal 34 27 2" xfId="31951" xr:uid="{687C29EE-3F56-43B2-92B8-8E9C9BF4BA27}"/>
    <cellStyle name="Normal 34 27_Margen" xfId="46022" xr:uid="{D7C330F5-C373-4877-9639-7B196013B16C}"/>
    <cellStyle name="Normal 34 28" xfId="31952" xr:uid="{2D8CA21A-7EE9-42CD-BC86-05718BDC520B}"/>
    <cellStyle name="Normal 34 28 2" xfId="31953" xr:uid="{06D6629D-5EB7-43A5-99D1-84DEB3B34B03}"/>
    <cellStyle name="Normal 34 28_Margen" xfId="46023" xr:uid="{36457BA3-4FCF-4B74-AE86-06680699D8EA}"/>
    <cellStyle name="Normal 34 29" xfId="31954" xr:uid="{AAD0D65C-9045-4599-A554-73146615A82C}"/>
    <cellStyle name="Normal 34 29 2" xfId="31955" xr:uid="{351D6A92-43B3-48FC-8FAB-973C99CFB5F0}"/>
    <cellStyle name="Normal 34 29_Margen" xfId="46024" xr:uid="{5471DA04-7934-4646-BFF5-6363FD8888CA}"/>
    <cellStyle name="Normal 34 3" xfId="3197" xr:uid="{A2B7610A-550F-4A72-BE98-512AAEBB88F0}"/>
    <cellStyle name="Normal 34 3 10" xfId="31956" xr:uid="{1649E62D-4D4B-49CA-BC53-B8ABF56B7CE1}"/>
    <cellStyle name="Normal 34 3 10 2" xfId="31957" xr:uid="{9FB3B0C5-5E76-4D51-BFCC-38C1A5B81B18}"/>
    <cellStyle name="Normal 34 3 10_Margen" xfId="46025" xr:uid="{0534F679-6D03-4ADE-8FA0-9AE50C7F3A6C}"/>
    <cellStyle name="Normal 34 3 11" xfId="31958" xr:uid="{743DBB57-8E1F-45EB-A453-BF485C72E71A}"/>
    <cellStyle name="Normal 34 3 11 2" xfId="31959" xr:uid="{FB36CC55-D080-422D-A69B-3E16A38374D2}"/>
    <cellStyle name="Normal 34 3 11_Margen" xfId="46026" xr:uid="{29BAFEE5-01B5-42B3-ADF1-9A31BB49889E}"/>
    <cellStyle name="Normal 34 3 12" xfId="31960" xr:uid="{C6E774B4-6CC1-4114-93FF-261248DE80D2}"/>
    <cellStyle name="Normal 34 3 12 2" xfId="31961" xr:uid="{66739F72-8CB7-4C0E-BEA1-CC419E2C3A4F}"/>
    <cellStyle name="Normal 34 3 12_Margen" xfId="46027" xr:uid="{92CADAAB-C02E-4453-9111-02F0D35EEFB0}"/>
    <cellStyle name="Normal 34 3 13" xfId="31962" xr:uid="{92E9F732-ECDC-4636-B64B-6811315FB2AE}"/>
    <cellStyle name="Normal 34 3 13 2" xfId="31963" xr:uid="{E2D075D6-3E8F-48D8-B160-22F86B4C0D63}"/>
    <cellStyle name="Normal 34 3 13_Margen" xfId="46028" xr:uid="{D00A91D4-789D-470D-BA8C-84968901B942}"/>
    <cellStyle name="Normal 34 3 14" xfId="31964" xr:uid="{57BC0B9F-C8EE-406F-AA47-A57774B15CAC}"/>
    <cellStyle name="Normal 34 3 14 2" xfId="31965" xr:uid="{A8F53B85-EA07-47E9-9458-5873B3283BD1}"/>
    <cellStyle name="Normal 34 3 14_Margen" xfId="46029" xr:uid="{DF19CFBA-F2F7-4AF3-95B4-A41DB62513E3}"/>
    <cellStyle name="Normal 34 3 15" xfId="31966" xr:uid="{9E6851C9-8EB6-4455-9AAF-17195ABCD1D8}"/>
    <cellStyle name="Normal 34 3 15 2" xfId="31967" xr:uid="{5C0CB9AC-4F52-40FF-ADF4-CBDBC584DE6E}"/>
    <cellStyle name="Normal 34 3 15_Margen" xfId="46030" xr:uid="{BE53EB14-184D-4BC1-A7C4-4BF7E7E4A8A5}"/>
    <cellStyle name="Normal 34 3 16" xfId="31968" xr:uid="{0DB6CDCB-1476-493E-B626-47D8ACD2C01F}"/>
    <cellStyle name="Normal 34 3 16 2" xfId="31969" xr:uid="{A44DDF9A-1E55-4B8E-8749-B1910587A512}"/>
    <cellStyle name="Normal 34 3 16_Margen" xfId="46031" xr:uid="{1C862E6C-1C8E-4EEF-A710-68EDCA0AD04A}"/>
    <cellStyle name="Normal 34 3 17" xfId="31970" xr:uid="{5A151D84-053E-49C1-A595-FEA6E8F164ED}"/>
    <cellStyle name="Normal 34 3 17 2" xfId="31971" xr:uid="{2B821176-7606-4F0D-83A7-642A4BC69B7F}"/>
    <cellStyle name="Normal 34 3 17_Margen" xfId="46032" xr:uid="{23F804B7-0E49-45A7-AC55-4F7D6C9AA6CE}"/>
    <cellStyle name="Normal 34 3 18" xfId="31972" xr:uid="{AE3FBBDA-226B-4CD1-932C-54F65F226684}"/>
    <cellStyle name="Normal 34 3 18 2" xfId="31973" xr:uid="{D53E3D8C-EB79-4BE2-BFB2-93AB5D546741}"/>
    <cellStyle name="Normal 34 3 18_Margen" xfId="46033" xr:uid="{0E56807B-0B8B-4D12-B947-3ADEE78CC210}"/>
    <cellStyle name="Normal 34 3 19" xfId="31974" xr:uid="{616B59FA-C757-4818-B0BC-7006B6439C95}"/>
    <cellStyle name="Normal 34 3 2" xfId="31975" xr:uid="{29865033-1688-4B0E-B627-E079B4365B24}"/>
    <cellStyle name="Normal 34 3 2 2" xfId="31976" xr:uid="{563E0351-ED6F-405F-A575-026A91343611}"/>
    <cellStyle name="Normal 34 3 2 3" xfId="50185" xr:uid="{AE11FD90-980C-4F3A-865D-0764FF0B3602}"/>
    <cellStyle name="Normal 34 3 2_Margen" xfId="46034" xr:uid="{331B0D8F-EC25-4E7E-AF95-09BED72DB75F}"/>
    <cellStyle name="Normal 34 3 20" xfId="50184" xr:uid="{AE03FE31-EE1E-40DF-89AE-8798F8BA8985}"/>
    <cellStyle name="Normal 34 3 21" xfId="50482" xr:uid="{47AA85E2-ED82-4F30-9286-F72193DC5ED4}"/>
    <cellStyle name="Normal 34 3 3" xfId="31977" xr:uid="{648C07CE-ACC9-4270-BB5C-6CF54B20801B}"/>
    <cellStyle name="Normal 34 3 3 2" xfId="31978" xr:uid="{E91E5707-DEA7-424E-88B2-5C36E3C6C267}"/>
    <cellStyle name="Normal 34 3 3_Margen" xfId="46035" xr:uid="{CC180538-08DF-4D33-901D-F678B495A7C0}"/>
    <cellStyle name="Normal 34 3 4" xfId="31979" xr:uid="{BB8928F8-BEDF-4631-90CB-3F425EBEDA8D}"/>
    <cellStyle name="Normal 34 3 4 2" xfId="31980" xr:uid="{DF2127C0-EBDB-4618-8EEC-4FFDF8B9F7D2}"/>
    <cellStyle name="Normal 34 3 4_Margen" xfId="46036" xr:uid="{1B35E065-3EC6-400D-9EFF-96BAE7FB88A9}"/>
    <cellStyle name="Normal 34 3 5" xfId="31981" xr:uid="{36F2686C-C8D0-4468-9A18-86F8FE358DF7}"/>
    <cellStyle name="Normal 34 3 5 2" xfId="31982" xr:uid="{826C6711-8F54-44C7-BD06-752DC97B42DC}"/>
    <cellStyle name="Normal 34 3 5_Margen" xfId="46037" xr:uid="{A5D5E68A-84DB-4AF6-8BCE-391F383F3764}"/>
    <cellStyle name="Normal 34 3 6" xfId="31983" xr:uid="{F3763042-8250-41C8-B4B0-199AF23DA9BB}"/>
    <cellStyle name="Normal 34 3 6 2" xfId="31984" xr:uid="{7BFB3417-CE0B-465D-B68A-B99EF5CC46C1}"/>
    <cellStyle name="Normal 34 3 6_Margen" xfId="46038" xr:uid="{A4802A74-C7CF-48BE-8652-267A7F6A1E35}"/>
    <cellStyle name="Normal 34 3 7" xfId="31985" xr:uid="{0CF9CF20-5867-4C07-9ACF-EABCD44E4557}"/>
    <cellStyle name="Normal 34 3 7 2" xfId="31986" xr:uid="{E663B8A8-6D84-4382-93D5-E9FBCA8B3184}"/>
    <cellStyle name="Normal 34 3 7_Margen" xfId="46039" xr:uid="{ADC9765C-574B-4AED-89C0-EA022E0A1CB2}"/>
    <cellStyle name="Normal 34 3 8" xfId="31987" xr:uid="{00ECC040-2BA0-43B4-A128-41B610E2E92B}"/>
    <cellStyle name="Normal 34 3 8 2" xfId="31988" xr:uid="{AAEAC295-3840-494C-8749-B2ED7EB6734E}"/>
    <cellStyle name="Normal 34 3 8_Margen" xfId="46040" xr:uid="{04E51226-C8B8-4A2C-A3BC-E16D5B75B0AF}"/>
    <cellStyle name="Normal 34 3 9" xfId="31989" xr:uid="{1C8757F0-E7F9-4CAA-8C23-FF7E716796BF}"/>
    <cellStyle name="Normal 34 3 9 2" xfId="31990" xr:uid="{CA95B88D-E7C2-427C-A413-C516233A5DFC}"/>
    <cellStyle name="Normal 34 3 9_Margen" xfId="46041" xr:uid="{5EE9A33A-0EB8-4C65-89C9-B9D91E0FB362}"/>
    <cellStyle name="Normal 34 3_Margen" xfId="46042" xr:uid="{54436605-AED6-4098-B490-69E6C8E86721}"/>
    <cellStyle name="Normal 34 30" xfId="31991" xr:uid="{B4D08690-A504-4FD4-A224-C08729004198}"/>
    <cellStyle name="Normal 34 31" xfId="49102" xr:uid="{B40A14AB-A5A3-4EA7-9151-B4AF317C555C}"/>
    <cellStyle name="Normal 34 32" xfId="49427" xr:uid="{3AB4F5DE-AAA7-47C7-A5AC-48BA9010E4F0}"/>
    <cellStyle name="Normal 34 33" xfId="50177" xr:uid="{2940D579-BE07-4A01-B2F3-AC493B9DF891}"/>
    <cellStyle name="Normal 34 34" xfId="51734" xr:uid="{475603BB-8EA7-42AE-A43A-31DE5C6A6198}"/>
    <cellStyle name="Normal 34 4" xfId="3198" xr:uid="{168BF136-8D66-4188-B2D4-F62395BC06B4}"/>
    <cellStyle name="Normal 34 4 10" xfId="31992" xr:uid="{5080692B-56A1-4C2F-AC04-EEF85B542472}"/>
    <cellStyle name="Normal 34 4 10 2" xfId="31993" xr:uid="{F6C836F8-B3B3-4BFE-A733-4A8A03FE5AC4}"/>
    <cellStyle name="Normal 34 4 10_Margen" xfId="46043" xr:uid="{5E0B992E-634B-4C10-8FDB-E954398476AF}"/>
    <cellStyle name="Normal 34 4 11" xfId="31994" xr:uid="{FAA21ACB-3979-4A4F-9FDC-C44DB6739CA4}"/>
    <cellStyle name="Normal 34 4 11 2" xfId="31995" xr:uid="{6D8092A0-786F-4FE2-9DBA-08E0A944FA3A}"/>
    <cellStyle name="Normal 34 4 11_Margen" xfId="46044" xr:uid="{3DA2992B-FC0F-46BA-9F24-5A035851D8EA}"/>
    <cellStyle name="Normal 34 4 12" xfId="31996" xr:uid="{6F246F10-74D5-40F0-B470-E2B373454DA9}"/>
    <cellStyle name="Normal 34 4 12 2" xfId="31997" xr:uid="{2A5B4D27-9844-4CB3-902D-8A9703BFF707}"/>
    <cellStyle name="Normal 34 4 12_Margen" xfId="46045" xr:uid="{643DC234-628B-4C17-9359-65CC4C3E5A37}"/>
    <cellStyle name="Normal 34 4 13" xfId="31998" xr:uid="{A61D38DC-36A3-4077-A6EF-9A24C7F1C731}"/>
    <cellStyle name="Normal 34 4 13 2" xfId="31999" xr:uid="{7752E689-E310-47C0-A4E6-EBBECF82EC7A}"/>
    <cellStyle name="Normal 34 4 13_Margen" xfId="46046" xr:uid="{90D47685-A0F4-45DD-BD6A-A623389DD647}"/>
    <cellStyle name="Normal 34 4 14" xfId="32000" xr:uid="{D05B92E5-FAB4-4016-AB92-AAB284C7C779}"/>
    <cellStyle name="Normal 34 4 14 2" xfId="32001" xr:uid="{88DD873C-1F0B-4768-A91C-34ED7B50E9DB}"/>
    <cellStyle name="Normal 34 4 14_Margen" xfId="46047" xr:uid="{C3E4016C-123D-452D-B18E-CDB1F6DC577F}"/>
    <cellStyle name="Normal 34 4 15" xfId="32002" xr:uid="{38EFE3FB-5CD3-43DD-A20A-D41F82C3A69D}"/>
    <cellStyle name="Normal 34 4 15 2" xfId="32003" xr:uid="{3853F536-E554-4F64-AB4E-BF5752786323}"/>
    <cellStyle name="Normal 34 4 15_Margen" xfId="46048" xr:uid="{4B81A4F4-AE8E-40B6-86EC-19587330AEC2}"/>
    <cellStyle name="Normal 34 4 16" xfId="32004" xr:uid="{418D7644-B1A6-4DBF-87F1-D816DAD5D4CB}"/>
    <cellStyle name="Normal 34 4 16 2" xfId="32005" xr:uid="{F0A9D720-2F1A-4FA5-93EA-AE3E51001A39}"/>
    <cellStyle name="Normal 34 4 16_Margen" xfId="46049" xr:uid="{E89C479D-30B4-4145-AD62-4D4BF825FE58}"/>
    <cellStyle name="Normal 34 4 17" xfId="32006" xr:uid="{AA59DAB8-40FA-470E-B4EE-E3865EC3F3F6}"/>
    <cellStyle name="Normal 34 4 17 2" xfId="32007" xr:uid="{02A49DCA-7454-4243-9F63-934EC74F3C10}"/>
    <cellStyle name="Normal 34 4 17_Margen" xfId="46050" xr:uid="{63208694-9A45-4038-A520-A05A2E5CE897}"/>
    <cellStyle name="Normal 34 4 18" xfId="32008" xr:uid="{6CA57447-246D-480E-BAB5-B9CECE45F112}"/>
    <cellStyle name="Normal 34 4 18 2" xfId="32009" xr:uid="{F09D5D16-D18F-4DE6-A57B-69ECE6F0CB65}"/>
    <cellStyle name="Normal 34 4 18_Margen" xfId="46051" xr:uid="{BD47C0B2-1104-47B7-B56D-1747ED46D535}"/>
    <cellStyle name="Normal 34 4 19" xfId="32010" xr:uid="{AE78B07E-1B0D-4237-A184-18A553A22858}"/>
    <cellStyle name="Normal 34 4 2" xfId="32011" xr:uid="{30FEC7AB-47CB-46CB-9535-211B64F14F68}"/>
    <cellStyle name="Normal 34 4 2 2" xfId="32012" xr:uid="{196424FA-6509-4E55-AB5E-1B642C83D995}"/>
    <cellStyle name="Normal 34 4 2 3" xfId="50187" xr:uid="{54D5917D-9716-4196-818F-D34895296D6E}"/>
    <cellStyle name="Normal 34 4 2_Margen" xfId="46052" xr:uid="{E00E4D34-6F22-41AD-9914-7BBB92A19667}"/>
    <cellStyle name="Normal 34 4 20" xfId="50186" xr:uid="{C4E9F6DA-F633-4662-AC91-DF7BDD3556EE}"/>
    <cellStyle name="Normal 34 4 21" xfId="49641" xr:uid="{C7DC502A-A4D8-48BE-B137-9A5055D6EB04}"/>
    <cellStyle name="Normal 34 4 3" xfId="32013" xr:uid="{4006D714-F513-4A63-8163-BCB317EEF6B2}"/>
    <cellStyle name="Normal 34 4 3 2" xfId="32014" xr:uid="{8AABD084-B791-4C53-BE19-931DCBA7C921}"/>
    <cellStyle name="Normal 34 4 3_Margen" xfId="46053" xr:uid="{3FD137A5-612C-466D-86F2-C17DC1A9B9FC}"/>
    <cellStyle name="Normal 34 4 4" xfId="32015" xr:uid="{8F6DDBA3-4CA1-4ED4-812E-9165BAC02888}"/>
    <cellStyle name="Normal 34 4 4 2" xfId="32016" xr:uid="{F2722B1F-16C3-4F7F-BB84-E5F7DA4F1310}"/>
    <cellStyle name="Normal 34 4 4_Margen" xfId="46054" xr:uid="{9DB42D29-05C4-4AA1-A8AD-E6E69CBB3A73}"/>
    <cellStyle name="Normal 34 4 5" xfId="32017" xr:uid="{CE4EA6E4-D988-4364-8BFD-9DA7CE75D6DF}"/>
    <cellStyle name="Normal 34 4 5 2" xfId="32018" xr:uid="{7ADA8D11-A223-41F9-9701-2D6A5DF803D4}"/>
    <cellStyle name="Normal 34 4 5_Margen" xfId="46055" xr:uid="{3259E3E8-99E9-4567-BEE8-CB13A77E4AEB}"/>
    <cellStyle name="Normal 34 4 6" xfId="32019" xr:uid="{DF9B0F9A-6308-4CA1-8F8C-3D7317C2B8E1}"/>
    <cellStyle name="Normal 34 4 6 2" xfId="32020" xr:uid="{B26D187D-5953-4170-8F78-7B2482E5477D}"/>
    <cellStyle name="Normal 34 4 6_Margen" xfId="46056" xr:uid="{7CF9B70F-361E-49DA-94B9-EC8C3BEB2790}"/>
    <cellStyle name="Normal 34 4 7" xfId="32021" xr:uid="{C5CBAACD-8B94-49E2-9390-98055CE334CB}"/>
    <cellStyle name="Normal 34 4 7 2" xfId="32022" xr:uid="{87FA378B-6D17-4F32-82E8-78FD3C7E4625}"/>
    <cellStyle name="Normal 34 4 7_Margen" xfId="46057" xr:uid="{0E9347CD-E208-47B0-8896-85A362F9E364}"/>
    <cellStyle name="Normal 34 4 8" xfId="32023" xr:uid="{E8C9220F-441E-4AE8-AA8A-A403F5E550D3}"/>
    <cellStyle name="Normal 34 4 8 2" xfId="32024" xr:uid="{3C8AD56B-D8BD-4C71-ADBE-EF7694565388}"/>
    <cellStyle name="Normal 34 4 8_Margen" xfId="46058" xr:uid="{3D08A588-8509-419B-95F7-10BF4DDC4A51}"/>
    <cellStyle name="Normal 34 4 9" xfId="32025" xr:uid="{BBC9CBCA-7745-4852-BDA4-CD97DDDEBBA6}"/>
    <cellStyle name="Normal 34 4 9 2" xfId="32026" xr:uid="{F2342FD6-23E6-4D79-A55F-A7116D2CECC5}"/>
    <cellStyle name="Normal 34 4 9_Margen" xfId="46059" xr:uid="{A28ED00E-3517-41E0-8AB5-05858346DF6A}"/>
    <cellStyle name="Normal 34 4_Margen" xfId="46060" xr:uid="{E2E8C7D0-D278-42E4-813A-9B179136A6A9}"/>
    <cellStyle name="Normal 34 5" xfId="3199" xr:uid="{67FCF5A9-2C4C-4F45-A1D6-077889D3F8BA}"/>
    <cellStyle name="Normal 34 5 10" xfId="32027" xr:uid="{42BFB247-26D5-492F-A36B-2E5753845142}"/>
    <cellStyle name="Normal 34 5 10 2" xfId="32028" xr:uid="{727932AD-A38C-4095-BFCE-1E24E7427DA0}"/>
    <cellStyle name="Normal 34 5 10_Margen" xfId="46061" xr:uid="{65C657FD-B5D0-4C9A-876D-0967852ECE76}"/>
    <cellStyle name="Normal 34 5 11" xfId="32029" xr:uid="{EC8AA3AE-871C-4F7F-AEA2-440C780B4611}"/>
    <cellStyle name="Normal 34 5 11 2" xfId="32030" xr:uid="{F4DB1E3A-BB2E-449E-8222-ED5E92132937}"/>
    <cellStyle name="Normal 34 5 11_Margen" xfId="46062" xr:uid="{95C91773-06E6-4975-9F03-EE21ABF86860}"/>
    <cellStyle name="Normal 34 5 12" xfId="32031" xr:uid="{23371333-9F86-4269-90B0-43F170313CA7}"/>
    <cellStyle name="Normal 34 5 12 2" xfId="32032" xr:uid="{C0A90936-D670-4282-8372-98D2016FAFFB}"/>
    <cellStyle name="Normal 34 5 12_Margen" xfId="46063" xr:uid="{598043F4-E67F-48F5-BD57-FC7C25F09ACA}"/>
    <cellStyle name="Normal 34 5 13" xfId="32033" xr:uid="{89406EB6-3B30-4E46-AB6C-AB495B4CA035}"/>
    <cellStyle name="Normal 34 5 13 2" xfId="32034" xr:uid="{7D99C878-BCA6-4FFD-A50F-C23810F77E35}"/>
    <cellStyle name="Normal 34 5 13_Margen" xfId="46064" xr:uid="{FE3D06E8-6C75-463D-9DB2-2E7B472EE351}"/>
    <cellStyle name="Normal 34 5 14" xfId="32035" xr:uid="{3FC176D3-2E2F-467E-8F6D-C9674693D7A3}"/>
    <cellStyle name="Normal 34 5 14 2" xfId="32036" xr:uid="{B4A44177-F53C-4F70-81BE-83FD3863041E}"/>
    <cellStyle name="Normal 34 5 14_Margen" xfId="46065" xr:uid="{6EACEF1B-60C1-479C-804A-C0CDD6537FBE}"/>
    <cellStyle name="Normal 34 5 15" xfId="32037" xr:uid="{9C4436AF-94A6-4C17-81FD-05FE130630C1}"/>
    <cellStyle name="Normal 34 5 15 2" xfId="32038" xr:uid="{73210B25-64E5-4FD5-85ED-E89502C5127E}"/>
    <cellStyle name="Normal 34 5 15_Margen" xfId="46066" xr:uid="{E18F22D5-3AE1-4E7F-A2A8-8E4925F116D8}"/>
    <cellStyle name="Normal 34 5 16" xfId="32039" xr:uid="{F0ED73D1-C2CE-477D-A40B-70201DF10E18}"/>
    <cellStyle name="Normal 34 5 16 2" xfId="32040" xr:uid="{7EAD58C1-1AA4-4E7E-B005-FF96417FDB79}"/>
    <cellStyle name="Normal 34 5 16_Margen" xfId="46067" xr:uid="{6787808B-F2B7-491F-82AC-3EFB6198C1D5}"/>
    <cellStyle name="Normal 34 5 17" xfId="32041" xr:uid="{90EF24C2-E1B8-4F2C-AF84-5C4942AD7171}"/>
    <cellStyle name="Normal 34 5 17 2" xfId="32042" xr:uid="{34A83812-173E-40E8-90EF-04FA13519D6F}"/>
    <cellStyle name="Normal 34 5 17_Margen" xfId="46068" xr:uid="{864DF746-0772-4D57-98A6-8A5B7C6D1308}"/>
    <cellStyle name="Normal 34 5 18" xfId="32043" xr:uid="{098110FA-03C6-4266-9538-C3989C354BE0}"/>
    <cellStyle name="Normal 34 5 18 2" xfId="32044" xr:uid="{0B6581D6-8691-439F-A71E-54ADAA8FB5A9}"/>
    <cellStyle name="Normal 34 5 18_Margen" xfId="46069" xr:uid="{D926C2B9-6E54-47BD-89BE-5854DFFA1C65}"/>
    <cellStyle name="Normal 34 5 19" xfId="32045" xr:uid="{95E0FB21-CCC2-4880-8693-076FB20DAFB4}"/>
    <cellStyle name="Normal 34 5 2" xfId="32046" xr:uid="{C2980411-C443-4C4A-A2CE-D12F88098CC9}"/>
    <cellStyle name="Normal 34 5 2 2" xfId="32047" xr:uid="{6A110582-A91F-4E03-8807-1C548529E42A}"/>
    <cellStyle name="Normal 34 5 2_Margen" xfId="46070" xr:uid="{6C306DFF-7299-45F5-B269-64488B170791}"/>
    <cellStyle name="Normal 34 5 20" xfId="50188" xr:uid="{AAA421CC-DF73-409F-A78F-F53A84D9D75B}"/>
    <cellStyle name="Normal 34 5 21" xfId="51746" xr:uid="{90120F3C-15FB-4556-B6EC-A3E1B28ECB90}"/>
    <cellStyle name="Normal 34 5 3" xfId="32048" xr:uid="{E3714203-FCE8-41D7-BACF-6C228DB3F585}"/>
    <cellStyle name="Normal 34 5 3 2" xfId="32049" xr:uid="{354DDA19-AC66-4D12-BED2-E72434404E6D}"/>
    <cellStyle name="Normal 34 5 3_Margen" xfId="46071" xr:uid="{D13D63D3-4D62-4AF5-AF9B-553F059A61CF}"/>
    <cellStyle name="Normal 34 5 4" xfId="32050" xr:uid="{A97FCA38-8BB3-42DE-AE6F-01868EF47E94}"/>
    <cellStyle name="Normal 34 5 4 2" xfId="32051" xr:uid="{09EBE4C6-F9FB-408D-A7F5-5FEE70605E82}"/>
    <cellStyle name="Normal 34 5 4_Margen" xfId="46072" xr:uid="{CECEABE7-794F-4F14-8107-F15D4019AE69}"/>
    <cellStyle name="Normal 34 5 5" xfId="32052" xr:uid="{89F15EB4-E8EA-4FA7-B355-34A0890702F9}"/>
    <cellStyle name="Normal 34 5 5 2" xfId="32053" xr:uid="{70322FB8-622A-4C37-8240-DC3CD783F91F}"/>
    <cellStyle name="Normal 34 5 5_Margen" xfId="46073" xr:uid="{6AEE76D9-DB81-4B4C-B4B9-04993C0AA73D}"/>
    <cellStyle name="Normal 34 5 6" xfId="32054" xr:uid="{4F7ED3A2-DD3D-455B-A6A5-03A273D59124}"/>
    <cellStyle name="Normal 34 5 6 2" xfId="32055" xr:uid="{3D1DC09C-E431-4328-92F1-C4CC27BDBD43}"/>
    <cellStyle name="Normal 34 5 6_Margen" xfId="46074" xr:uid="{3186F6AE-A579-4BDB-A0E2-53F32DE66C68}"/>
    <cellStyle name="Normal 34 5 7" xfId="32056" xr:uid="{AC0FD5BD-9A24-4F88-BFDD-AF8D9A3E1877}"/>
    <cellStyle name="Normal 34 5 7 2" xfId="32057" xr:uid="{B395677F-330E-428E-85A8-C6C40937DAA5}"/>
    <cellStyle name="Normal 34 5 7_Margen" xfId="46075" xr:uid="{96017CD6-4662-4947-BC59-7A18B9D5E134}"/>
    <cellStyle name="Normal 34 5 8" xfId="32058" xr:uid="{CA5B089A-EABC-46C1-9741-0E8EACE5DB24}"/>
    <cellStyle name="Normal 34 5 8 2" xfId="32059" xr:uid="{4AB97287-B399-4A13-8543-996D86A8F18F}"/>
    <cellStyle name="Normal 34 5 8_Margen" xfId="46076" xr:uid="{6C04FCDF-5A09-4099-8E65-62678F756856}"/>
    <cellStyle name="Normal 34 5 9" xfId="32060" xr:uid="{C3B610A0-FB92-478E-8C20-3A4EAC3A620F}"/>
    <cellStyle name="Normal 34 5 9 2" xfId="32061" xr:uid="{473E8A1A-6BE3-443B-A445-8A75294B1982}"/>
    <cellStyle name="Normal 34 5 9_Margen" xfId="46077" xr:uid="{EF177352-49B9-4B49-8B44-8E6831BFED64}"/>
    <cellStyle name="Normal 34 5_Margen" xfId="46078" xr:uid="{51D9EEEC-EDD9-40FC-92FA-BF46B6714FBE}"/>
    <cellStyle name="Normal 34 6" xfId="3200" xr:uid="{90E99825-1FDB-47A6-B97E-91B2C06EF6B4}"/>
    <cellStyle name="Normal 34 6 10" xfId="32062" xr:uid="{18A0E8FB-8E45-412B-BCE5-A305090CCDCC}"/>
    <cellStyle name="Normal 34 6 10 2" xfId="32063" xr:uid="{1FDCFF83-461A-42B7-B5A2-5AC67FF90DCC}"/>
    <cellStyle name="Normal 34 6 10_Margen" xfId="46079" xr:uid="{47C65819-61C4-47CB-9F4A-3FEEECBB2F6F}"/>
    <cellStyle name="Normal 34 6 11" xfId="32064" xr:uid="{DAAB3129-1BE6-4342-AA97-19C0F891D429}"/>
    <cellStyle name="Normal 34 6 11 2" xfId="32065" xr:uid="{9F378A9E-6556-4CA4-8E00-B395B04110DB}"/>
    <cellStyle name="Normal 34 6 11_Margen" xfId="46080" xr:uid="{EF7B8135-CB2A-4D62-99F9-E8149F61A88B}"/>
    <cellStyle name="Normal 34 6 12" xfId="32066" xr:uid="{A13EF0F1-844B-4B39-A850-5921EDDFCED9}"/>
    <cellStyle name="Normal 34 6 12 2" xfId="32067" xr:uid="{C1968787-534E-40F2-AF77-67BBC28B9113}"/>
    <cellStyle name="Normal 34 6 12_Margen" xfId="46081" xr:uid="{2C7AB7FF-ACD4-4FEF-885F-19DAF7F2B520}"/>
    <cellStyle name="Normal 34 6 13" xfId="32068" xr:uid="{4AAB4A8A-3238-42EF-91B5-1FD4B9B63D0E}"/>
    <cellStyle name="Normal 34 6 13 2" xfId="32069" xr:uid="{64E73D9E-FEDF-454A-941A-10BDCC5FD0F9}"/>
    <cellStyle name="Normal 34 6 13_Margen" xfId="46082" xr:uid="{F2D2E0C3-2080-49BE-8235-A5A48475DBEC}"/>
    <cellStyle name="Normal 34 6 14" xfId="32070" xr:uid="{2EC4A469-72A9-473F-A19A-427356E85EDD}"/>
    <cellStyle name="Normal 34 6 14 2" xfId="32071" xr:uid="{A97C507E-186E-4E88-986F-7213CBD44EC2}"/>
    <cellStyle name="Normal 34 6 14_Margen" xfId="46083" xr:uid="{A9E6E32E-D891-4B07-801D-F89B6A951F64}"/>
    <cellStyle name="Normal 34 6 15" xfId="32072" xr:uid="{EA269CA3-43FC-43BE-AA22-77832C5308F9}"/>
    <cellStyle name="Normal 34 6 15 2" xfId="32073" xr:uid="{0E536DB7-2323-43E0-AB46-8E38C1FB096C}"/>
    <cellStyle name="Normal 34 6 15_Margen" xfId="46084" xr:uid="{88F6E9D9-F851-4E5B-BAAB-B67C9E1F28DE}"/>
    <cellStyle name="Normal 34 6 16" xfId="32074" xr:uid="{618A18B6-3D08-479D-A480-4F9A8E63159D}"/>
    <cellStyle name="Normal 34 6 16 2" xfId="32075" xr:uid="{F5197A29-1222-40BB-A54C-5B42308DE402}"/>
    <cellStyle name="Normal 34 6 16_Margen" xfId="46085" xr:uid="{F13BB281-9AF9-4792-A09B-C197B064071D}"/>
    <cellStyle name="Normal 34 6 17" xfId="32076" xr:uid="{EE583C3D-998B-4E7C-805D-114E51A0F539}"/>
    <cellStyle name="Normal 34 6 17 2" xfId="32077" xr:uid="{DA1F39D6-BF03-4CE8-9E6C-01CFFEF484CE}"/>
    <cellStyle name="Normal 34 6 17_Margen" xfId="46086" xr:uid="{C67840A7-3DAA-4776-A488-D3021D377DD1}"/>
    <cellStyle name="Normal 34 6 18" xfId="32078" xr:uid="{4E3E886A-B6C1-4880-BBB2-A2087CE897EC}"/>
    <cellStyle name="Normal 34 6 18 2" xfId="32079" xr:uid="{23852CC0-6B69-46D4-9400-6F74D9DDC3C4}"/>
    <cellStyle name="Normal 34 6 18_Margen" xfId="46087" xr:uid="{542AAB6F-C540-4503-9FB7-47610FFDE76E}"/>
    <cellStyle name="Normal 34 6 19" xfId="32080" xr:uid="{1806A411-58FA-46C0-B691-ECB0B60600EE}"/>
    <cellStyle name="Normal 34 6 2" xfId="32081" xr:uid="{19137D8F-30F3-49B5-B33F-EF7455F22112}"/>
    <cellStyle name="Normal 34 6 2 2" xfId="32082" xr:uid="{2DD4BE52-50D5-45D3-A342-40093B435B13}"/>
    <cellStyle name="Normal 34 6 2_Margen" xfId="46088" xr:uid="{166FB76A-BE7C-4C3D-82CD-29C8A5504DDC}"/>
    <cellStyle name="Normal 34 6 3" xfId="32083" xr:uid="{280CE61D-1103-4D03-9D8F-24006D7E5D79}"/>
    <cellStyle name="Normal 34 6 3 2" xfId="32084" xr:uid="{01E4DC05-3EFD-4EC3-BC28-976B876514D9}"/>
    <cellStyle name="Normal 34 6 3_Margen" xfId="46089" xr:uid="{D8C30387-BB76-48B1-807D-4D3B5FFF7FD9}"/>
    <cellStyle name="Normal 34 6 4" xfId="32085" xr:uid="{62AAEDFC-5A38-4314-A8C8-264DBC3BE885}"/>
    <cellStyle name="Normal 34 6 4 2" xfId="32086" xr:uid="{EC226627-CA37-4F42-899F-87CDD59A99C7}"/>
    <cellStyle name="Normal 34 6 4_Margen" xfId="46090" xr:uid="{B705FE13-FEBB-4621-B008-2565C1499FFA}"/>
    <cellStyle name="Normal 34 6 5" xfId="32087" xr:uid="{D9E14C5E-4835-45B3-B88B-A4A537C8F6B6}"/>
    <cellStyle name="Normal 34 6 5 2" xfId="32088" xr:uid="{F44E291C-49F7-4590-8A59-66A49FCE8BB4}"/>
    <cellStyle name="Normal 34 6 5_Margen" xfId="46091" xr:uid="{848AE73B-8D0A-4BAB-9D1D-4FA9B00FAB85}"/>
    <cellStyle name="Normal 34 6 6" xfId="32089" xr:uid="{961FD7D5-6C06-4373-BCA1-5AF95F686219}"/>
    <cellStyle name="Normal 34 6 6 2" xfId="32090" xr:uid="{BC3EA0F0-8128-4B01-8384-E89D941F4A0C}"/>
    <cellStyle name="Normal 34 6 6_Margen" xfId="46092" xr:uid="{F7F6402B-35D1-4148-BEDE-34D08A0D90B1}"/>
    <cellStyle name="Normal 34 6 7" xfId="32091" xr:uid="{F3E2C315-75C1-470F-926A-4A5070462C7F}"/>
    <cellStyle name="Normal 34 6 7 2" xfId="32092" xr:uid="{9D451F87-D278-4E67-A895-81FA83D0BECE}"/>
    <cellStyle name="Normal 34 6 7_Margen" xfId="46093" xr:uid="{0517BD21-89F6-4D49-9EBA-F17C0D4F593C}"/>
    <cellStyle name="Normal 34 6 8" xfId="32093" xr:uid="{71C1B5B6-35C4-4F2E-893B-46C417E497AD}"/>
    <cellStyle name="Normal 34 6 8 2" xfId="32094" xr:uid="{3D12DA0A-009E-4027-BE57-2C46D2384323}"/>
    <cellStyle name="Normal 34 6 8_Margen" xfId="46094" xr:uid="{FB59622F-9049-46E2-B311-308F3A706E95}"/>
    <cellStyle name="Normal 34 6 9" xfId="32095" xr:uid="{C10EEEA4-23E1-400B-88C7-C44D9BD3B9F5}"/>
    <cellStyle name="Normal 34 6 9 2" xfId="32096" xr:uid="{A9197C2A-CE9A-44E0-942E-BC3CD0B4BB4E}"/>
    <cellStyle name="Normal 34 6 9_Margen" xfId="46095" xr:uid="{4B5ABA00-2BFB-4B35-BA4A-9E1694F56596}"/>
    <cellStyle name="Normal 34 6_Margen" xfId="46096" xr:uid="{6F9CA75C-8C54-4878-9940-D8C2234C3AF9}"/>
    <cellStyle name="Normal 34 7" xfId="3201" xr:uid="{D54D9C6B-5688-419C-BD4C-5DA7A020E2BB}"/>
    <cellStyle name="Normal 34 7 10" xfId="32097" xr:uid="{ACC55472-03C0-435D-A21B-F9EDD1EC18B3}"/>
    <cellStyle name="Normal 34 7 10 2" xfId="32098" xr:uid="{A238ADEB-E6DB-403B-BD2D-E86E359EC250}"/>
    <cellStyle name="Normal 34 7 10_Margen" xfId="46097" xr:uid="{1F737A22-25B0-4743-91D1-920F47E36FC2}"/>
    <cellStyle name="Normal 34 7 11" xfId="32099" xr:uid="{406BD906-CF6C-4D18-8E53-D062FA6208E0}"/>
    <cellStyle name="Normal 34 7 11 2" xfId="32100" xr:uid="{713A98E1-78DA-479A-A239-038F75A6CF57}"/>
    <cellStyle name="Normal 34 7 11_Margen" xfId="46098" xr:uid="{8C1F7EA9-8805-42E0-B6D3-F46E4BCDD4A2}"/>
    <cellStyle name="Normal 34 7 12" xfId="32101" xr:uid="{10D6BBBD-B1CB-4AAC-99D9-976B07F145B6}"/>
    <cellStyle name="Normal 34 7 12 2" xfId="32102" xr:uid="{64D7623F-4033-4726-B866-AF99FB557B59}"/>
    <cellStyle name="Normal 34 7 12_Margen" xfId="46099" xr:uid="{40F1CA05-97FF-4FC7-AED5-9ABDFA15D477}"/>
    <cellStyle name="Normal 34 7 13" xfId="32103" xr:uid="{8D905B81-9DA6-4C73-A2FC-AFFD9864D18A}"/>
    <cellStyle name="Normal 34 7 13 2" xfId="32104" xr:uid="{B2A1732D-8239-4865-BE86-95CEAAE54F96}"/>
    <cellStyle name="Normal 34 7 13_Margen" xfId="46100" xr:uid="{022B298D-54D7-4A84-806B-58875141B3F3}"/>
    <cellStyle name="Normal 34 7 14" xfId="32105" xr:uid="{A5C033B0-8542-44A7-8A1D-44F514691DB4}"/>
    <cellStyle name="Normal 34 7 14 2" xfId="32106" xr:uid="{340A8147-FE9B-412B-8829-E1023B92CF31}"/>
    <cellStyle name="Normal 34 7 14_Margen" xfId="46101" xr:uid="{4D5FAB43-6D93-434A-87E1-6A6581CAC530}"/>
    <cellStyle name="Normal 34 7 15" xfId="32107" xr:uid="{C9633F33-1C3E-4EEB-8812-ECDF597DF138}"/>
    <cellStyle name="Normal 34 7 15 2" xfId="32108" xr:uid="{425E5D9B-05B6-4515-B328-9FEC7A46D725}"/>
    <cellStyle name="Normal 34 7 15_Margen" xfId="46102" xr:uid="{C711164D-BC81-458C-81C0-A80A1E16B5C7}"/>
    <cellStyle name="Normal 34 7 16" xfId="32109" xr:uid="{79B60D19-BCA6-4681-AF14-CBCD29C91DB3}"/>
    <cellStyle name="Normal 34 7 16 2" xfId="32110" xr:uid="{032C973B-2EFE-4996-88DB-1CB19B9705B3}"/>
    <cellStyle name="Normal 34 7 16_Margen" xfId="46103" xr:uid="{70FB6407-3CE7-4091-9C11-02E3B162F9C5}"/>
    <cellStyle name="Normal 34 7 17" xfId="32111" xr:uid="{2D3B9252-9BB8-472D-A91A-4FB51387BD09}"/>
    <cellStyle name="Normal 34 7 17 2" xfId="32112" xr:uid="{2211B9D1-3ED5-4E10-840B-DC4433DA8456}"/>
    <cellStyle name="Normal 34 7 17_Margen" xfId="46104" xr:uid="{0547AD82-43FB-4686-BB4C-2DE185408498}"/>
    <cellStyle name="Normal 34 7 18" xfId="32113" xr:uid="{D4D0C359-C206-415A-99D3-4025BAE4D5FD}"/>
    <cellStyle name="Normal 34 7 18 2" xfId="32114" xr:uid="{A7E0610A-C9BB-4CFF-8B08-436441AED22D}"/>
    <cellStyle name="Normal 34 7 18_Margen" xfId="46105" xr:uid="{9A1B1784-1C16-4B90-861C-5684495DD791}"/>
    <cellStyle name="Normal 34 7 19" xfId="32115" xr:uid="{F9F0A0A1-35C4-4562-B6D4-06A18A4BAE47}"/>
    <cellStyle name="Normal 34 7 2" xfId="32116" xr:uid="{C15CC978-0464-4FEE-A6DB-5C068BF385C1}"/>
    <cellStyle name="Normal 34 7 2 2" xfId="32117" xr:uid="{8986AF33-8A01-4A59-A552-F8C15136BCBD}"/>
    <cellStyle name="Normal 34 7 2_Margen" xfId="46106" xr:uid="{D54DDB74-8267-4ABD-852A-60C1CF722706}"/>
    <cellStyle name="Normal 34 7 3" xfId="32118" xr:uid="{6783D8FD-FD0B-4755-B2DD-12037E639EE0}"/>
    <cellStyle name="Normal 34 7 3 2" xfId="32119" xr:uid="{32E2C39C-D60A-4F3A-A1CC-EDCB263CCA35}"/>
    <cellStyle name="Normal 34 7 3_Margen" xfId="46107" xr:uid="{B8265324-21EF-47E0-92C8-D507D445FD21}"/>
    <cellStyle name="Normal 34 7 4" xfId="32120" xr:uid="{A2C1D2FA-D774-4328-AEB6-06472DFE9812}"/>
    <cellStyle name="Normal 34 7 4 2" xfId="32121" xr:uid="{2B5545B7-1057-49C9-B97E-77E5E2435CD7}"/>
    <cellStyle name="Normal 34 7 4_Margen" xfId="46108" xr:uid="{084E8E69-2696-4C13-907B-E8986FC3CDB1}"/>
    <cellStyle name="Normal 34 7 5" xfId="32122" xr:uid="{9CBC10CB-0F54-4348-BD39-DC27743E8773}"/>
    <cellStyle name="Normal 34 7 5 2" xfId="32123" xr:uid="{6E821DCD-2966-488D-9C9A-97E42AB8E274}"/>
    <cellStyle name="Normal 34 7 5_Margen" xfId="46109" xr:uid="{95DF6381-194C-46D4-AA8D-CCCC50AD876F}"/>
    <cellStyle name="Normal 34 7 6" xfId="32124" xr:uid="{48B4CAEE-9929-479A-B7A8-35EACC32B5F2}"/>
    <cellStyle name="Normal 34 7 6 2" xfId="32125" xr:uid="{8D052A2E-4552-4DAC-A519-42A16A6FACC0}"/>
    <cellStyle name="Normal 34 7 6_Margen" xfId="46110" xr:uid="{8AEA30F0-EE1C-41FD-B640-21ED8C3B0483}"/>
    <cellStyle name="Normal 34 7 7" xfId="32126" xr:uid="{64BD5519-E871-49B3-8DD0-E487A0B93176}"/>
    <cellStyle name="Normal 34 7 7 2" xfId="32127" xr:uid="{1C70A2E2-AE67-4868-B208-3A5679AE61D1}"/>
    <cellStyle name="Normal 34 7 7_Margen" xfId="46111" xr:uid="{04A6CAD1-621A-490C-95C4-9C86F6A216BD}"/>
    <cellStyle name="Normal 34 7 8" xfId="32128" xr:uid="{2505A591-01D3-4D4D-A906-3DC806858E3E}"/>
    <cellStyle name="Normal 34 7 8 2" xfId="32129" xr:uid="{23BA4869-6FD4-4D38-82A5-1AD8D2E44FA2}"/>
    <cellStyle name="Normal 34 7 8_Margen" xfId="46112" xr:uid="{9DEFCAAF-1323-4585-98DD-C1E0FDA7C57E}"/>
    <cellStyle name="Normal 34 7 9" xfId="32130" xr:uid="{21C5CD81-66F0-4200-A074-04BB1984D9BC}"/>
    <cellStyle name="Normal 34 7 9 2" xfId="32131" xr:uid="{710C31EB-5FF2-433B-A77A-5219BAF9EB8A}"/>
    <cellStyle name="Normal 34 7 9_Margen" xfId="46113" xr:uid="{47250271-D532-436A-AC79-1B1AC9AA7F3D}"/>
    <cellStyle name="Normal 34 7_Margen" xfId="46114" xr:uid="{975D177F-1F1D-4FBA-8B82-5B17108E730B}"/>
    <cellStyle name="Normal 34 8" xfId="3202" xr:uid="{82919797-905A-45AF-93C7-FFD592973486}"/>
    <cellStyle name="Normal 34 8 10" xfId="32132" xr:uid="{B58931DC-B0C0-4D0B-B1F9-B7D4580FEFC2}"/>
    <cellStyle name="Normal 34 8 10 2" xfId="32133" xr:uid="{4E0290A9-F12F-40EC-9ACF-64A0D8B67A97}"/>
    <cellStyle name="Normal 34 8 10_Margen" xfId="46115" xr:uid="{DF11432F-DE97-44C6-90CA-5ED730B68DD6}"/>
    <cellStyle name="Normal 34 8 11" xfId="32134" xr:uid="{E56ACAB2-4CE2-4875-8AAA-2B80E84F7BB1}"/>
    <cellStyle name="Normal 34 8 11 2" xfId="32135" xr:uid="{8ABB3C4D-6211-4397-B79C-73AE089F596B}"/>
    <cellStyle name="Normal 34 8 11_Margen" xfId="46116" xr:uid="{F8F1C857-9905-4C6B-8136-9EC6332C7207}"/>
    <cellStyle name="Normal 34 8 12" xfId="32136" xr:uid="{FA8A6024-9152-4CF8-9FBD-D158ADD109DB}"/>
    <cellStyle name="Normal 34 8 12 2" xfId="32137" xr:uid="{EC78BCA0-DE9B-4F18-8E85-56AF31E8D6AB}"/>
    <cellStyle name="Normal 34 8 12_Margen" xfId="46117" xr:uid="{99DBAA09-3EA1-428D-BC64-6910FE604976}"/>
    <cellStyle name="Normal 34 8 13" xfId="32138" xr:uid="{B5D09067-AD39-422F-B486-4AC3E2EEA474}"/>
    <cellStyle name="Normal 34 8 13 2" xfId="32139" xr:uid="{CB3DC627-BF82-4581-9538-E609FD4E3389}"/>
    <cellStyle name="Normal 34 8 13_Margen" xfId="46118" xr:uid="{EEC960AE-8E4C-424A-893A-257FE66F1BAA}"/>
    <cellStyle name="Normal 34 8 14" xfId="32140" xr:uid="{2957E9D4-B61A-4C0D-83B6-A16D78BE7398}"/>
    <cellStyle name="Normal 34 8 14 2" xfId="32141" xr:uid="{48239DC3-2426-4E74-B2CC-32B7517CBF05}"/>
    <cellStyle name="Normal 34 8 14_Margen" xfId="46119" xr:uid="{E732EAA3-BE48-4C4D-B58B-08708A055497}"/>
    <cellStyle name="Normal 34 8 15" xfId="32142" xr:uid="{32D87B67-D5C2-4512-B6AC-13B78ECF03E1}"/>
    <cellStyle name="Normal 34 8 15 2" xfId="32143" xr:uid="{D704D282-E738-4F6C-BAAD-679D827236F5}"/>
    <cellStyle name="Normal 34 8 15_Margen" xfId="46120" xr:uid="{28A88F1B-8719-40F1-A696-CCA42CC05945}"/>
    <cellStyle name="Normal 34 8 16" xfId="32144" xr:uid="{9347A65B-40EC-4710-84A0-587EB5858E36}"/>
    <cellStyle name="Normal 34 8 16 2" xfId="32145" xr:uid="{62E40D1E-5EAE-4782-A33C-DDA47EC00584}"/>
    <cellStyle name="Normal 34 8 16_Margen" xfId="46121" xr:uid="{FF093FFF-1BFD-4FA2-B972-AC6EB87DC56C}"/>
    <cellStyle name="Normal 34 8 17" xfId="32146" xr:uid="{DD2ADE24-8319-4A09-93DD-BEE983C70841}"/>
    <cellStyle name="Normal 34 8 17 2" xfId="32147" xr:uid="{C1453B6E-58C2-4EE0-9F68-D91466802AE1}"/>
    <cellStyle name="Normal 34 8 17_Margen" xfId="46122" xr:uid="{66579775-638A-42AA-8BF0-48E24AA49B47}"/>
    <cellStyle name="Normal 34 8 18" xfId="32148" xr:uid="{22A6E73D-9C1E-40E0-BABE-CFDD50A1BA62}"/>
    <cellStyle name="Normal 34 8 18 2" xfId="32149" xr:uid="{6864573C-606E-45CF-B112-2783FE2553FC}"/>
    <cellStyle name="Normal 34 8 18_Margen" xfId="46123" xr:uid="{78D806DF-D6B5-4318-AB9D-E51B5A2FB8B8}"/>
    <cellStyle name="Normal 34 8 19" xfId="32150" xr:uid="{D4E359CE-AB6A-42F7-A0ED-7C133C469B59}"/>
    <cellStyle name="Normal 34 8 2" xfId="32151" xr:uid="{D96B8B55-3D2D-4CA0-98A2-7F9821351866}"/>
    <cellStyle name="Normal 34 8 2 2" xfId="32152" xr:uid="{6802592F-6686-4D4C-B8F0-5D3A947BA4D9}"/>
    <cellStyle name="Normal 34 8 2_Margen" xfId="46124" xr:uid="{222FA432-66D8-4912-8AC2-3402AFC782AE}"/>
    <cellStyle name="Normal 34 8 3" xfId="32153" xr:uid="{A05A9963-7217-4177-9C05-98D649519AD3}"/>
    <cellStyle name="Normal 34 8 3 2" xfId="32154" xr:uid="{22B8F5D1-0E93-4D71-AC54-478B986BD4F1}"/>
    <cellStyle name="Normal 34 8 3_Margen" xfId="46125" xr:uid="{CD3615F1-3DB7-41DB-AD9F-BD50055B2F73}"/>
    <cellStyle name="Normal 34 8 4" xfId="32155" xr:uid="{7F9AEDF5-9481-4BEC-9CC6-D682347C28E4}"/>
    <cellStyle name="Normal 34 8 4 2" xfId="32156" xr:uid="{3D2A83FE-70C3-41A0-8C0E-4DDCEEB281D1}"/>
    <cellStyle name="Normal 34 8 4_Margen" xfId="46126" xr:uid="{53134062-C42D-48E4-B103-AAC11EA87D61}"/>
    <cellStyle name="Normal 34 8 5" xfId="32157" xr:uid="{C5D5CC33-A521-4C41-8B72-EE3E45706F88}"/>
    <cellStyle name="Normal 34 8 5 2" xfId="32158" xr:uid="{7506AFBF-431B-4655-9174-C78652AE8969}"/>
    <cellStyle name="Normal 34 8 5_Margen" xfId="46127" xr:uid="{2D61CC09-63F8-4965-9AE6-A8A0FEFB9870}"/>
    <cellStyle name="Normal 34 8 6" xfId="32159" xr:uid="{726C7AFB-C51C-42BA-A94A-1C19A1EB84A0}"/>
    <cellStyle name="Normal 34 8 6 2" xfId="32160" xr:uid="{C2864CC2-A8C2-407A-B6AF-485AF2AFFD65}"/>
    <cellStyle name="Normal 34 8 6_Margen" xfId="46128" xr:uid="{1CB7BD03-B1F9-4DB3-8597-4833C50756D8}"/>
    <cellStyle name="Normal 34 8 7" xfId="32161" xr:uid="{62176D60-7CC2-4ED0-B153-1E53DDF92DB8}"/>
    <cellStyle name="Normal 34 8 7 2" xfId="32162" xr:uid="{DFE34971-D67F-47D6-8A6C-C8E1B73BD162}"/>
    <cellStyle name="Normal 34 8 7_Margen" xfId="46129" xr:uid="{36C2DDF6-8D7C-487F-96EF-542710198FD0}"/>
    <cellStyle name="Normal 34 8 8" xfId="32163" xr:uid="{C2E90BC9-E5AD-4224-BDC4-423AF9719F1C}"/>
    <cellStyle name="Normal 34 8 8 2" xfId="32164" xr:uid="{CD6B7C00-6560-45C4-9747-C4E726E91C87}"/>
    <cellStyle name="Normal 34 8 8_Margen" xfId="46130" xr:uid="{0302A8B8-FED9-4820-A2A1-BE85DDCCD8F7}"/>
    <cellStyle name="Normal 34 8 9" xfId="32165" xr:uid="{6A2854AB-C0E6-4EC8-9810-37C079FBE308}"/>
    <cellStyle name="Normal 34 8 9 2" xfId="32166" xr:uid="{4A4468F0-256B-463F-9256-FFB41CF7A864}"/>
    <cellStyle name="Normal 34 8 9_Margen" xfId="46131" xr:uid="{1F3F2F5D-B1D2-442D-B3D5-7113EA2E2A3B}"/>
    <cellStyle name="Normal 34 8_Margen" xfId="46132" xr:uid="{FF5854EE-500B-4A77-B3A2-88DE5B715049}"/>
    <cellStyle name="Normal 34 9" xfId="3203" xr:uid="{63F5DFF9-9700-41BE-B731-3145FBD81A01}"/>
    <cellStyle name="Normal 34 9 10" xfId="32167" xr:uid="{099989CE-91A1-4903-B464-68A5A0569DCC}"/>
    <cellStyle name="Normal 34 9 10 2" xfId="32168" xr:uid="{E12B1506-3E94-4643-895D-34CAF3DC1A41}"/>
    <cellStyle name="Normal 34 9 10_Margen" xfId="46133" xr:uid="{B4A23BFF-0771-4E8C-89CF-F7BA840CDA64}"/>
    <cellStyle name="Normal 34 9 11" xfId="32169" xr:uid="{6C070D39-883E-4A4C-92C7-2AF7BA21CF8C}"/>
    <cellStyle name="Normal 34 9 11 2" xfId="32170" xr:uid="{4C122632-CE45-48A2-84AB-1E2533F78AA8}"/>
    <cellStyle name="Normal 34 9 11_Margen" xfId="46134" xr:uid="{84689C53-B380-42AD-9A45-DB8C81803181}"/>
    <cellStyle name="Normal 34 9 12" xfId="32171" xr:uid="{D6E647B4-E985-4999-BB10-29C193E0B866}"/>
    <cellStyle name="Normal 34 9 12 2" xfId="32172" xr:uid="{6A46FB3F-2659-4029-8150-6EF9604E7ED6}"/>
    <cellStyle name="Normal 34 9 12_Margen" xfId="46135" xr:uid="{75824100-B0F3-4662-97CC-D08E856B003C}"/>
    <cellStyle name="Normal 34 9 13" xfId="32173" xr:uid="{B235CFAA-9F9C-4A0E-9D93-49F2D9FCC04E}"/>
    <cellStyle name="Normal 34 9 13 2" xfId="32174" xr:uid="{6B8CACA8-8105-4AD0-B261-24692B45219E}"/>
    <cellStyle name="Normal 34 9 13_Margen" xfId="46136" xr:uid="{548CAADC-ECF1-4B44-A0E8-1383C990B186}"/>
    <cellStyle name="Normal 34 9 14" xfId="32175" xr:uid="{3053F979-59C4-4A46-BD94-7AC812B3E295}"/>
    <cellStyle name="Normal 34 9 14 2" xfId="32176" xr:uid="{FC8CFBDB-773B-40DC-832C-2A6656B2F58B}"/>
    <cellStyle name="Normal 34 9 14_Margen" xfId="46137" xr:uid="{6BF64F7A-170F-4C42-B38D-4F107BCDDC3C}"/>
    <cellStyle name="Normal 34 9 15" xfId="32177" xr:uid="{BAAF7C27-3B21-4452-A18E-B4ED7061C3ED}"/>
    <cellStyle name="Normal 34 9 15 2" xfId="32178" xr:uid="{4DBE9B59-CC3A-4435-8689-C926A7350E64}"/>
    <cellStyle name="Normal 34 9 15_Margen" xfId="46138" xr:uid="{114C3D7E-9191-40A4-AE45-62AD481E94F3}"/>
    <cellStyle name="Normal 34 9 16" xfId="32179" xr:uid="{D9F9730B-1303-4BEA-9A2F-46775BB207F1}"/>
    <cellStyle name="Normal 34 9 16 2" xfId="32180" xr:uid="{4286B9FB-4D80-4097-BFC8-0AE671E68BD0}"/>
    <cellStyle name="Normal 34 9 16_Margen" xfId="46139" xr:uid="{743B14D8-F734-4E16-AAC0-AF61C7F2E0D8}"/>
    <cellStyle name="Normal 34 9 17" xfId="32181" xr:uid="{78E514E4-0A41-4BB7-9BDC-FE9B39325041}"/>
    <cellStyle name="Normal 34 9 17 2" xfId="32182" xr:uid="{5E09815C-7920-41F1-AC9A-6D493A71F4ED}"/>
    <cellStyle name="Normal 34 9 17_Margen" xfId="46140" xr:uid="{D50AE941-456B-4A3F-BF62-5858B4962CA2}"/>
    <cellStyle name="Normal 34 9 18" xfId="32183" xr:uid="{FBF702D8-6547-49A0-A971-1AF82FBD30D6}"/>
    <cellStyle name="Normal 34 9 18 2" xfId="32184" xr:uid="{FC8C651A-5D11-4A23-A0CD-0938298381D4}"/>
    <cellStyle name="Normal 34 9 18_Margen" xfId="46141" xr:uid="{BA5C925E-D3BC-4265-B24B-12026CB6C4E5}"/>
    <cellStyle name="Normal 34 9 19" xfId="32185" xr:uid="{BD1E670D-9320-4DC0-8B16-3B4C12364650}"/>
    <cellStyle name="Normal 34 9 2" xfId="32186" xr:uid="{61D00BAC-C815-4E3A-960A-884837EF5218}"/>
    <cellStyle name="Normal 34 9 2 2" xfId="32187" xr:uid="{A9A911AB-D10F-4F55-A9AE-AE54015A03ED}"/>
    <cellStyle name="Normal 34 9 2_Margen" xfId="46142" xr:uid="{5C339ABC-632A-43D7-992D-3D4C589699BE}"/>
    <cellStyle name="Normal 34 9 3" xfId="32188" xr:uid="{D4B577FB-7282-415F-A19E-A081ECFBA9E3}"/>
    <cellStyle name="Normal 34 9 3 2" xfId="32189" xr:uid="{C8C6F49B-E5F1-4AE6-BF89-DD2B1D8A52B5}"/>
    <cellStyle name="Normal 34 9 3_Margen" xfId="46143" xr:uid="{24C87FBA-797E-489C-8B06-C8B81F322AD2}"/>
    <cellStyle name="Normal 34 9 4" xfId="32190" xr:uid="{3661DB97-91B2-47A5-8318-55418F7E2972}"/>
    <cellStyle name="Normal 34 9 4 2" xfId="32191" xr:uid="{EB585B08-4791-4D1A-8ECC-94E06482D105}"/>
    <cellStyle name="Normal 34 9 4_Margen" xfId="46144" xr:uid="{B3D64FF6-3517-4934-9CDD-26D88BE7DAC5}"/>
    <cellStyle name="Normal 34 9 5" xfId="32192" xr:uid="{7EC63CA1-3990-490E-B85D-0DA2E364E48A}"/>
    <cellStyle name="Normal 34 9 5 2" xfId="32193" xr:uid="{5079958F-AC1A-4E8D-A58E-83A1663919DA}"/>
    <cellStyle name="Normal 34 9 5_Margen" xfId="46145" xr:uid="{F8FCD939-CE55-4F31-8D2E-E13D27808595}"/>
    <cellStyle name="Normal 34 9 6" xfId="32194" xr:uid="{812DDFDD-7AE3-4328-BB68-AA49E66C3E4D}"/>
    <cellStyle name="Normal 34 9 6 2" xfId="32195" xr:uid="{9EA96D57-C873-4110-9001-2F4F218DD45A}"/>
    <cellStyle name="Normal 34 9 6_Margen" xfId="46146" xr:uid="{E919D38E-108F-49E1-933D-4DFA641B7E0F}"/>
    <cellStyle name="Normal 34 9 7" xfId="32196" xr:uid="{1F7BE15C-9AD1-4559-9C4A-E70826A1D207}"/>
    <cellStyle name="Normal 34 9 7 2" xfId="32197" xr:uid="{18A97DDE-9414-47F5-99AE-321B8C5913F8}"/>
    <cellStyle name="Normal 34 9 7_Margen" xfId="46147" xr:uid="{5D9463AE-E1A4-477E-B96C-8CF5E82D7AFC}"/>
    <cellStyle name="Normal 34 9 8" xfId="32198" xr:uid="{319FCC68-9214-48C2-9E09-961875E0D31E}"/>
    <cellStyle name="Normal 34 9 8 2" xfId="32199" xr:uid="{F8B5A785-E016-4243-BD2D-359B89071831}"/>
    <cellStyle name="Normal 34 9 8_Margen" xfId="46148" xr:uid="{9F0F99D7-E624-489B-8D37-9D79E06E8609}"/>
    <cellStyle name="Normal 34 9 9" xfId="32200" xr:uid="{1BB7F20B-7CD5-4A03-BC66-455FF23C3B0B}"/>
    <cellStyle name="Normal 34 9 9 2" xfId="32201" xr:uid="{7A683089-9B79-469F-BA02-CB058F7F8E9D}"/>
    <cellStyle name="Normal 34 9 9_Margen" xfId="46149" xr:uid="{DB51E68C-5A11-4BDE-B543-7D96EC0B6F5D}"/>
    <cellStyle name="Normal 34 9_Margen" xfId="46150" xr:uid="{312C0AA5-65A7-423A-BB9D-719EF85E98ED}"/>
    <cellStyle name="Normal 34_Margen" xfId="46151" xr:uid="{D618108C-3426-4E7B-9FF4-A0A492B66736}"/>
    <cellStyle name="Normal 340" xfId="3204" xr:uid="{912A9A25-A21E-4901-8CD9-8E1917B7A548}"/>
    <cellStyle name="Normal 341" xfId="3205" xr:uid="{38EEE6FB-C96F-4743-B33B-0AE6E906E5E2}"/>
    <cellStyle name="Normal 342" xfId="3206" xr:uid="{AD08C404-4D06-4699-8D29-A7AA0FCB34CC}"/>
    <cellStyle name="Normal 343" xfId="3207" xr:uid="{AD90C6CD-AE6C-44A4-8CA4-07CE995BD441}"/>
    <cellStyle name="Normal 344" xfId="3208" xr:uid="{8CA05A85-C880-48BF-87B8-CAB4F96D0FEA}"/>
    <cellStyle name="Normal 345" xfId="3209" xr:uid="{740B1635-7992-4E36-8EDD-17A0E0438139}"/>
    <cellStyle name="Normal 346" xfId="3210" xr:uid="{52028577-3F9E-445B-9E79-5E6E9D38025B}"/>
    <cellStyle name="Normal 347" xfId="3211" xr:uid="{75E51B90-A620-4980-9C65-D8F2AD2FE8DF}"/>
    <cellStyle name="Normal 348" xfId="3212" xr:uid="{BAD5E489-A279-42DA-A06D-F17BB763C2FB}"/>
    <cellStyle name="Normal 349" xfId="3213" xr:uid="{E5BA15DF-8CE7-4B4C-A1ED-07C02A29A63C}"/>
    <cellStyle name="Normal 35" xfId="3214" xr:uid="{EBCCB24B-0163-4EB0-A948-C77F50962E64}"/>
    <cellStyle name="Normal 35 10" xfId="3215" xr:uid="{DDB97A25-A5A6-4CE1-BB03-0E5557E9B999}"/>
    <cellStyle name="Normal 35 10 10" xfId="32202" xr:uid="{0EA074CD-71EA-4694-994B-ECC73DA1068F}"/>
    <cellStyle name="Normal 35 10 10 2" xfId="32203" xr:uid="{60235C8E-11CA-45D1-992C-7DCFE85FC7C5}"/>
    <cellStyle name="Normal 35 10 10_Margen" xfId="46152" xr:uid="{72BB8C4C-C099-4A6F-A4D8-A638A9F2F595}"/>
    <cellStyle name="Normal 35 10 11" xfId="32204" xr:uid="{574C8AD2-73C9-4A6E-A399-F844998C8922}"/>
    <cellStyle name="Normal 35 10 11 2" xfId="32205" xr:uid="{8418707C-A15B-48EE-8D4C-19AA9F391377}"/>
    <cellStyle name="Normal 35 10 11_Margen" xfId="46153" xr:uid="{072DEC5D-349C-420F-AAC2-F97559B04812}"/>
    <cellStyle name="Normal 35 10 12" xfId="32206" xr:uid="{C3BEA923-9AA3-4DFF-BE94-B4AEDE414E0C}"/>
    <cellStyle name="Normal 35 10 12 2" xfId="32207" xr:uid="{BA019465-C5B4-43BF-8FD9-8F13BB95D48F}"/>
    <cellStyle name="Normal 35 10 12_Margen" xfId="46154" xr:uid="{D9722E77-8B83-45C7-A9AB-A28925980DD2}"/>
    <cellStyle name="Normal 35 10 13" xfId="32208" xr:uid="{2C8D8E6B-A757-4D1A-A703-4C3F390C2C1A}"/>
    <cellStyle name="Normal 35 10 13 2" xfId="32209" xr:uid="{04BB4553-1CC2-4844-9F2A-DCA4D71C8742}"/>
    <cellStyle name="Normal 35 10 13_Margen" xfId="46155" xr:uid="{D49F95B7-1DEC-443B-94AB-449C777FE834}"/>
    <cellStyle name="Normal 35 10 14" xfId="32210" xr:uid="{E9E6FDBF-9722-499C-A77A-6A91DDF4D72C}"/>
    <cellStyle name="Normal 35 10 14 2" xfId="32211" xr:uid="{24545B05-AE4E-4925-99BC-CD657A88B065}"/>
    <cellStyle name="Normal 35 10 14_Margen" xfId="46156" xr:uid="{8FF24B23-320C-4540-9DFB-80F785CE7568}"/>
    <cellStyle name="Normal 35 10 15" xfId="32212" xr:uid="{9E9A3CF8-894A-4A45-8EB7-5DB95D2AFBB9}"/>
    <cellStyle name="Normal 35 10 15 2" xfId="32213" xr:uid="{7FC6C50A-EFBD-4C08-96C4-E17914DA6AFC}"/>
    <cellStyle name="Normal 35 10 15_Margen" xfId="46157" xr:uid="{E847DF44-94DB-462C-94EB-1802E847EC3D}"/>
    <cellStyle name="Normal 35 10 16" xfId="32214" xr:uid="{85618DBB-545A-4D0A-B64C-223EFF661F5E}"/>
    <cellStyle name="Normal 35 10 16 2" xfId="32215" xr:uid="{AF5F05BB-AF1B-4463-8A52-9780BEE3C13A}"/>
    <cellStyle name="Normal 35 10 16_Margen" xfId="46158" xr:uid="{1CF8154E-3101-4DB3-9329-131AEF233EDC}"/>
    <cellStyle name="Normal 35 10 17" xfId="32216" xr:uid="{ECB27DA1-F368-4794-AFF0-53FDC76E5409}"/>
    <cellStyle name="Normal 35 10 17 2" xfId="32217" xr:uid="{A010AD64-49E1-4D05-A6DB-3620AEA6EE4D}"/>
    <cellStyle name="Normal 35 10 17_Margen" xfId="46159" xr:uid="{541590FF-9951-4C0A-A4A8-18E273A5D6BB}"/>
    <cellStyle name="Normal 35 10 18" xfId="32218" xr:uid="{04607654-C166-4819-917C-C97016549C3D}"/>
    <cellStyle name="Normal 35 10 18 2" xfId="32219" xr:uid="{C3B1BD96-BF82-4F7D-81BD-813C41FEECB8}"/>
    <cellStyle name="Normal 35 10 18_Margen" xfId="46160" xr:uid="{CBBDFE40-77E2-4893-88F0-E5E529FA3D28}"/>
    <cellStyle name="Normal 35 10 19" xfId="32220" xr:uid="{21B05D16-CB0A-4967-85EE-C606CB70D30A}"/>
    <cellStyle name="Normal 35 10 2" xfId="32221" xr:uid="{40B4ABE2-C524-408A-8B73-43B73CAD1B7D}"/>
    <cellStyle name="Normal 35 10 2 2" xfId="32222" xr:uid="{40B6C261-F7C3-4496-9A46-3D8E06EF5251}"/>
    <cellStyle name="Normal 35 10 2_Margen" xfId="46161" xr:uid="{36AD43E9-E919-4DCA-96FD-069EBFB2BD62}"/>
    <cellStyle name="Normal 35 10 3" xfId="32223" xr:uid="{276272CC-6EFD-44D2-804F-AD04D2B50A0B}"/>
    <cellStyle name="Normal 35 10 3 2" xfId="32224" xr:uid="{D08E59AA-520F-48CD-91A8-CEA1AFA1B527}"/>
    <cellStyle name="Normal 35 10 3_Margen" xfId="46162" xr:uid="{701C8E9E-DCEF-4E32-B85B-28085B208670}"/>
    <cellStyle name="Normal 35 10 4" xfId="32225" xr:uid="{BABEEDDA-57CB-4BF1-A218-8C011C2EF4F2}"/>
    <cellStyle name="Normal 35 10 4 2" xfId="32226" xr:uid="{340CD039-A780-40C5-8F46-2D517BFF71F2}"/>
    <cellStyle name="Normal 35 10 4_Margen" xfId="46163" xr:uid="{6365018D-5CBA-4643-94C5-621A9C084F33}"/>
    <cellStyle name="Normal 35 10 5" xfId="32227" xr:uid="{8ECFF3A0-C811-4BE0-8492-75068BFBC756}"/>
    <cellStyle name="Normal 35 10 5 2" xfId="32228" xr:uid="{F0DE7CB6-EE82-4402-B9ED-17540ED1E291}"/>
    <cellStyle name="Normal 35 10 5_Margen" xfId="46164" xr:uid="{715E50D9-5DDD-46B6-8531-BC72A105A0CF}"/>
    <cellStyle name="Normal 35 10 6" xfId="32229" xr:uid="{CED5BB26-243C-43B4-8F43-F84AD09B5E6A}"/>
    <cellStyle name="Normal 35 10 6 2" xfId="32230" xr:uid="{54E4F8A1-7F11-4F96-858F-27343A9C2054}"/>
    <cellStyle name="Normal 35 10 6_Margen" xfId="46165" xr:uid="{B73A291C-C456-424D-A48F-187D19621881}"/>
    <cellStyle name="Normal 35 10 7" xfId="32231" xr:uid="{7DCF3C7B-4277-499A-A896-0CA599DAE50F}"/>
    <cellStyle name="Normal 35 10 7 2" xfId="32232" xr:uid="{CCA92D95-2C02-4C54-9927-977B42E5864B}"/>
    <cellStyle name="Normal 35 10 7_Margen" xfId="46166" xr:uid="{EF2DC724-3757-4085-B392-9FC211C88AF8}"/>
    <cellStyle name="Normal 35 10 8" xfId="32233" xr:uid="{ABFBE8BD-B0B6-4616-8106-AC4D67CCD24C}"/>
    <cellStyle name="Normal 35 10 8 2" xfId="32234" xr:uid="{6693D216-67B9-4363-9DE6-B4836AA041AA}"/>
    <cellStyle name="Normal 35 10 8_Margen" xfId="46167" xr:uid="{0D6F28D1-4A9F-4810-8DBC-968BE5F82674}"/>
    <cellStyle name="Normal 35 10 9" xfId="32235" xr:uid="{DD9A9310-37A5-491A-AA59-F0E8C5FC5391}"/>
    <cellStyle name="Normal 35 10 9 2" xfId="32236" xr:uid="{6461C508-6FBE-4FA9-AC41-3EAE2779F4B5}"/>
    <cellStyle name="Normal 35 10 9_Margen" xfId="46168" xr:uid="{54829024-0B03-4083-B352-CA2598C4C87E}"/>
    <cellStyle name="Normal 35 10_Margen" xfId="46169" xr:uid="{61CBC9F9-1B47-45F8-95CF-CE3AF4FD3BA9}"/>
    <cellStyle name="Normal 35 11" xfId="3216" xr:uid="{18DC1044-9BAF-43B3-90A9-15A7C76AA0A5}"/>
    <cellStyle name="Normal 35 11 10" xfId="32237" xr:uid="{8ED77A08-5F6F-427D-8BB2-F30A709BD94B}"/>
    <cellStyle name="Normal 35 11 10 2" xfId="32238" xr:uid="{B7EF8883-DD6E-4761-BA5C-F22A5FA08373}"/>
    <cellStyle name="Normal 35 11 10_Margen" xfId="46170" xr:uid="{EECF5F07-6B3E-4E6E-863E-BBE275808A24}"/>
    <cellStyle name="Normal 35 11 11" xfId="32239" xr:uid="{E3FB9E4F-1359-4B2A-ADF0-1C887678F274}"/>
    <cellStyle name="Normal 35 11 11 2" xfId="32240" xr:uid="{616888E1-18C0-4677-8391-5DDA16DB67E9}"/>
    <cellStyle name="Normal 35 11 11_Margen" xfId="46171" xr:uid="{A201A1A6-DEDB-45CF-9FE2-41C1CD950391}"/>
    <cellStyle name="Normal 35 11 12" xfId="32241" xr:uid="{D27BD7B2-A43B-4E12-B815-A6307FB7F32D}"/>
    <cellStyle name="Normal 35 11 12 2" xfId="32242" xr:uid="{2389C282-6B63-468E-A50A-2A7C863099AA}"/>
    <cellStyle name="Normal 35 11 12_Margen" xfId="46172" xr:uid="{A96AB353-2A3D-4563-9B2F-3FD5DE227E48}"/>
    <cellStyle name="Normal 35 11 13" xfId="32243" xr:uid="{ADF4C022-2A6A-400B-AE5D-BD17D84CBA0E}"/>
    <cellStyle name="Normal 35 11 13 2" xfId="32244" xr:uid="{67D8BCE0-1C30-4B6C-B5B3-EF4CFB6F7723}"/>
    <cellStyle name="Normal 35 11 13_Margen" xfId="46173" xr:uid="{8DC4F5C4-BB2B-4A85-A483-95DB5787E432}"/>
    <cellStyle name="Normal 35 11 14" xfId="32245" xr:uid="{5841EDE4-68D8-489C-BA12-5FC59DF46248}"/>
    <cellStyle name="Normal 35 11 14 2" xfId="32246" xr:uid="{7B2305CF-6A2B-4290-AE4A-150AFDD274B5}"/>
    <cellStyle name="Normal 35 11 14_Margen" xfId="46174" xr:uid="{EC329883-9653-4293-B728-538CCA4857FE}"/>
    <cellStyle name="Normal 35 11 15" xfId="32247" xr:uid="{8C63707F-8F33-4593-89BF-F5FF269AE88D}"/>
    <cellStyle name="Normal 35 11 15 2" xfId="32248" xr:uid="{9500C6AD-974E-43BC-AF9B-982C9408F9F6}"/>
    <cellStyle name="Normal 35 11 15_Margen" xfId="46175" xr:uid="{6784067F-9EE0-4360-B389-EA19A8A575B1}"/>
    <cellStyle name="Normal 35 11 16" xfId="32249" xr:uid="{96E456A9-8C72-4EB5-B5A3-78EC05B84B20}"/>
    <cellStyle name="Normal 35 11 16 2" xfId="32250" xr:uid="{0376B74B-F937-48E0-9D44-A828AA7F4445}"/>
    <cellStyle name="Normal 35 11 16_Margen" xfId="46176" xr:uid="{F13491E9-61EB-41D2-854A-C41524CF773A}"/>
    <cellStyle name="Normal 35 11 17" xfId="32251" xr:uid="{75600493-46D2-4023-8B80-D4B736DC1E41}"/>
    <cellStyle name="Normal 35 11 17 2" xfId="32252" xr:uid="{559CFB9F-4E48-4349-A6A0-4CA925CA2873}"/>
    <cellStyle name="Normal 35 11 17_Margen" xfId="46177" xr:uid="{7546344C-70D7-47B7-A8A6-58DB8704A1F9}"/>
    <cellStyle name="Normal 35 11 18" xfId="32253" xr:uid="{B6FDC7F9-2BF6-4436-B8A3-7B64118CAEAE}"/>
    <cellStyle name="Normal 35 11 18 2" xfId="32254" xr:uid="{CE7C761C-D83D-4FFD-965D-3D86739DB6BA}"/>
    <cellStyle name="Normal 35 11 18_Margen" xfId="46178" xr:uid="{04018FD7-F05F-4CF0-9DB2-F48C911DC9EB}"/>
    <cellStyle name="Normal 35 11 19" xfId="32255" xr:uid="{409FF524-AEB6-4DF6-A7FF-D6DA591D371D}"/>
    <cellStyle name="Normal 35 11 2" xfId="32256" xr:uid="{05F2918B-DD01-41D0-87D2-B076E7785772}"/>
    <cellStyle name="Normal 35 11 2 2" xfId="32257" xr:uid="{89AD1F0B-3BBC-405A-883A-167AE6E876A1}"/>
    <cellStyle name="Normal 35 11 2_Margen" xfId="46179" xr:uid="{CA7D12D2-EF72-4574-ACC7-6A3CFE8AC4F0}"/>
    <cellStyle name="Normal 35 11 3" xfId="32258" xr:uid="{94D9A171-5CE3-49EF-ADD9-A2D36CDE988F}"/>
    <cellStyle name="Normal 35 11 3 2" xfId="32259" xr:uid="{8ADDF49C-F3B2-472E-875F-CE8564873E14}"/>
    <cellStyle name="Normal 35 11 3_Margen" xfId="46180" xr:uid="{FA45D13D-A0A2-497A-929C-9C2BADB676B3}"/>
    <cellStyle name="Normal 35 11 4" xfId="32260" xr:uid="{4EA974C7-9DA6-4426-A4F7-F80B6F3B4713}"/>
    <cellStyle name="Normal 35 11 4 2" xfId="32261" xr:uid="{FE461B50-90CA-4AA9-AE2D-D4E10B2F0889}"/>
    <cellStyle name="Normal 35 11 4_Margen" xfId="46181" xr:uid="{737A3489-6BEE-4216-83D4-0018384CD612}"/>
    <cellStyle name="Normal 35 11 5" xfId="32262" xr:uid="{5378B10E-5119-4A79-B45B-FA8934D2877E}"/>
    <cellStyle name="Normal 35 11 5 2" xfId="32263" xr:uid="{7DF54A7E-8B7F-41FD-9395-F2777342BCB9}"/>
    <cellStyle name="Normal 35 11 5_Margen" xfId="46182" xr:uid="{D1D949D5-4808-4693-9CF0-78DB07F72355}"/>
    <cellStyle name="Normal 35 11 6" xfId="32264" xr:uid="{4BE6E207-A68E-4161-9564-6B3FE1565A66}"/>
    <cellStyle name="Normal 35 11 6 2" xfId="32265" xr:uid="{C7FA0FF8-AED7-4FD1-9920-115ED073F9B5}"/>
    <cellStyle name="Normal 35 11 6_Margen" xfId="46183" xr:uid="{921CCAB1-2028-4BB5-B7FB-24EA47BB5231}"/>
    <cellStyle name="Normal 35 11 7" xfId="32266" xr:uid="{F805473B-33E2-4D65-B289-7D529956CF58}"/>
    <cellStyle name="Normal 35 11 7 2" xfId="32267" xr:uid="{4EF339B8-A657-4AFB-AEA4-EC027A802FBC}"/>
    <cellStyle name="Normal 35 11 7_Margen" xfId="46184" xr:uid="{38AC7D2C-B7C0-4C83-8F4D-796C0B5F6B69}"/>
    <cellStyle name="Normal 35 11 8" xfId="32268" xr:uid="{AD356E9B-49B3-44E0-8BBC-E5F932E9DBCD}"/>
    <cellStyle name="Normal 35 11 8 2" xfId="32269" xr:uid="{8895800E-5DC1-4272-AD6C-570F1A0B039E}"/>
    <cellStyle name="Normal 35 11 8_Margen" xfId="46185" xr:uid="{362947C1-0C30-4A3D-BCA2-26C9AA687B8B}"/>
    <cellStyle name="Normal 35 11 9" xfId="32270" xr:uid="{480810F6-D7F9-4A18-B27B-F88F0D052C3B}"/>
    <cellStyle name="Normal 35 11 9 2" xfId="32271" xr:uid="{72BA1F16-4FDA-418A-8B15-DEEBA8A291CC}"/>
    <cellStyle name="Normal 35 11 9_Margen" xfId="46186" xr:uid="{12EB4470-8DA8-4284-B70D-00229E1AD147}"/>
    <cellStyle name="Normal 35 11_Margen" xfId="46187" xr:uid="{B030B6D9-535B-4120-9C26-EEA9539CE134}"/>
    <cellStyle name="Normal 35 12" xfId="3217" xr:uid="{6D7B83E7-CB49-4893-B1CE-45D1E93DA0D3}"/>
    <cellStyle name="Normal 35 12 2" xfId="32272" xr:uid="{1B7C1502-4D2F-4D19-BFD6-7C36F966D6FE}"/>
    <cellStyle name="Normal 35 12_Margen" xfId="46188" xr:uid="{846D8835-5C05-48F2-BF25-1C70868A4857}"/>
    <cellStyle name="Normal 35 13" xfId="3218" xr:uid="{AB7C1B6A-5A09-44C5-BFE8-43DD1E9C6EEF}"/>
    <cellStyle name="Normal 35 13 2" xfId="32273" xr:uid="{6827FA92-934E-4E52-8397-93E4EA1E117A}"/>
    <cellStyle name="Normal 35 13_Margen" xfId="46189" xr:uid="{641183FD-AA93-43F1-8D20-A75BF7806630}"/>
    <cellStyle name="Normal 35 14" xfId="3219" xr:uid="{F2FE6FD9-09E0-4914-95CF-27E49B3D1464}"/>
    <cellStyle name="Normal 35 14 2" xfId="32274" xr:uid="{05D3E236-A001-4FF9-893A-0C5A6909E5C1}"/>
    <cellStyle name="Normal 35 14_Margen" xfId="46190" xr:uid="{421A1752-5A87-481C-BE74-DC400CAF1E5D}"/>
    <cellStyle name="Normal 35 15" xfId="3220" xr:uid="{66046D79-1AFB-4242-88F0-9A7D182D8D41}"/>
    <cellStyle name="Normal 35 15 2" xfId="32275" xr:uid="{8F681088-347F-479B-B90C-DFE9AFE15C22}"/>
    <cellStyle name="Normal 35 15_Margen" xfId="46191" xr:uid="{7099C214-486A-4E2A-9FF5-7B31E038DD53}"/>
    <cellStyle name="Normal 35 16" xfId="3221" xr:uid="{721B1F02-7D3E-4C8A-88AA-52A16957B026}"/>
    <cellStyle name="Normal 35 16 2" xfId="32276" xr:uid="{D6D361B2-44FC-47C8-AA05-76B757B0CFA6}"/>
    <cellStyle name="Normal 35 16_Margen" xfId="46192" xr:uid="{D032CA11-3235-44B3-8DC0-120787BE45F6}"/>
    <cellStyle name="Normal 35 17" xfId="3222" xr:uid="{0CE084C7-234F-4C69-BA58-12F2261C15B5}"/>
    <cellStyle name="Normal 35 17 2" xfId="32277" xr:uid="{CAD3BEA9-46BF-429D-886E-C65F04161DEE}"/>
    <cellStyle name="Normal 35 17_Margen" xfId="46193" xr:uid="{A11F62B8-A372-4114-A90A-7DE7929A71B7}"/>
    <cellStyle name="Normal 35 18" xfId="3223" xr:uid="{312CAC25-1A2D-4BA0-8720-E9466F14E6E7}"/>
    <cellStyle name="Normal 35 18 2" xfId="32278" xr:uid="{F344C770-CADC-498B-A2EC-6C195DB7DEF5}"/>
    <cellStyle name="Normal 35 18_Margen" xfId="46194" xr:uid="{0B3188DC-AA8B-4F5E-9017-18A6E4905CDA}"/>
    <cellStyle name="Normal 35 19" xfId="3224" xr:uid="{2C1A1CB2-B0A1-46F8-A858-1429B01FFB40}"/>
    <cellStyle name="Normal 35 19 2" xfId="32279" xr:uid="{82C023EE-F52A-4FCB-AAE6-8C1408AAC955}"/>
    <cellStyle name="Normal 35 19_Margen" xfId="46195" xr:uid="{5B19A255-D1C8-4D90-91BD-68A7CD0D20D4}"/>
    <cellStyle name="Normal 35 2" xfId="3225" xr:uid="{9C4A7BDE-3804-4B99-9591-C3EB459E2539}"/>
    <cellStyle name="Normal 35 2 10" xfId="32280" xr:uid="{3CCF4681-6591-468F-B7E7-5281DD21FA44}"/>
    <cellStyle name="Normal 35 2 10 2" xfId="32281" xr:uid="{DAF6D682-81FB-4CB9-B754-C81452800CC0}"/>
    <cellStyle name="Normal 35 2 10_Margen" xfId="46196" xr:uid="{69130DFC-90B9-4F72-AA72-77CBDE9865E8}"/>
    <cellStyle name="Normal 35 2 11" xfId="32282" xr:uid="{46E19FAA-8BE0-46F3-B766-012932AF57DB}"/>
    <cellStyle name="Normal 35 2 11 2" xfId="32283" xr:uid="{26DD1343-B52D-41CF-BD11-5E5EFA9141EA}"/>
    <cellStyle name="Normal 35 2 11_Margen" xfId="46197" xr:uid="{C9766B39-32AC-4211-8ADC-E1F85E627493}"/>
    <cellStyle name="Normal 35 2 12" xfId="32284" xr:uid="{D3F0C8F5-5927-4399-9B18-61C5F61F26B9}"/>
    <cellStyle name="Normal 35 2 12 2" xfId="32285" xr:uid="{F72E2F39-16B3-4A86-818E-49F9B058A798}"/>
    <cellStyle name="Normal 35 2 12_Margen" xfId="46198" xr:uid="{9E533C87-3D58-4D15-ACAC-5B530A7504E7}"/>
    <cellStyle name="Normal 35 2 13" xfId="32286" xr:uid="{018395C8-8317-4105-A244-B6150109A4F3}"/>
    <cellStyle name="Normal 35 2 13 2" xfId="32287" xr:uid="{6F44C422-2AD2-4461-9A15-778A5F10E2D3}"/>
    <cellStyle name="Normal 35 2 13_Margen" xfId="46199" xr:uid="{A660A801-EC0E-42E3-B404-88E05E012FD5}"/>
    <cellStyle name="Normal 35 2 14" xfId="32288" xr:uid="{D9C88808-8944-4BAE-9A6A-35135235FBB9}"/>
    <cellStyle name="Normal 35 2 14 2" xfId="32289" xr:uid="{0CA3F61B-DF87-4463-8121-6687779965EB}"/>
    <cellStyle name="Normal 35 2 14_Margen" xfId="46200" xr:uid="{1FE7EBC3-E521-47F2-9BAE-F3DC57E95D34}"/>
    <cellStyle name="Normal 35 2 15" xfId="32290" xr:uid="{B9AE3E15-C5E5-479A-AEC2-C8FC86CC92B5}"/>
    <cellStyle name="Normal 35 2 15 2" xfId="32291" xr:uid="{3CD8277A-086A-4247-8B01-A8771CFC86AB}"/>
    <cellStyle name="Normal 35 2 15_Margen" xfId="46201" xr:uid="{A996E952-1DE3-41BB-80EB-38D437C4CE9C}"/>
    <cellStyle name="Normal 35 2 16" xfId="32292" xr:uid="{5817A0B0-DB42-4DF0-BBA3-F1FD139B6C4D}"/>
    <cellStyle name="Normal 35 2 16 2" xfId="32293" xr:uid="{53073DB8-927D-4D63-A0DB-9DDD4573F2F1}"/>
    <cellStyle name="Normal 35 2 16_Margen" xfId="46202" xr:uid="{0FB557EE-3471-4CFE-B4D6-CD6A616E86FA}"/>
    <cellStyle name="Normal 35 2 17" xfId="32294" xr:uid="{3BD8213B-BF38-4543-80D8-1B9AAF91A60F}"/>
    <cellStyle name="Normal 35 2 17 2" xfId="32295" xr:uid="{E331FF7B-1F94-4DAE-AC9D-80FA87CE0565}"/>
    <cellStyle name="Normal 35 2 17_Margen" xfId="46203" xr:uid="{9D86E456-6851-41C0-81DF-DB71D663F39F}"/>
    <cellStyle name="Normal 35 2 18" xfId="32296" xr:uid="{7925BFB3-A64C-476A-9C87-05230CD25585}"/>
    <cellStyle name="Normal 35 2 18 2" xfId="32297" xr:uid="{1852E8FA-DC17-46E2-B80A-A25072A6D889}"/>
    <cellStyle name="Normal 35 2 18_Margen" xfId="46204" xr:uid="{50EDEBAE-3667-41FF-81FD-3617904BA218}"/>
    <cellStyle name="Normal 35 2 19" xfId="32298" xr:uid="{FE49F837-2B87-4CBE-B522-D952FEB3B04A}"/>
    <cellStyle name="Normal 35 2 2" xfId="32299" xr:uid="{AF0A7433-C09A-4F7E-B634-B9A1F42AD52A}"/>
    <cellStyle name="Normal 35 2 2 2" xfId="32300" xr:uid="{C4FCC792-0B3F-4D7D-9E8F-E5BF8CDA6A23}"/>
    <cellStyle name="Normal 35 2 2_Margen" xfId="46205" xr:uid="{11EFB028-B3FB-449F-8517-A7E42AF4A873}"/>
    <cellStyle name="Normal 35 2 20" xfId="49105" xr:uid="{2B1635AC-CAF7-4FD0-8548-541AD7402785}"/>
    <cellStyle name="Normal 35 2 21" xfId="49430" xr:uid="{E83E8AE2-656C-4DC0-ACAF-702D318A925F}"/>
    <cellStyle name="Normal 35 2 3" xfId="32301" xr:uid="{45481171-54D9-40A7-9178-E1850F8FEFAD}"/>
    <cellStyle name="Normal 35 2 3 2" xfId="32302" xr:uid="{C939C988-40DF-4403-A759-D182299EF45C}"/>
    <cellStyle name="Normal 35 2 3_Margen" xfId="46206" xr:uid="{5D74CA5D-EDF2-42BB-A94B-FF09ADA1340D}"/>
    <cellStyle name="Normal 35 2 4" xfId="32303" xr:uid="{7068A458-9856-4C81-87E5-159DE88F9F53}"/>
    <cellStyle name="Normal 35 2 4 2" xfId="32304" xr:uid="{F28B7B95-9D9E-4F55-93A7-77D468AE6399}"/>
    <cellStyle name="Normal 35 2 4_Margen" xfId="46207" xr:uid="{9B414A8F-BD4C-4776-9FC9-FF503A402D3E}"/>
    <cellStyle name="Normal 35 2 5" xfId="32305" xr:uid="{76989507-C1CE-4084-B26B-66EEADAFA9A2}"/>
    <cellStyle name="Normal 35 2 5 2" xfId="32306" xr:uid="{3956EC10-E55C-4999-B1F0-B6134503EBB7}"/>
    <cellStyle name="Normal 35 2 5_Margen" xfId="46208" xr:uid="{1EA68A5C-A917-4FA4-9C45-D44AA7AA946C}"/>
    <cellStyle name="Normal 35 2 6" xfId="32307" xr:uid="{3026CFE9-438F-47C5-9412-46D0D73DC8E8}"/>
    <cellStyle name="Normal 35 2 6 2" xfId="32308" xr:uid="{E7B1E89B-204B-4C34-A519-D7318F2B56CD}"/>
    <cellStyle name="Normal 35 2 6_Margen" xfId="46209" xr:uid="{19FEBBDF-CE4C-4BDC-B471-7689EC873FA9}"/>
    <cellStyle name="Normal 35 2 7" xfId="32309" xr:uid="{E3A6EA2A-BD58-4711-841E-263474573243}"/>
    <cellStyle name="Normal 35 2 7 2" xfId="32310" xr:uid="{87B8AEE4-AEF6-482E-AA63-FD7B9984951C}"/>
    <cellStyle name="Normal 35 2 7_Margen" xfId="46210" xr:uid="{3A866669-88FD-4818-B052-6DC9615660C6}"/>
    <cellStyle name="Normal 35 2 8" xfId="32311" xr:uid="{F8F5F843-5029-418F-8836-7A072A993AD5}"/>
    <cellStyle name="Normal 35 2 8 2" xfId="32312" xr:uid="{C2098C43-1961-4261-8CA7-B2DF90F84D91}"/>
    <cellStyle name="Normal 35 2 8_Margen" xfId="46211" xr:uid="{9BF712DF-763E-4869-AEC0-92CD3AFF4F86}"/>
    <cellStyle name="Normal 35 2 9" xfId="32313" xr:uid="{D971A778-89B6-48C9-B53D-E3366D164508}"/>
    <cellStyle name="Normal 35 2 9 2" xfId="32314" xr:uid="{7C6DE778-E5CE-4673-B32E-366EB3D4526F}"/>
    <cellStyle name="Normal 35 2 9_Margen" xfId="46212" xr:uid="{6B34C414-71A1-42AD-BC68-7624396D1368}"/>
    <cellStyle name="Normal 35 2_Margen" xfId="46213" xr:uid="{83D14BD6-183B-4702-899C-6E7C6A75A052}"/>
    <cellStyle name="Normal 35 20" xfId="3226" xr:uid="{7A7C9B7A-8E21-4090-B4E6-973C473BAA91}"/>
    <cellStyle name="Normal 35 20 2" xfId="32315" xr:uid="{7D620B35-B000-446F-ABFB-FC8505B7C8F4}"/>
    <cellStyle name="Normal 35 20_Margen" xfId="46214" xr:uid="{861E3462-B90D-4650-A309-811251456E6E}"/>
    <cellStyle name="Normal 35 21" xfId="3227" xr:uid="{EF636064-BCF8-4E5E-B75E-EDE356D09E29}"/>
    <cellStyle name="Normal 35 21 2" xfId="32316" xr:uid="{6BD00A21-C5E7-48C7-9F9C-3F81AE65B7CF}"/>
    <cellStyle name="Normal 35 21_Margen" xfId="46215" xr:uid="{3923646D-C6D7-48D2-99B1-08202A48DAAD}"/>
    <cellStyle name="Normal 35 22" xfId="3228" xr:uid="{4150C15B-6DB4-415E-9BBE-BB1283BB2857}"/>
    <cellStyle name="Normal 35 22 2" xfId="32317" xr:uid="{A074C1D9-B480-437C-81A2-96E15ECC19B3}"/>
    <cellStyle name="Normal 35 22_Margen" xfId="46216" xr:uid="{18F797D9-562C-4271-B66D-BA41220C9FF3}"/>
    <cellStyle name="Normal 35 23" xfId="3229" xr:uid="{33E469C7-6991-4F00-8FB0-89A3DEF30312}"/>
    <cellStyle name="Normal 35 23 2" xfId="32318" xr:uid="{DAF0736F-85FD-473E-9F1A-523F59CFD9C9}"/>
    <cellStyle name="Normal 35 23_Margen" xfId="46217" xr:uid="{78ADC835-5E28-4777-82AF-AB29F7C330D6}"/>
    <cellStyle name="Normal 35 24" xfId="3230" xr:uid="{82C5E1CC-754E-4C9C-AB57-1BC95300A003}"/>
    <cellStyle name="Normal 35 24 2" xfId="32319" xr:uid="{0D6FD432-68D4-4B38-9245-9C457BE0B1AA}"/>
    <cellStyle name="Normal 35 24_Margen" xfId="46218" xr:uid="{5B5C452A-0B9C-4398-95CB-AA64C242E570}"/>
    <cellStyle name="Normal 35 25" xfId="3231" xr:uid="{000760F6-77B2-4A3E-B80E-248B51A41469}"/>
    <cellStyle name="Normal 35 25 2" xfId="32320" xr:uid="{BD6E07C2-2B6D-480E-8101-404444C57D20}"/>
    <cellStyle name="Normal 35 25_Margen" xfId="46219" xr:uid="{CD9981A2-F3B5-47DD-8DBF-4BA07088D3EA}"/>
    <cellStyle name="Normal 35 26" xfId="3232" xr:uid="{34B7A640-1120-4252-B542-9A1C94A56C18}"/>
    <cellStyle name="Normal 35 26 2" xfId="32321" xr:uid="{12BE708C-5C78-48F0-88E6-CBCDC9C458CD}"/>
    <cellStyle name="Normal 35 26_Margen" xfId="46220" xr:uid="{C9A9E84A-8325-4C28-8739-3157831E5B86}"/>
    <cellStyle name="Normal 35 27" xfId="3233" xr:uid="{1460BA45-C056-4A24-9B56-96DAACC1D312}"/>
    <cellStyle name="Normal 35 27 2" xfId="32322" xr:uid="{EC51BAB8-C329-4414-98DC-B27899E9313A}"/>
    <cellStyle name="Normal 35 27_Margen" xfId="46221" xr:uid="{CB2D8C84-92AD-47E3-9925-0C89D8936CF3}"/>
    <cellStyle name="Normal 35 28" xfId="3234" xr:uid="{B7071DA5-8A5A-4826-9E30-567F5E074192}"/>
    <cellStyle name="Normal 35 28 2" xfId="32323" xr:uid="{6BD0C655-F3C6-437F-B893-02ABFC81290E}"/>
    <cellStyle name="Normal 35 28_Margen" xfId="46222" xr:uid="{F7BB75D0-F9F1-4468-9D98-263C9A011C26}"/>
    <cellStyle name="Normal 35 29" xfId="3235" xr:uid="{D7815B9D-AF2B-4393-A808-3298E95219CF}"/>
    <cellStyle name="Normal 35 29 2" xfId="32324" xr:uid="{D3DAB98E-0C4B-4041-8865-7017333E9263}"/>
    <cellStyle name="Normal 35 29_Margen" xfId="46223" xr:uid="{F9090C69-CABF-425C-A989-2DFA48966620}"/>
    <cellStyle name="Normal 35 3" xfId="3236" xr:uid="{A31A7FE6-F4BF-4D23-9AD6-464BAFB858E4}"/>
    <cellStyle name="Normal 35 3 10" xfId="32325" xr:uid="{3CE14B9A-2ABB-43C0-803D-E845DF17F170}"/>
    <cellStyle name="Normal 35 3 10 2" xfId="32326" xr:uid="{6F3B4628-F337-42F7-ADC3-BD141C974B1C}"/>
    <cellStyle name="Normal 35 3 10_Margen" xfId="46224" xr:uid="{63DA7473-715D-4ABC-9F1C-FDFC1B84290F}"/>
    <cellStyle name="Normal 35 3 11" xfId="32327" xr:uid="{97023D6C-AAC4-448F-AAD7-2AB04338A70E}"/>
    <cellStyle name="Normal 35 3 11 2" xfId="32328" xr:uid="{78C96480-54C5-4C04-90A8-3CE1561757EB}"/>
    <cellStyle name="Normal 35 3 11_Margen" xfId="46225" xr:uid="{E24FF20E-FDC0-49D0-92EB-76BA6571065C}"/>
    <cellStyle name="Normal 35 3 12" xfId="32329" xr:uid="{2BB5A9C6-9B60-4FD5-92AC-07D42E1B2662}"/>
    <cellStyle name="Normal 35 3 12 2" xfId="32330" xr:uid="{4D0F1623-80F3-4EF3-A19A-F4347887506E}"/>
    <cellStyle name="Normal 35 3 12_Margen" xfId="46226" xr:uid="{0BCC7AA2-CB27-4E86-89D8-D50EE5F96E5A}"/>
    <cellStyle name="Normal 35 3 13" xfId="32331" xr:uid="{22E9AFB5-6877-495D-85A7-D764E4A2F970}"/>
    <cellStyle name="Normal 35 3 13 2" xfId="32332" xr:uid="{21E890AA-E519-4675-A2EE-9967A1854657}"/>
    <cellStyle name="Normal 35 3 13_Margen" xfId="46227" xr:uid="{55F3CABA-5917-42D3-9454-32D097CE3992}"/>
    <cellStyle name="Normal 35 3 14" xfId="32333" xr:uid="{E535A4E9-9403-4967-BCE0-0F2B2D02EEF5}"/>
    <cellStyle name="Normal 35 3 14 2" xfId="32334" xr:uid="{FFFD8253-2DDD-450E-AAEE-DAB32B18CAF7}"/>
    <cellStyle name="Normal 35 3 14_Margen" xfId="46228" xr:uid="{36C74074-4659-45A6-9B1D-7F57BE4FC0ED}"/>
    <cellStyle name="Normal 35 3 15" xfId="32335" xr:uid="{68F0319E-D6B7-4EFF-B38A-146F075B74C6}"/>
    <cellStyle name="Normal 35 3 15 2" xfId="32336" xr:uid="{15EDA4EF-421F-4241-809B-BB0DFF550AF6}"/>
    <cellStyle name="Normal 35 3 15_Margen" xfId="46229" xr:uid="{C320F95C-C5B4-43AC-AAD4-02807D79E197}"/>
    <cellStyle name="Normal 35 3 16" xfId="32337" xr:uid="{D960E808-1700-4DC0-BD4E-621076384487}"/>
    <cellStyle name="Normal 35 3 16 2" xfId="32338" xr:uid="{9505E412-A0A2-4CAA-84C1-D2EA0DF674E0}"/>
    <cellStyle name="Normal 35 3 16_Margen" xfId="46230" xr:uid="{38D7D838-45CF-4025-A4E9-FEC0C38E6A78}"/>
    <cellStyle name="Normal 35 3 17" xfId="32339" xr:uid="{357EB35E-67F7-4001-80AD-3D991DEBFAA2}"/>
    <cellStyle name="Normal 35 3 17 2" xfId="32340" xr:uid="{0A68086B-4F5D-480E-AD13-CAED133F69E6}"/>
    <cellStyle name="Normal 35 3 17_Margen" xfId="46231" xr:uid="{4601790D-648C-4981-9B16-546CDC151066}"/>
    <cellStyle name="Normal 35 3 18" xfId="32341" xr:uid="{DA0A2090-622C-44D3-8EC3-369DDC0B4D6C}"/>
    <cellStyle name="Normal 35 3 18 2" xfId="32342" xr:uid="{D6D5E81C-53CF-477E-B98C-5C2CC5B2492D}"/>
    <cellStyle name="Normal 35 3 18_Margen" xfId="46232" xr:uid="{7920F72B-CBEA-414C-8753-068A73DF17F4}"/>
    <cellStyle name="Normal 35 3 19" xfId="32343" xr:uid="{C10DE95A-B351-4085-9EA4-24333065B00F}"/>
    <cellStyle name="Normal 35 3 2" xfId="32344" xr:uid="{AAC58204-5B78-431B-AF15-8E4F16474AF5}"/>
    <cellStyle name="Normal 35 3 2 2" xfId="32345" xr:uid="{119D4C83-5002-4FDE-B5D8-D0DE7F1595B6}"/>
    <cellStyle name="Normal 35 3 2_Margen" xfId="46233" xr:uid="{356A3244-C559-4016-9E78-E59B6B10F6B1}"/>
    <cellStyle name="Normal 35 3 3" xfId="32346" xr:uid="{692B8E96-A21E-44DD-BEB5-1C04ABA417DF}"/>
    <cellStyle name="Normal 35 3 3 2" xfId="32347" xr:uid="{1C7D7188-597E-476E-88FC-81E531A53823}"/>
    <cellStyle name="Normal 35 3 3_Margen" xfId="46234" xr:uid="{E16D9C8F-328F-4B18-AD26-0615112CC820}"/>
    <cellStyle name="Normal 35 3 4" xfId="32348" xr:uid="{1599BA91-F8F9-4DBC-B4B8-B30CE4474464}"/>
    <cellStyle name="Normal 35 3 4 2" xfId="32349" xr:uid="{3DAB8D85-DFA7-43A9-8BFC-3B004F84EC0A}"/>
    <cellStyle name="Normal 35 3 4_Margen" xfId="46235" xr:uid="{FEF0B8AC-D5AA-43C8-9114-D738FBFF1E91}"/>
    <cellStyle name="Normal 35 3 5" xfId="32350" xr:uid="{C7741F1E-3858-4970-B964-90054C2B08E7}"/>
    <cellStyle name="Normal 35 3 5 2" xfId="32351" xr:uid="{08A86818-B547-43F7-BE55-838B4B3BAF4B}"/>
    <cellStyle name="Normal 35 3 5_Margen" xfId="46236" xr:uid="{F70534E9-0943-41D2-AF6A-897594916E11}"/>
    <cellStyle name="Normal 35 3 6" xfId="32352" xr:uid="{FDD033E2-AA2C-467B-B23C-564629655A4E}"/>
    <cellStyle name="Normal 35 3 6 2" xfId="32353" xr:uid="{34D21A09-4376-4927-9E56-9BC85EDDB2B0}"/>
    <cellStyle name="Normal 35 3 6_Margen" xfId="46237" xr:uid="{D1085A3F-48D2-4295-B308-A4AEC5C78F3E}"/>
    <cellStyle name="Normal 35 3 7" xfId="32354" xr:uid="{C9ACDADE-93B9-4CB0-9CFC-33C7DE685BE5}"/>
    <cellStyle name="Normal 35 3 7 2" xfId="32355" xr:uid="{7ED9DACF-6103-406E-AF1D-0AECBADD96C3}"/>
    <cellStyle name="Normal 35 3 7_Margen" xfId="46238" xr:uid="{144AAA24-368E-494D-A2B0-5328B872D65E}"/>
    <cellStyle name="Normal 35 3 8" xfId="32356" xr:uid="{CF52DCCA-8C76-48F3-A8F1-023A2D3EE530}"/>
    <cellStyle name="Normal 35 3 8 2" xfId="32357" xr:uid="{C97353CE-82F8-47E3-A88E-1FA3A7834541}"/>
    <cellStyle name="Normal 35 3 8_Margen" xfId="46239" xr:uid="{80FFB841-C4B0-47CE-803E-8E888C24D57C}"/>
    <cellStyle name="Normal 35 3 9" xfId="32358" xr:uid="{C1570CCB-AF18-417A-8EF7-6B4D6B41481B}"/>
    <cellStyle name="Normal 35 3 9 2" xfId="32359" xr:uid="{56D4AE91-6E49-4192-941E-C47ECC8512D5}"/>
    <cellStyle name="Normal 35 3 9_Margen" xfId="46240" xr:uid="{40F4D16B-671D-4870-ABCE-28426117F93B}"/>
    <cellStyle name="Normal 35 3_Margen" xfId="46241" xr:uid="{54B989FC-4C5F-4D2C-B432-BB3A211508BA}"/>
    <cellStyle name="Normal 35 30" xfId="3237" xr:uid="{7555B354-314D-4557-934A-730C61B3F670}"/>
    <cellStyle name="Normal 35 31" xfId="3238" xr:uid="{039AC49D-8E15-4F5D-8EC7-A3F10FE2DB0A}"/>
    <cellStyle name="Normal 35 32" xfId="49104" xr:uid="{1C3DA1AB-A950-4C59-96D8-0A8791746884}"/>
    <cellStyle name="Normal 35 33" xfId="49429" xr:uid="{99BF698F-A8F2-4643-94AA-E394B8AC128F}"/>
    <cellStyle name="Normal 35 4" xfId="3239" xr:uid="{18778964-94FE-479A-AE91-9895A19F3CFE}"/>
    <cellStyle name="Normal 35 4 10" xfId="32360" xr:uid="{39A6BC16-375B-42BD-8792-16B7A4F9C5A9}"/>
    <cellStyle name="Normal 35 4 10 2" xfId="32361" xr:uid="{B6438C92-1F0A-4CBA-9AFA-FE5C59FE54A9}"/>
    <cellStyle name="Normal 35 4 10_Margen" xfId="46242" xr:uid="{39D952AF-A38B-420C-8F8D-DCD5F19F83D9}"/>
    <cellStyle name="Normal 35 4 11" xfId="32362" xr:uid="{AC0D38BA-E4C5-4547-A051-B1BFF4416F10}"/>
    <cellStyle name="Normal 35 4 11 2" xfId="32363" xr:uid="{9F4260E8-38CE-4D46-B038-B43F6D4C0249}"/>
    <cellStyle name="Normal 35 4 11_Margen" xfId="46243" xr:uid="{9FA7A840-5F4C-4C7B-880A-8C185792A1EE}"/>
    <cellStyle name="Normal 35 4 12" xfId="32364" xr:uid="{2C31A587-527B-4238-9E62-5F1233938999}"/>
    <cellStyle name="Normal 35 4 12 2" xfId="32365" xr:uid="{9F340AFA-0675-4AC0-8FB3-D97689EA0DDD}"/>
    <cellStyle name="Normal 35 4 12_Margen" xfId="46244" xr:uid="{0B86DB65-53B8-403A-9828-B6C43D2281EC}"/>
    <cellStyle name="Normal 35 4 13" xfId="32366" xr:uid="{EDA28A63-C9B6-4EC5-B036-A3343F759B9D}"/>
    <cellStyle name="Normal 35 4 13 2" xfId="32367" xr:uid="{DF6CF96B-6E64-4DB6-978F-990F39337408}"/>
    <cellStyle name="Normal 35 4 13_Margen" xfId="46245" xr:uid="{D69D7274-EB19-4272-89FA-53D3CA99B271}"/>
    <cellStyle name="Normal 35 4 14" xfId="32368" xr:uid="{B9445E64-5614-456C-A93A-2A42A36521E6}"/>
    <cellStyle name="Normal 35 4 14 2" xfId="32369" xr:uid="{3272D25C-CFB0-47A2-A4A8-F84E76587DF8}"/>
    <cellStyle name="Normal 35 4 14_Margen" xfId="46246" xr:uid="{BCFBFADE-6EB9-4FE3-A92B-7C99C21B0B99}"/>
    <cellStyle name="Normal 35 4 15" xfId="32370" xr:uid="{455A420A-FA36-45E2-BE37-72DDCCD09F85}"/>
    <cellStyle name="Normal 35 4 15 2" xfId="32371" xr:uid="{29A81E72-C2B5-4C7E-8518-16AC3729FB69}"/>
    <cellStyle name="Normal 35 4 15_Margen" xfId="46247" xr:uid="{96CA05F8-2ACA-4BEF-A2E6-96475FC2A82B}"/>
    <cellStyle name="Normal 35 4 16" xfId="32372" xr:uid="{697103BF-F7A6-4EEA-9C65-5D41E7051FB9}"/>
    <cellStyle name="Normal 35 4 16 2" xfId="32373" xr:uid="{F5F1A831-D855-43C1-942C-669F18A58A0B}"/>
    <cellStyle name="Normal 35 4 16_Margen" xfId="46248" xr:uid="{7CFDDCB8-F94C-43BA-B7BC-E89568B061F7}"/>
    <cellStyle name="Normal 35 4 17" xfId="32374" xr:uid="{24BFF4F6-FB3B-4816-B04D-EAB46F4CCDA1}"/>
    <cellStyle name="Normal 35 4 17 2" xfId="32375" xr:uid="{FF572B44-CC20-44CF-B54B-33B30EDDFBA3}"/>
    <cellStyle name="Normal 35 4 17_Margen" xfId="46249" xr:uid="{1664B955-B900-4409-BA38-94A49FE432EF}"/>
    <cellStyle name="Normal 35 4 18" xfId="32376" xr:uid="{C12549CF-D9FB-48E1-98AE-7755C57B2161}"/>
    <cellStyle name="Normal 35 4 18 2" xfId="32377" xr:uid="{4678482A-2C36-4D1B-8939-7EC4F13C6238}"/>
    <cellStyle name="Normal 35 4 18_Margen" xfId="46250" xr:uid="{AB063DB3-548B-46BA-ADFE-614E54CCD523}"/>
    <cellStyle name="Normal 35 4 19" xfId="32378" xr:uid="{0BFCB9C7-9151-4DD9-B1EB-DB5B648F9AFB}"/>
    <cellStyle name="Normal 35 4 2" xfId="32379" xr:uid="{8B265E8D-27EC-42F5-8821-CC7B0403CF2B}"/>
    <cellStyle name="Normal 35 4 2 2" xfId="32380" xr:uid="{5BB744A5-394F-41C8-A085-4C8E23D7DB6F}"/>
    <cellStyle name="Normal 35 4 2_Margen" xfId="46251" xr:uid="{2C05F3E8-801E-429A-992F-831CAC3620CA}"/>
    <cellStyle name="Normal 35 4 3" xfId="32381" xr:uid="{549BC11D-4E37-43BA-84DA-07BADD8540F9}"/>
    <cellStyle name="Normal 35 4 3 2" xfId="32382" xr:uid="{8B718310-1156-4DA2-83AC-141FF875C29D}"/>
    <cellStyle name="Normal 35 4 3_Margen" xfId="46252" xr:uid="{DDB240F5-E327-4ED8-855D-CE7C034C193A}"/>
    <cellStyle name="Normal 35 4 4" xfId="32383" xr:uid="{8A2B34D3-CB05-4A69-866B-37656187DB92}"/>
    <cellStyle name="Normal 35 4 4 2" xfId="32384" xr:uid="{097B346F-AA43-4F7A-A9DF-BD9A7EB71756}"/>
    <cellStyle name="Normal 35 4 4_Margen" xfId="46253" xr:uid="{2DD0285E-49A1-41CA-AB7D-8D21ACEA5E92}"/>
    <cellStyle name="Normal 35 4 5" xfId="32385" xr:uid="{73D9F487-16BD-4809-BE10-2F540FA8A04B}"/>
    <cellStyle name="Normal 35 4 5 2" xfId="32386" xr:uid="{60A98F8A-13A9-4BE6-85B2-4E011208A5C8}"/>
    <cellStyle name="Normal 35 4 5_Margen" xfId="46254" xr:uid="{C02038B9-52C1-4524-8CF4-D908ED47E929}"/>
    <cellStyle name="Normal 35 4 6" xfId="32387" xr:uid="{27F63472-DAFD-46D2-83B9-1B80EB6D2C28}"/>
    <cellStyle name="Normal 35 4 6 2" xfId="32388" xr:uid="{E2F3C0E0-4A0D-4F03-ADF9-E16CF655DC11}"/>
    <cellStyle name="Normal 35 4 6_Margen" xfId="46255" xr:uid="{BA164E18-D23A-4EC3-8EE5-46E9791A3E7D}"/>
    <cellStyle name="Normal 35 4 7" xfId="32389" xr:uid="{D0F68F70-27DA-4ABA-8F5C-45AF261C46C4}"/>
    <cellStyle name="Normal 35 4 7 2" xfId="32390" xr:uid="{92FD2AAC-325D-45B6-8D17-38FF9588D769}"/>
    <cellStyle name="Normal 35 4 7_Margen" xfId="46256" xr:uid="{0A666F9B-E81A-429C-A1CB-B32025DC6E6A}"/>
    <cellStyle name="Normal 35 4 8" xfId="32391" xr:uid="{FEA3EBDE-0014-41EC-9940-6E25A921508B}"/>
    <cellStyle name="Normal 35 4 8 2" xfId="32392" xr:uid="{C6330BD6-A0A6-48EE-976E-A89A97B282C7}"/>
    <cellStyle name="Normal 35 4 8_Margen" xfId="46257" xr:uid="{10DD4F25-2AD3-4846-9E00-63CA79C082F5}"/>
    <cellStyle name="Normal 35 4 9" xfId="32393" xr:uid="{50D9D739-3996-4EF6-B5F3-EF6F83764EB3}"/>
    <cellStyle name="Normal 35 4 9 2" xfId="32394" xr:uid="{5F42B1A1-2F94-4F02-AE27-8D1FEE232C9E}"/>
    <cellStyle name="Normal 35 4 9_Margen" xfId="46258" xr:uid="{4310A08E-DCE6-409A-928E-56996B2D2428}"/>
    <cellStyle name="Normal 35 4_Margen" xfId="46259" xr:uid="{B8FADC10-3140-4DA2-9CE0-3A9F02DE4C41}"/>
    <cellStyle name="Normal 35 5" xfId="3240" xr:uid="{CFC5092C-203E-443C-8D54-41CC1D12952C}"/>
    <cellStyle name="Normal 35 5 10" xfId="32395" xr:uid="{3117EB47-3770-4400-AFC1-511A545FC294}"/>
    <cellStyle name="Normal 35 5 10 2" xfId="32396" xr:uid="{E0A632AA-8287-4EE5-8652-3E171D9B3B25}"/>
    <cellStyle name="Normal 35 5 10_Margen" xfId="46260" xr:uid="{5D3E0B0E-70F8-46DD-885A-7F9B21C70A10}"/>
    <cellStyle name="Normal 35 5 11" xfId="32397" xr:uid="{93D694FA-50AB-4D2F-8FB4-F31FDA6B789A}"/>
    <cellStyle name="Normal 35 5 11 2" xfId="32398" xr:uid="{4D2D7FD0-27E0-4F35-BDE4-08EA0F6AA8CD}"/>
    <cellStyle name="Normal 35 5 11_Margen" xfId="46261" xr:uid="{E154573A-DDB7-4EAB-B15F-9C538DE741C5}"/>
    <cellStyle name="Normal 35 5 12" xfId="32399" xr:uid="{8C1EBC71-2388-4B08-8A96-A8F6E19296DF}"/>
    <cellStyle name="Normal 35 5 12 2" xfId="32400" xr:uid="{3CFE0F1B-1AB8-4930-89FA-E53210CF4E5F}"/>
    <cellStyle name="Normal 35 5 12_Margen" xfId="46262" xr:uid="{E3328670-D27C-4730-A317-920D097B32C8}"/>
    <cellStyle name="Normal 35 5 13" xfId="32401" xr:uid="{8D3CC9FE-A651-4436-A8EF-503901483A4B}"/>
    <cellStyle name="Normal 35 5 13 2" xfId="32402" xr:uid="{4BE9EDB7-874F-4690-8FBF-43898629526C}"/>
    <cellStyle name="Normal 35 5 13_Margen" xfId="46263" xr:uid="{BE302C29-D45A-479D-B24A-D59499E6E0B7}"/>
    <cellStyle name="Normal 35 5 14" xfId="32403" xr:uid="{13944A18-FA63-4941-A8CE-18FF3B423962}"/>
    <cellStyle name="Normal 35 5 14 2" xfId="32404" xr:uid="{A3A81D37-E80C-4F46-B91B-9BDFE6A58235}"/>
    <cellStyle name="Normal 35 5 14_Margen" xfId="46264" xr:uid="{01E451C8-3603-426A-8305-B3D6541EB952}"/>
    <cellStyle name="Normal 35 5 15" xfId="32405" xr:uid="{F03AF71E-003D-40DE-B447-BA66176176F1}"/>
    <cellStyle name="Normal 35 5 15 2" xfId="32406" xr:uid="{7FB6799C-8E4C-4103-86B7-CDB4B8B27125}"/>
    <cellStyle name="Normal 35 5 15_Margen" xfId="46265" xr:uid="{C3160366-6622-4927-97D5-76475C2E1060}"/>
    <cellStyle name="Normal 35 5 16" xfId="32407" xr:uid="{47CDA8D4-02CA-48E6-B993-AC8529E9C8EE}"/>
    <cellStyle name="Normal 35 5 16 2" xfId="32408" xr:uid="{24FAB06C-FD8F-4273-8597-A31DD4CCBEBB}"/>
    <cellStyle name="Normal 35 5 16_Margen" xfId="46266" xr:uid="{6D12CF01-B8BD-4E22-83AE-1EC576F072DF}"/>
    <cellStyle name="Normal 35 5 17" xfId="32409" xr:uid="{96C36DCB-DFF4-4312-88E2-CCA5925A226C}"/>
    <cellStyle name="Normal 35 5 17 2" xfId="32410" xr:uid="{13F41296-BB04-4CAC-8BDA-6C14D6759F84}"/>
    <cellStyle name="Normal 35 5 17_Margen" xfId="46267" xr:uid="{EBB6B4AF-0A1C-4732-A677-E8995F2B71C3}"/>
    <cellStyle name="Normal 35 5 18" xfId="32411" xr:uid="{59769C19-66EE-4C9E-9B89-CA4E012C9B64}"/>
    <cellStyle name="Normal 35 5 18 2" xfId="32412" xr:uid="{163998C0-D880-4771-9AB7-56D55A649FF8}"/>
    <cellStyle name="Normal 35 5 18_Margen" xfId="46268" xr:uid="{8BC81722-D043-4E2F-BB64-D4C8D18C1807}"/>
    <cellStyle name="Normal 35 5 19" xfId="32413" xr:uid="{4635AB5D-7DE7-42C9-845F-C2804F32AE8D}"/>
    <cellStyle name="Normal 35 5 2" xfId="32414" xr:uid="{DCC794A7-7D7C-49D6-9C00-B64A9E80BF9D}"/>
    <cellStyle name="Normal 35 5 2 2" xfId="32415" xr:uid="{510A5F72-B916-46A3-869F-52390F40E304}"/>
    <cellStyle name="Normal 35 5 2_Margen" xfId="46269" xr:uid="{355B73DE-726C-4DB1-90DD-C244BD269234}"/>
    <cellStyle name="Normal 35 5 3" xfId="32416" xr:uid="{3E7B4604-8FCF-4B94-8429-2B9F5E526600}"/>
    <cellStyle name="Normal 35 5 3 2" xfId="32417" xr:uid="{8278DB8D-C20F-4FFE-856C-D8E5790E1E86}"/>
    <cellStyle name="Normal 35 5 3_Margen" xfId="46270" xr:uid="{F6A80047-34A1-4352-A987-D3262467EFC7}"/>
    <cellStyle name="Normal 35 5 4" xfId="32418" xr:uid="{92AD7690-A195-4530-A90A-9C575FE881C3}"/>
    <cellStyle name="Normal 35 5 4 2" xfId="32419" xr:uid="{A04AD95B-F6DF-4453-8D8F-BCD1DC20D9B3}"/>
    <cellStyle name="Normal 35 5 4_Margen" xfId="46271" xr:uid="{D6A36371-31A5-4C93-84E9-09B8A5B7B926}"/>
    <cellStyle name="Normal 35 5 5" xfId="32420" xr:uid="{0140A3B2-3C64-44E7-A76E-F0996A20F591}"/>
    <cellStyle name="Normal 35 5 5 2" xfId="32421" xr:uid="{C4F9230D-F38F-47E4-B267-1F8AB7DE4C17}"/>
    <cellStyle name="Normal 35 5 5_Margen" xfId="46272" xr:uid="{8FC5F60F-5EBE-42A3-8A9F-7733128B4F3D}"/>
    <cellStyle name="Normal 35 5 6" xfId="32422" xr:uid="{8AF69B31-CE69-418F-8B65-4BC15D66D864}"/>
    <cellStyle name="Normal 35 5 6 2" xfId="32423" xr:uid="{56BA1236-29EC-4306-AA2E-D649D3BF40CB}"/>
    <cellStyle name="Normal 35 5 6_Margen" xfId="46273" xr:uid="{5A1DA885-0D81-4A51-BF55-EB6127D7669E}"/>
    <cellStyle name="Normal 35 5 7" xfId="32424" xr:uid="{B24F1E91-4F81-4D64-9D2F-D3826C41A656}"/>
    <cellStyle name="Normal 35 5 7 2" xfId="32425" xr:uid="{D5D6FE9A-3E19-44C9-A071-C3404F0091C3}"/>
    <cellStyle name="Normal 35 5 7_Margen" xfId="46274" xr:uid="{992D8723-D625-4635-804E-D17ED00DDE84}"/>
    <cellStyle name="Normal 35 5 8" xfId="32426" xr:uid="{CFD1731A-C6A1-4549-976E-95A8167A5297}"/>
    <cellStyle name="Normal 35 5 8 2" xfId="32427" xr:uid="{47BDB202-1B8E-4EA2-8718-5646E8514D99}"/>
    <cellStyle name="Normal 35 5 8_Margen" xfId="46275" xr:uid="{3339BEFE-78CB-4A7B-87E3-69FF5D9B1293}"/>
    <cellStyle name="Normal 35 5 9" xfId="32428" xr:uid="{D91B215D-E636-42DD-974C-B269A2370200}"/>
    <cellStyle name="Normal 35 5 9 2" xfId="32429" xr:uid="{C682D39E-ED2B-4EDD-9438-3C5EAEB9B31F}"/>
    <cellStyle name="Normal 35 5 9_Margen" xfId="46276" xr:uid="{43EC2B72-90DC-4EA4-885F-9644D274278D}"/>
    <cellStyle name="Normal 35 5_Margen" xfId="46277" xr:uid="{5FB0F909-CFA4-4F72-AD9E-364445FFCE95}"/>
    <cellStyle name="Normal 35 6" xfId="3241" xr:uid="{21459BDE-4CFF-4AD5-BAA8-2DDF9E27DE84}"/>
    <cellStyle name="Normal 35 6 10" xfId="32430" xr:uid="{EC4C6DC6-CC60-4E81-BAA9-4C96A4D9ABD3}"/>
    <cellStyle name="Normal 35 6 10 2" xfId="32431" xr:uid="{89A1E367-9FF3-4B32-91CB-D29C698E2C2E}"/>
    <cellStyle name="Normal 35 6 10_Margen" xfId="46278" xr:uid="{747D0D79-1C03-4F8A-8978-BD4D9230A2B6}"/>
    <cellStyle name="Normal 35 6 11" xfId="32432" xr:uid="{46244765-E8BD-40AC-9818-A2EC0295E9B3}"/>
    <cellStyle name="Normal 35 6 11 2" xfId="32433" xr:uid="{156AA812-768F-43B2-8A69-A156BB667386}"/>
    <cellStyle name="Normal 35 6 11_Margen" xfId="46279" xr:uid="{5BC48469-F338-45C6-BF6A-1FCB4EAFEE18}"/>
    <cellStyle name="Normal 35 6 12" xfId="32434" xr:uid="{BD6FFD7A-EB31-42C8-972B-B2B22031D662}"/>
    <cellStyle name="Normal 35 6 12 2" xfId="32435" xr:uid="{76AD2BE6-E2EC-4E85-A888-AD7DA563940D}"/>
    <cellStyle name="Normal 35 6 12_Margen" xfId="46280" xr:uid="{1585D8A4-B596-4F05-89A2-F5CA877365F2}"/>
    <cellStyle name="Normal 35 6 13" xfId="32436" xr:uid="{579B9E0A-9F05-43A3-AE38-791A087C01EF}"/>
    <cellStyle name="Normal 35 6 13 2" xfId="32437" xr:uid="{9514AE00-C700-4741-BD14-3137EF374ACE}"/>
    <cellStyle name="Normal 35 6 13_Margen" xfId="46281" xr:uid="{B6AB306E-1091-4813-BD13-F95A6F68EEAD}"/>
    <cellStyle name="Normal 35 6 14" xfId="32438" xr:uid="{91ED58C3-32BA-4382-99C2-665127AD9FCA}"/>
    <cellStyle name="Normal 35 6 14 2" xfId="32439" xr:uid="{B4D57D30-E789-4C05-9784-31BCC2534D1B}"/>
    <cellStyle name="Normal 35 6 14_Margen" xfId="46282" xr:uid="{6032F4CE-C781-4531-80C3-667406D3A14C}"/>
    <cellStyle name="Normal 35 6 15" xfId="32440" xr:uid="{C1C48898-BBD6-4AF7-B70B-BB8379109A6D}"/>
    <cellStyle name="Normal 35 6 15 2" xfId="32441" xr:uid="{1CA8E2EC-F724-428A-8E38-CFC28CC5AA37}"/>
    <cellStyle name="Normal 35 6 15_Margen" xfId="46283" xr:uid="{F30A2F70-301C-4C10-AA2A-070855017CC9}"/>
    <cellStyle name="Normal 35 6 16" xfId="32442" xr:uid="{54DB9F10-6A30-4D18-AE2E-CC687E20F31E}"/>
    <cellStyle name="Normal 35 6 16 2" xfId="32443" xr:uid="{78EEDDE4-C67A-46B9-919D-7953042EC322}"/>
    <cellStyle name="Normal 35 6 16_Margen" xfId="46284" xr:uid="{2A4728DD-C173-4308-ACF3-7D9B143BB8ED}"/>
    <cellStyle name="Normal 35 6 17" xfId="32444" xr:uid="{83E617D4-3FC4-43C9-B108-D83264EDFE91}"/>
    <cellStyle name="Normal 35 6 17 2" xfId="32445" xr:uid="{CABDE3EF-5C66-4D17-871C-C05EFBB76366}"/>
    <cellStyle name="Normal 35 6 17_Margen" xfId="46285" xr:uid="{574C729E-9AF1-4C33-9339-274FE3145F07}"/>
    <cellStyle name="Normal 35 6 18" xfId="32446" xr:uid="{72AFBC28-E133-4A01-B204-97E22F43F20A}"/>
    <cellStyle name="Normal 35 6 18 2" xfId="32447" xr:uid="{8A6EF829-3238-4E3C-842F-0366F0C2E890}"/>
    <cellStyle name="Normal 35 6 18_Margen" xfId="46286" xr:uid="{840B014A-4C15-4A34-BD35-3560C4FB830D}"/>
    <cellStyle name="Normal 35 6 19" xfId="32448" xr:uid="{F76CBDF1-5E42-4CC0-A244-86F0E53A71FA}"/>
    <cellStyle name="Normal 35 6 2" xfId="32449" xr:uid="{A143FAFD-04C6-484E-9424-27222E06ADC3}"/>
    <cellStyle name="Normal 35 6 2 2" xfId="32450" xr:uid="{F9A7E0D9-886A-4ADD-8E03-E17B6F4C5141}"/>
    <cellStyle name="Normal 35 6 2_Margen" xfId="46287" xr:uid="{321FF363-5350-474E-9690-EFE03F1C5541}"/>
    <cellStyle name="Normal 35 6 3" xfId="32451" xr:uid="{65E2BA08-99AC-42DF-9D83-B5AC3D1AB46E}"/>
    <cellStyle name="Normal 35 6 3 2" xfId="32452" xr:uid="{F64CE320-90C8-4B6E-B61B-A3034CE41501}"/>
    <cellStyle name="Normal 35 6 3_Margen" xfId="46288" xr:uid="{47D1FC7D-4E69-4644-8364-17091B0CB00A}"/>
    <cellStyle name="Normal 35 6 4" xfId="32453" xr:uid="{85584493-FDCC-432B-B769-F69942F4289E}"/>
    <cellStyle name="Normal 35 6 4 2" xfId="32454" xr:uid="{84EBA9BD-1278-4950-9B52-838E9C04C336}"/>
    <cellStyle name="Normal 35 6 4_Margen" xfId="46289" xr:uid="{3B20595D-0ED6-4488-8E3E-8CE201A5C8FC}"/>
    <cellStyle name="Normal 35 6 5" xfId="32455" xr:uid="{6EF00D08-E14D-4D54-A4BC-A501BE582E9D}"/>
    <cellStyle name="Normal 35 6 5 2" xfId="32456" xr:uid="{7408F075-0EE9-4142-8518-4C18757EDB35}"/>
    <cellStyle name="Normal 35 6 5_Margen" xfId="46290" xr:uid="{47ACD1C7-C9B2-4E27-ADED-F3F561A2D2BE}"/>
    <cellStyle name="Normal 35 6 6" xfId="32457" xr:uid="{2F73BBC9-3328-4BBF-B76B-B657D98010E9}"/>
    <cellStyle name="Normal 35 6 6 2" xfId="32458" xr:uid="{C3D1F412-7F1A-43E9-9236-7264067D5929}"/>
    <cellStyle name="Normal 35 6 6_Margen" xfId="46291" xr:uid="{38CFB8F7-3340-4DDF-B211-BDADFC9F884F}"/>
    <cellStyle name="Normal 35 6 7" xfId="32459" xr:uid="{2C3628CC-72D1-4766-9E8A-7B320AD09B05}"/>
    <cellStyle name="Normal 35 6 7 2" xfId="32460" xr:uid="{51687DE0-B607-4242-A427-1ADC3639CA26}"/>
    <cellStyle name="Normal 35 6 7_Margen" xfId="46292" xr:uid="{A9B8D61B-36E9-4F02-A904-20A10199E7B0}"/>
    <cellStyle name="Normal 35 6 8" xfId="32461" xr:uid="{B9D41B03-C8A1-489A-BF7E-68E32E98680B}"/>
    <cellStyle name="Normal 35 6 8 2" xfId="32462" xr:uid="{62966BA8-EF57-4745-B09F-DA62B7A53892}"/>
    <cellStyle name="Normal 35 6 8_Margen" xfId="46293" xr:uid="{9FA71774-4807-4DA1-9F7D-16310EB1CBAA}"/>
    <cellStyle name="Normal 35 6 9" xfId="32463" xr:uid="{4569B395-6532-410F-9D7A-72344699659B}"/>
    <cellStyle name="Normal 35 6 9 2" xfId="32464" xr:uid="{344A8393-80F5-4536-925D-5442A911204A}"/>
    <cellStyle name="Normal 35 6 9_Margen" xfId="46294" xr:uid="{F25B64D2-C43E-4669-8A59-167ADD949F6F}"/>
    <cellStyle name="Normal 35 6_Margen" xfId="46295" xr:uid="{6F40290B-2645-470C-891F-1AB04D63B02F}"/>
    <cellStyle name="Normal 35 7" xfId="3242" xr:uid="{83DB96AB-45A1-4395-B8CE-F34BD6285639}"/>
    <cellStyle name="Normal 35 7 10" xfId="32465" xr:uid="{0003D7FD-0A96-4224-996B-D62F23AB5E7A}"/>
    <cellStyle name="Normal 35 7 10 2" xfId="32466" xr:uid="{DEE95E9B-7EA1-4D2B-BC26-622E0DA212FC}"/>
    <cellStyle name="Normal 35 7 10_Margen" xfId="46296" xr:uid="{4DFFEF59-B59C-4D44-B7BC-B7169F550A30}"/>
    <cellStyle name="Normal 35 7 11" xfId="32467" xr:uid="{5BAE0CBF-2303-4945-BC86-67CE77F2B96A}"/>
    <cellStyle name="Normal 35 7 11 2" xfId="32468" xr:uid="{785AB493-6F57-4485-9037-50D4D86752DD}"/>
    <cellStyle name="Normal 35 7 11_Margen" xfId="46297" xr:uid="{6256F194-716E-48A8-BBC4-18DAAD230F1A}"/>
    <cellStyle name="Normal 35 7 12" xfId="32469" xr:uid="{582947C6-6AB9-4F65-88B9-ED0D08EB1CED}"/>
    <cellStyle name="Normal 35 7 12 2" xfId="32470" xr:uid="{88315019-3E15-43CE-8466-20E561714621}"/>
    <cellStyle name="Normal 35 7 12_Margen" xfId="46298" xr:uid="{BE528511-357C-4977-819B-7989AC57F175}"/>
    <cellStyle name="Normal 35 7 13" xfId="32471" xr:uid="{FACE7538-FFB7-4910-B42C-57A2F68C06EE}"/>
    <cellStyle name="Normal 35 7 13 2" xfId="32472" xr:uid="{155425F4-9AE7-4B80-94E7-FDD69B235C53}"/>
    <cellStyle name="Normal 35 7 13_Margen" xfId="46299" xr:uid="{37D42DC3-94FD-47C4-82FE-0805395742D5}"/>
    <cellStyle name="Normal 35 7 14" xfId="32473" xr:uid="{91C069B7-BC37-48A7-830B-4AF770B012BB}"/>
    <cellStyle name="Normal 35 7 14 2" xfId="32474" xr:uid="{C56614EE-9A7B-4575-AD0F-6B0D6D1EF854}"/>
    <cellStyle name="Normal 35 7 14_Margen" xfId="46300" xr:uid="{C336776B-EA33-4EDA-8EDF-E0AB4C087B05}"/>
    <cellStyle name="Normal 35 7 15" xfId="32475" xr:uid="{3A3322FB-ADAF-4592-8AB7-B7136F24D7FE}"/>
    <cellStyle name="Normal 35 7 15 2" xfId="32476" xr:uid="{2E66FAFE-1270-4294-979E-C4C62AD0C3CA}"/>
    <cellStyle name="Normal 35 7 15_Margen" xfId="46301" xr:uid="{AC321CAA-99F6-4F74-8370-EB0FF614B1B3}"/>
    <cellStyle name="Normal 35 7 16" xfId="32477" xr:uid="{BDA87F5C-8BDA-4E7D-A228-E911DAEC0126}"/>
    <cellStyle name="Normal 35 7 16 2" xfId="32478" xr:uid="{03D30CBF-8D7D-4E2B-B74D-84A1C3F25DE4}"/>
    <cellStyle name="Normal 35 7 16_Margen" xfId="46302" xr:uid="{FF9E19A4-2720-4096-BBE7-1E979E706BD2}"/>
    <cellStyle name="Normal 35 7 17" xfId="32479" xr:uid="{A7172C8E-E02F-486F-8061-5D1EA87128A1}"/>
    <cellStyle name="Normal 35 7 17 2" xfId="32480" xr:uid="{E6979C90-E065-4DF8-A88E-0AB335B0A34B}"/>
    <cellStyle name="Normal 35 7 17_Margen" xfId="46303" xr:uid="{7DBE22CC-D838-4B79-A848-B3595D086810}"/>
    <cellStyle name="Normal 35 7 18" xfId="32481" xr:uid="{960263E2-C1D7-4980-A187-88A192EB4D49}"/>
    <cellStyle name="Normal 35 7 18 2" xfId="32482" xr:uid="{957C06E2-AA61-478D-803B-BE03E10C936A}"/>
    <cellStyle name="Normal 35 7 18_Margen" xfId="46304" xr:uid="{8B0E9552-2C21-4A69-9630-6CE7486F6783}"/>
    <cellStyle name="Normal 35 7 19" xfId="32483" xr:uid="{36E27492-90C6-4E34-80AA-A249112FF8D6}"/>
    <cellStyle name="Normal 35 7 2" xfId="32484" xr:uid="{BDF81288-E1BB-4597-B48F-5795294875A6}"/>
    <cellStyle name="Normal 35 7 2 2" xfId="32485" xr:uid="{3340AC09-C604-4278-8774-9C94736A6545}"/>
    <cellStyle name="Normal 35 7 2_Margen" xfId="46305" xr:uid="{98AFA170-9DA9-4A8C-8C32-D58F64C7CE29}"/>
    <cellStyle name="Normal 35 7 3" xfId="32486" xr:uid="{A1B352C2-C7BB-4069-85A2-1852708D7F82}"/>
    <cellStyle name="Normal 35 7 3 2" xfId="32487" xr:uid="{4AFB1469-1B05-417C-8596-CB120530135C}"/>
    <cellStyle name="Normal 35 7 3_Margen" xfId="46306" xr:uid="{7A9F37EE-B2AE-436A-96B9-F1130C84497E}"/>
    <cellStyle name="Normal 35 7 4" xfId="32488" xr:uid="{0F290B7E-A926-42A0-8849-B431DC2EAD24}"/>
    <cellStyle name="Normal 35 7 4 2" xfId="32489" xr:uid="{501191F1-F756-4001-8B05-5E1CB9545FD0}"/>
    <cellStyle name="Normal 35 7 4_Margen" xfId="46307" xr:uid="{0D67C365-C07C-4C45-8067-623A1C48CEAE}"/>
    <cellStyle name="Normal 35 7 5" xfId="32490" xr:uid="{4BC5D0C8-2B5C-4170-9CFA-F44120294C2F}"/>
    <cellStyle name="Normal 35 7 5 2" xfId="32491" xr:uid="{FF3EDB5B-6CB6-49EB-9C02-981BC45CC3A7}"/>
    <cellStyle name="Normal 35 7 5_Margen" xfId="46308" xr:uid="{223F943A-2D4C-4FD6-88D3-5F60BD1DC83F}"/>
    <cellStyle name="Normal 35 7 6" xfId="32492" xr:uid="{537E48B7-9E71-49F9-8FC1-2FC760474A64}"/>
    <cellStyle name="Normal 35 7 6 2" xfId="32493" xr:uid="{59DD23CB-8ECF-4DBF-AA30-5037E94D8923}"/>
    <cellStyle name="Normal 35 7 6_Margen" xfId="46309" xr:uid="{77A1102C-7F9B-4FD9-9D85-24B7EEA4CA44}"/>
    <cellStyle name="Normal 35 7 7" xfId="32494" xr:uid="{33F55D2F-39D0-417A-98DC-11DD93C379E2}"/>
    <cellStyle name="Normal 35 7 7 2" xfId="32495" xr:uid="{D83630E5-2E38-493E-BCA1-0D64CD176CE6}"/>
    <cellStyle name="Normal 35 7 7_Margen" xfId="46310" xr:uid="{E5946E41-8F03-41C3-B397-50EF44999305}"/>
    <cellStyle name="Normal 35 7 8" xfId="32496" xr:uid="{D08E3426-5514-4E7E-A90F-E435740ED775}"/>
    <cellStyle name="Normal 35 7 8 2" xfId="32497" xr:uid="{111BDD24-1C86-4669-B735-3889D5262D44}"/>
    <cellStyle name="Normal 35 7 8_Margen" xfId="46311" xr:uid="{06C6D0F5-46BF-48CD-B122-29D051BE03DB}"/>
    <cellStyle name="Normal 35 7 9" xfId="32498" xr:uid="{A4BCD953-7F0C-4F43-B31F-1606F3806574}"/>
    <cellStyle name="Normal 35 7 9 2" xfId="32499" xr:uid="{3E369CCD-5459-4AFD-BF89-C86AEB56BBEA}"/>
    <cellStyle name="Normal 35 7 9_Margen" xfId="46312" xr:uid="{F8F20113-AF0E-46D3-8450-420412BBDEC3}"/>
    <cellStyle name="Normal 35 7_Margen" xfId="46313" xr:uid="{504F90FB-DE5F-4E37-AB54-BE922363B9C5}"/>
    <cellStyle name="Normal 35 8" xfId="3243" xr:uid="{2AD61E46-21A4-4DED-9669-34BBADCCB77F}"/>
    <cellStyle name="Normal 35 8 10" xfId="32500" xr:uid="{AAB206CA-12CD-46E5-9B0B-7302F17F6778}"/>
    <cellStyle name="Normal 35 8 10 2" xfId="32501" xr:uid="{D70DB47F-CDD3-44F0-81D2-20B4BA436CD0}"/>
    <cellStyle name="Normal 35 8 10_Margen" xfId="46314" xr:uid="{12944A4D-7CD0-4555-A62C-CA69458DE253}"/>
    <cellStyle name="Normal 35 8 11" xfId="32502" xr:uid="{F1E30318-A4C0-4833-8F11-388FC35DB0B4}"/>
    <cellStyle name="Normal 35 8 11 2" xfId="32503" xr:uid="{339CFD28-3FE2-4ED3-8916-657896949990}"/>
    <cellStyle name="Normal 35 8 11_Margen" xfId="46315" xr:uid="{A7BE5371-5280-4C8F-A0FE-8B16443FA4D3}"/>
    <cellStyle name="Normal 35 8 12" xfId="32504" xr:uid="{7B9C3CFE-748C-4D74-BD13-18028FD083DD}"/>
    <cellStyle name="Normal 35 8 12 2" xfId="32505" xr:uid="{BCA1A13C-733C-48F5-A923-1F41104DF245}"/>
    <cellStyle name="Normal 35 8 12_Margen" xfId="46316" xr:uid="{2633DE6D-8BF9-4FBB-B054-5E7D3122A91D}"/>
    <cellStyle name="Normal 35 8 13" xfId="32506" xr:uid="{D16693A9-A9E4-48E5-A07E-795F63F0D431}"/>
    <cellStyle name="Normal 35 8 13 2" xfId="32507" xr:uid="{59F0AB9E-8BD5-4FE5-9C06-A0A878264FFB}"/>
    <cellStyle name="Normal 35 8 13_Margen" xfId="46317" xr:uid="{992154EB-7FC2-4E17-B27A-549B8B6A633D}"/>
    <cellStyle name="Normal 35 8 14" xfId="32508" xr:uid="{7C7FE72D-4769-4C33-B50B-49888E595000}"/>
    <cellStyle name="Normal 35 8 14 2" xfId="32509" xr:uid="{57B22D8A-079A-4E80-94B3-652417DA468E}"/>
    <cellStyle name="Normal 35 8 14_Margen" xfId="46318" xr:uid="{73A90DB0-ACBE-4035-BFA1-5B6B90AB33A4}"/>
    <cellStyle name="Normal 35 8 15" xfId="32510" xr:uid="{36681DB8-07A8-410B-A6C6-A62827973E0C}"/>
    <cellStyle name="Normal 35 8 15 2" xfId="32511" xr:uid="{8366D97C-61CA-4432-B027-381D2C3D2891}"/>
    <cellStyle name="Normal 35 8 15_Margen" xfId="46319" xr:uid="{B5DD7311-2341-4219-A0EE-F253439B9E55}"/>
    <cellStyle name="Normal 35 8 16" xfId="32512" xr:uid="{AB5EF400-BE6D-4D38-8F20-764388258604}"/>
    <cellStyle name="Normal 35 8 16 2" xfId="32513" xr:uid="{F96E89E2-92A0-4177-86F3-9DBB31D13A6E}"/>
    <cellStyle name="Normal 35 8 16_Margen" xfId="46320" xr:uid="{0DFDB33B-B6F0-441F-B3CB-29E6B1964BD1}"/>
    <cellStyle name="Normal 35 8 17" xfId="32514" xr:uid="{DFAF2893-127A-46FD-B72F-B5B044736853}"/>
    <cellStyle name="Normal 35 8 17 2" xfId="32515" xr:uid="{5999BFCD-5AD2-4D6B-8601-5C0D56B1B78F}"/>
    <cellStyle name="Normal 35 8 17_Margen" xfId="46321" xr:uid="{5D45D0BA-7FD8-4AA9-8922-69A94CE9DEE2}"/>
    <cellStyle name="Normal 35 8 18" xfId="32516" xr:uid="{2B3BCEF5-FE10-4124-A68A-449038BB70D4}"/>
    <cellStyle name="Normal 35 8 18 2" xfId="32517" xr:uid="{E10473EE-8F28-4AE3-BD1F-4F494C3FAE0F}"/>
    <cellStyle name="Normal 35 8 18_Margen" xfId="46322" xr:uid="{8E856447-665A-408E-A4DD-2A031E426FBB}"/>
    <cellStyle name="Normal 35 8 19" xfId="32518" xr:uid="{2DFB40E3-C9D9-4765-825E-55220F2D1448}"/>
    <cellStyle name="Normal 35 8 2" xfId="32519" xr:uid="{562B9876-DC16-41D6-B107-4DC83DB47DDC}"/>
    <cellStyle name="Normal 35 8 2 2" xfId="32520" xr:uid="{FFA0F9DC-A9E2-4B58-A2A3-4EBC62351E8E}"/>
    <cellStyle name="Normal 35 8 2_Margen" xfId="46323" xr:uid="{8F8E5D8B-D061-4F43-890C-4681281C887D}"/>
    <cellStyle name="Normal 35 8 3" xfId="32521" xr:uid="{428C0D99-7957-49DB-BC2E-129479A5907B}"/>
    <cellStyle name="Normal 35 8 3 2" xfId="32522" xr:uid="{EF7534C8-7AEF-41E7-8F6A-84E862C57F12}"/>
    <cellStyle name="Normal 35 8 3_Margen" xfId="46324" xr:uid="{6B7F1C9C-8258-468C-B4FB-693ECA68C8A0}"/>
    <cellStyle name="Normal 35 8 4" xfId="32523" xr:uid="{F13BE1E1-33C8-4470-A808-E03937E2E8A6}"/>
    <cellStyle name="Normal 35 8 4 2" xfId="32524" xr:uid="{97EC6F86-FBFE-49DC-A207-0C13B0674610}"/>
    <cellStyle name="Normal 35 8 4_Margen" xfId="46325" xr:uid="{28C28551-A22D-4BD2-B2DB-4F6AE5A398B7}"/>
    <cellStyle name="Normal 35 8 5" xfId="32525" xr:uid="{0E5A2994-DA4C-483D-B51D-DA7DABED6385}"/>
    <cellStyle name="Normal 35 8 5 2" xfId="32526" xr:uid="{F1045534-DD46-4917-9702-5AB67273C3E1}"/>
    <cellStyle name="Normal 35 8 5_Margen" xfId="46326" xr:uid="{04388FF2-D890-4581-A2BA-03C3A88D630F}"/>
    <cellStyle name="Normal 35 8 6" xfId="32527" xr:uid="{4C805511-850D-4D46-9FA0-27CA15372EDF}"/>
    <cellStyle name="Normal 35 8 6 2" xfId="32528" xr:uid="{45014378-7AC1-4975-9271-02D78E7C8B13}"/>
    <cellStyle name="Normal 35 8 6_Margen" xfId="46327" xr:uid="{BC35C70B-48A8-49CC-9340-3003ECD3F2AF}"/>
    <cellStyle name="Normal 35 8 7" xfId="32529" xr:uid="{9A29EF07-5B68-4F4F-8985-6ED4664584D8}"/>
    <cellStyle name="Normal 35 8 7 2" xfId="32530" xr:uid="{EF371DBE-009A-401E-9659-0024959EE4B7}"/>
    <cellStyle name="Normal 35 8 7_Margen" xfId="46328" xr:uid="{C28585AF-9C9C-40AA-9C05-A215A9F66A46}"/>
    <cellStyle name="Normal 35 8 8" xfId="32531" xr:uid="{64272DB6-5371-462A-B152-60CF1AAF0CB6}"/>
    <cellStyle name="Normal 35 8 8 2" xfId="32532" xr:uid="{C51FF3F4-963C-4888-AF83-E94D91492D2F}"/>
    <cellStyle name="Normal 35 8 8_Margen" xfId="46329" xr:uid="{2DB7E89B-D93A-4B46-A72F-9CA9B5D34D0E}"/>
    <cellStyle name="Normal 35 8 9" xfId="32533" xr:uid="{36C3C29A-7211-4BA5-998F-E1ABDB1A5D96}"/>
    <cellStyle name="Normal 35 8 9 2" xfId="32534" xr:uid="{6BB0FF58-6254-4097-89E0-43925FBCD50F}"/>
    <cellStyle name="Normal 35 8 9_Margen" xfId="46330" xr:uid="{7F6FF912-C3DB-48E0-80E1-F122849C5AC8}"/>
    <cellStyle name="Normal 35 8_Margen" xfId="46331" xr:uid="{9FAE8A55-80B6-4287-B0C2-00A308BBDAF4}"/>
    <cellStyle name="Normal 35 9" xfId="3244" xr:uid="{28DB50B3-659F-4CC4-A30E-2C3690C9DF98}"/>
    <cellStyle name="Normal 35 9 10" xfId="32535" xr:uid="{783D47EC-DE40-4E8F-863D-533F94A58B1E}"/>
    <cellStyle name="Normal 35 9 10 2" xfId="32536" xr:uid="{5A201A94-F8BA-48F7-8AB3-36B47D299C70}"/>
    <cellStyle name="Normal 35 9 10_Margen" xfId="46332" xr:uid="{BA13E18C-B3A9-4D58-AD4D-E0D4066404AE}"/>
    <cellStyle name="Normal 35 9 11" xfId="32537" xr:uid="{7CDC32BC-4FA8-42FA-861D-28A172A76A5C}"/>
    <cellStyle name="Normal 35 9 11 2" xfId="32538" xr:uid="{84766ECE-A4FA-4297-AAEC-0ADF4FAC7BFE}"/>
    <cellStyle name="Normal 35 9 11_Margen" xfId="46333" xr:uid="{6F8C3D5A-5F28-4321-992E-336BEF2B8DCC}"/>
    <cellStyle name="Normal 35 9 12" xfId="32539" xr:uid="{B8F13CD6-259D-4BCF-A76B-82723F10AF23}"/>
    <cellStyle name="Normal 35 9 12 2" xfId="32540" xr:uid="{98923D7F-C23D-431C-9DBD-3BA67219BEF9}"/>
    <cellStyle name="Normal 35 9 12_Margen" xfId="46334" xr:uid="{95053F8A-08AE-4DB6-9D43-CBC9CCF3428D}"/>
    <cellStyle name="Normal 35 9 13" xfId="32541" xr:uid="{1037EBAE-C1F6-4D2B-86A3-A50C42E35C7D}"/>
    <cellStyle name="Normal 35 9 13 2" xfId="32542" xr:uid="{1DC4C7A6-6875-4827-BF7F-4585B19E2E5A}"/>
    <cellStyle name="Normal 35 9 13_Margen" xfId="46335" xr:uid="{5E0C6AF5-C16E-4265-BF16-F550037BB075}"/>
    <cellStyle name="Normal 35 9 14" xfId="32543" xr:uid="{B2AA8A6C-9D92-426C-B9A8-45A0A453CBC2}"/>
    <cellStyle name="Normal 35 9 14 2" xfId="32544" xr:uid="{0BC7F232-D0C4-47E8-A0B5-AB1B1AC471E1}"/>
    <cellStyle name="Normal 35 9 14_Margen" xfId="46336" xr:uid="{DD411B4D-99A4-4713-A4F3-9B51A571EFC0}"/>
    <cellStyle name="Normal 35 9 15" xfId="32545" xr:uid="{FE851543-A655-4790-88DA-B2169ECE9A3D}"/>
    <cellStyle name="Normal 35 9 15 2" xfId="32546" xr:uid="{01971170-F351-413D-817F-27F1BA619893}"/>
    <cellStyle name="Normal 35 9 15_Margen" xfId="46337" xr:uid="{AFC7CC88-040D-45A5-9BBB-5D2E40EC33D1}"/>
    <cellStyle name="Normal 35 9 16" xfId="32547" xr:uid="{D28C70DE-B3FA-436B-A07A-6AF0DFD5C4BC}"/>
    <cellStyle name="Normal 35 9 16 2" xfId="32548" xr:uid="{000C0805-1B7B-4074-9C87-FBCC9EC9D4F3}"/>
    <cellStyle name="Normal 35 9 16_Margen" xfId="46338" xr:uid="{C87DE5A5-6B90-427B-A932-2F6CACFAE492}"/>
    <cellStyle name="Normal 35 9 17" xfId="32549" xr:uid="{EBB562F7-AB10-4EDE-8105-8C9C7934D7E3}"/>
    <cellStyle name="Normal 35 9 17 2" xfId="32550" xr:uid="{C5D502B1-9C5D-4A50-976C-E7032B31AC5A}"/>
    <cellStyle name="Normal 35 9 17_Margen" xfId="46339" xr:uid="{95151DEB-8310-44B3-B3A3-DCAF982A5589}"/>
    <cellStyle name="Normal 35 9 18" xfId="32551" xr:uid="{84AEFE37-95CC-4A01-BF4C-04265C56C5A6}"/>
    <cellStyle name="Normal 35 9 18 2" xfId="32552" xr:uid="{CDCE76CC-D1AF-42CE-8EEE-1C649A1F7563}"/>
    <cellStyle name="Normal 35 9 18_Margen" xfId="46340" xr:uid="{5E69B08D-3F9C-4FFF-98AC-19D8038970A8}"/>
    <cellStyle name="Normal 35 9 19" xfId="32553" xr:uid="{98E0135F-3439-4BF6-B79A-1E99B8BD2EEF}"/>
    <cellStyle name="Normal 35 9 2" xfId="32554" xr:uid="{80A10882-5227-4956-8291-DEB4D0B5F827}"/>
    <cellStyle name="Normal 35 9 2 2" xfId="32555" xr:uid="{60A6DD60-C47E-4474-8DC1-7C10442DAEC2}"/>
    <cellStyle name="Normal 35 9 2_Margen" xfId="46341" xr:uid="{49B53F26-8EBC-4329-B0F0-C7B4ADC05353}"/>
    <cellStyle name="Normal 35 9 3" xfId="32556" xr:uid="{A0689868-F328-4E91-B38E-19D413581E76}"/>
    <cellStyle name="Normal 35 9 3 2" xfId="32557" xr:uid="{1BEB4753-4C0D-4760-8B5F-B74C85200E81}"/>
    <cellStyle name="Normal 35 9 3_Margen" xfId="46342" xr:uid="{EFC14C07-7D41-4DFB-828D-19E490D30525}"/>
    <cellStyle name="Normal 35 9 4" xfId="32558" xr:uid="{CD8B903A-D549-4E8B-8500-0F411A5C100F}"/>
    <cellStyle name="Normal 35 9 4 2" xfId="32559" xr:uid="{352F5B4C-221D-4486-AE2C-9EB68C7B6483}"/>
    <cellStyle name="Normal 35 9 4_Margen" xfId="46343" xr:uid="{D817A3FB-5227-453C-8D9D-23943A92BE23}"/>
    <cellStyle name="Normal 35 9 5" xfId="32560" xr:uid="{44AAB429-77D5-4865-BBAB-DCB00740EAA1}"/>
    <cellStyle name="Normal 35 9 5 2" xfId="32561" xr:uid="{7CFD7BD0-17BF-4490-BFFD-06D76D4EFD8E}"/>
    <cellStyle name="Normal 35 9 5_Margen" xfId="46344" xr:uid="{E3A5E206-36F2-4312-8E6C-D260FB960180}"/>
    <cellStyle name="Normal 35 9 6" xfId="32562" xr:uid="{F6772B92-067A-462E-A8CF-09B507DEAEBA}"/>
    <cellStyle name="Normal 35 9 6 2" xfId="32563" xr:uid="{53774D0E-DF72-44D7-A85D-19CCA72DF3BA}"/>
    <cellStyle name="Normal 35 9 6_Margen" xfId="46345" xr:uid="{432205C3-C2FC-48B9-9ADD-03FC910E3714}"/>
    <cellStyle name="Normal 35 9 7" xfId="32564" xr:uid="{A161F66A-691E-4106-9BA2-AE5B2786B4DB}"/>
    <cellStyle name="Normal 35 9 7 2" xfId="32565" xr:uid="{F2DE4F80-FAF9-40FE-8B62-DA71272F0043}"/>
    <cellStyle name="Normal 35 9 7_Margen" xfId="46346" xr:uid="{AF33560B-AA38-430F-8213-0B926C563E27}"/>
    <cellStyle name="Normal 35 9 8" xfId="32566" xr:uid="{FDB08335-6082-4344-BFDE-7F8F34BE20FE}"/>
    <cellStyle name="Normal 35 9 8 2" xfId="32567" xr:uid="{F2751903-714A-49EC-A2B5-26A316D9226B}"/>
    <cellStyle name="Normal 35 9 8_Margen" xfId="46347" xr:uid="{C4B62D39-0CD4-4809-AF91-A1498776A4EF}"/>
    <cellStyle name="Normal 35 9 9" xfId="32568" xr:uid="{4BDA1692-6799-4A22-A615-628879341B32}"/>
    <cellStyle name="Normal 35 9 9 2" xfId="32569" xr:uid="{2327DBAD-7374-45B2-9491-CC3E6A05EC36}"/>
    <cellStyle name="Normal 35 9 9_Margen" xfId="46348" xr:uid="{D557F806-6A74-4282-B0B6-71822A49922D}"/>
    <cellStyle name="Normal 35 9_Margen" xfId="46349" xr:uid="{162B8380-7BE4-4131-8C9D-E47FED86AEE4}"/>
    <cellStyle name="Normal 35_Margen" xfId="46350" xr:uid="{ECC2E543-FCE8-46E2-85D0-4CFF9DFFFF4A}"/>
    <cellStyle name="Normal 350" xfId="3245" xr:uid="{86D775FD-1EA6-4B3A-B355-C05B1BA5A76E}"/>
    <cellStyle name="Normal 351" xfId="3246" xr:uid="{58A35F79-FAE9-4236-8590-58B3DE3C63DD}"/>
    <cellStyle name="Normal 352" xfId="3247" xr:uid="{F23BBBFF-B811-48B3-884D-A55269B4470D}"/>
    <cellStyle name="Normal 353" xfId="3248" xr:uid="{EE547B55-D1F8-43D9-A57E-C662BD96E582}"/>
    <cellStyle name="Normal 354" xfId="3249" xr:uid="{FEF64379-48C4-4E72-AEDD-8374EFFD2959}"/>
    <cellStyle name="Normal 355" xfId="3250" xr:uid="{F7D61AAD-CBD3-44C6-93E0-FD5E5DA1269C}"/>
    <cellStyle name="Normal 356" xfId="3251" xr:uid="{751F71D8-6EB7-4332-B1E0-7B2C685BA60F}"/>
    <cellStyle name="Normal 357" xfId="3252" xr:uid="{0EF0EED9-4B97-405C-8AA5-7B8BA62A41D5}"/>
    <cellStyle name="Normal 358" xfId="3253" xr:uid="{F46FFC0C-12BB-42F5-8967-8104F2D9D599}"/>
    <cellStyle name="Normal 359" xfId="3254" xr:uid="{D0FDFE23-2D1E-4B52-A2CD-2262408E05E3}"/>
    <cellStyle name="Normal 36" xfId="3255" xr:uid="{A5FDAF24-4751-4300-971F-B19ED49E2B52}"/>
    <cellStyle name="Normal 36 10" xfId="3256" xr:uid="{FAA37489-3937-4C23-8A3F-559B6204D34F}"/>
    <cellStyle name="Normal 36 10 10" xfId="32570" xr:uid="{DBA11E3B-CDDB-4D81-88DE-FA121007A5C4}"/>
    <cellStyle name="Normal 36 10 10 2" xfId="32571" xr:uid="{A31A607F-A5F7-4DCD-9846-8E946CACC28B}"/>
    <cellStyle name="Normal 36 10 10_Margen" xfId="46351" xr:uid="{22429A42-BCD3-49B8-BE25-4819219393FA}"/>
    <cellStyle name="Normal 36 10 11" xfId="32572" xr:uid="{C6ECBD9B-4751-4E7A-BBBF-980799D1FA74}"/>
    <cellStyle name="Normal 36 10 11 2" xfId="32573" xr:uid="{56960248-4542-43DC-9713-281640815CC4}"/>
    <cellStyle name="Normal 36 10 11_Margen" xfId="46352" xr:uid="{7EAD8E85-E2E4-47FB-91B1-25FCB556DE95}"/>
    <cellStyle name="Normal 36 10 12" xfId="32574" xr:uid="{5170F2EB-EE92-42D3-A7D5-E96EFF217D59}"/>
    <cellStyle name="Normal 36 10 12 2" xfId="32575" xr:uid="{1FD3FE4C-3553-48D2-9CC1-060FBD536DAA}"/>
    <cellStyle name="Normal 36 10 12_Margen" xfId="46353" xr:uid="{00D7F067-258F-4AD3-ACB6-538C36E8F322}"/>
    <cellStyle name="Normal 36 10 13" xfId="32576" xr:uid="{426B7A6D-872F-46E8-9CF0-EDDBA4EFC1B3}"/>
    <cellStyle name="Normal 36 10 13 2" xfId="32577" xr:uid="{C1A7B0E4-6961-4D0E-A66C-591B539FD8B2}"/>
    <cellStyle name="Normal 36 10 13_Margen" xfId="46354" xr:uid="{42B5C02A-B393-49B4-8266-0EC9529655E3}"/>
    <cellStyle name="Normal 36 10 14" xfId="32578" xr:uid="{11F35269-2C03-4B55-9B07-8E8A4B569B8B}"/>
    <cellStyle name="Normal 36 10 14 2" xfId="32579" xr:uid="{BDEB81B1-4371-4E5E-B376-279D1818A572}"/>
    <cellStyle name="Normal 36 10 14_Margen" xfId="46355" xr:uid="{570DC0FE-2B07-4060-B40B-AF4E3B7F2D58}"/>
    <cellStyle name="Normal 36 10 15" xfId="32580" xr:uid="{4092F772-103E-43BE-95CF-FFC15E02B5EE}"/>
    <cellStyle name="Normal 36 10 15 2" xfId="32581" xr:uid="{8A588D7F-FE98-487D-881D-EEDA3590E6CE}"/>
    <cellStyle name="Normal 36 10 15_Margen" xfId="46356" xr:uid="{F9906284-E28E-47CB-B969-1FC9E4C7B331}"/>
    <cellStyle name="Normal 36 10 16" xfId="32582" xr:uid="{E081966C-2E11-41F2-8115-B240FF3180E9}"/>
    <cellStyle name="Normal 36 10 16 2" xfId="32583" xr:uid="{EFB5DB88-4B4B-4DB8-95C5-B2976E17DDC1}"/>
    <cellStyle name="Normal 36 10 16_Margen" xfId="46357" xr:uid="{3CFE7134-D495-483D-A076-9F74179DEDBF}"/>
    <cellStyle name="Normal 36 10 17" xfId="32584" xr:uid="{8E2452C6-1AC3-4188-A3D5-FB503125AC9D}"/>
    <cellStyle name="Normal 36 10 17 2" xfId="32585" xr:uid="{0D17028E-DAB1-4D90-8173-ABDDEE04CF6F}"/>
    <cellStyle name="Normal 36 10 17_Margen" xfId="46358" xr:uid="{7DD23DB9-DD05-40E6-AE7D-9E63F6AC1DBB}"/>
    <cellStyle name="Normal 36 10 18" xfId="32586" xr:uid="{D68E019A-C812-4CDA-9FD7-A058CEF25D41}"/>
    <cellStyle name="Normal 36 10 18 2" xfId="32587" xr:uid="{13A9D35C-D7FB-407C-AFC5-CF24A4657269}"/>
    <cellStyle name="Normal 36 10 18_Margen" xfId="46359" xr:uid="{D2746FBF-9A3C-4307-810F-2E8E1DAD6C0A}"/>
    <cellStyle name="Normal 36 10 19" xfId="32588" xr:uid="{4812591E-C6F3-4D55-BB72-97384256CE58}"/>
    <cellStyle name="Normal 36 10 2" xfId="32589" xr:uid="{79D0697B-F630-4B42-B201-BA45FACA258F}"/>
    <cellStyle name="Normal 36 10 2 2" xfId="32590" xr:uid="{21558C4E-0AEA-4073-A702-145357902181}"/>
    <cellStyle name="Normal 36 10 2_Margen" xfId="46360" xr:uid="{E8E73ECC-CEFD-4AD4-98A2-D8F5B49A331E}"/>
    <cellStyle name="Normal 36 10 3" xfId="32591" xr:uid="{3A9506C9-F54A-480F-A19D-CB451FFEB748}"/>
    <cellStyle name="Normal 36 10 3 2" xfId="32592" xr:uid="{BFD526E0-C656-4E84-B65A-413CC2BAAD11}"/>
    <cellStyle name="Normal 36 10 3_Margen" xfId="46361" xr:uid="{459B3A8D-A7F3-4283-8DA2-9E89099C3719}"/>
    <cellStyle name="Normal 36 10 4" xfId="32593" xr:uid="{1072674C-A6C9-43F4-B4C4-301260B36E0F}"/>
    <cellStyle name="Normal 36 10 4 2" xfId="32594" xr:uid="{521137F0-A8D0-44E1-A4B2-141AA8975F06}"/>
    <cellStyle name="Normal 36 10 4_Margen" xfId="46362" xr:uid="{5EAB2304-6E6F-48F2-8901-3D0522BA7B6C}"/>
    <cellStyle name="Normal 36 10 5" xfId="32595" xr:uid="{2DCEBB89-0337-4D71-9784-6E506A17A72D}"/>
    <cellStyle name="Normal 36 10 5 2" xfId="32596" xr:uid="{2809873E-FCCC-47CC-8A51-8592E3648A5B}"/>
    <cellStyle name="Normal 36 10 5_Margen" xfId="46363" xr:uid="{DE82DD02-48D0-44F3-A3DD-4FAD96FCB22D}"/>
    <cellStyle name="Normal 36 10 6" xfId="32597" xr:uid="{6EA642E4-AF46-4400-ACF7-D1754E82F9F0}"/>
    <cellStyle name="Normal 36 10 6 2" xfId="32598" xr:uid="{CD812123-BD94-49FE-A752-A9C68417755C}"/>
    <cellStyle name="Normal 36 10 6_Margen" xfId="46364" xr:uid="{1921E615-6BAA-4424-BEE6-03DE6E726AEA}"/>
    <cellStyle name="Normal 36 10 7" xfId="32599" xr:uid="{FEE20808-45D6-4491-A97C-6BAB7A4D773A}"/>
    <cellStyle name="Normal 36 10 7 2" xfId="32600" xr:uid="{5BDAD7FF-91B0-4DE2-8C8D-C62A723511A5}"/>
    <cellStyle name="Normal 36 10 7_Margen" xfId="46365" xr:uid="{39E5CD6E-B4C7-4984-BA0F-F56331777FE0}"/>
    <cellStyle name="Normal 36 10 8" xfId="32601" xr:uid="{3F139593-7C15-4359-AE12-BC4945652415}"/>
    <cellStyle name="Normal 36 10 8 2" xfId="32602" xr:uid="{2D6746F4-8A8D-41F5-8119-1BC5C6FE1342}"/>
    <cellStyle name="Normal 36 10 8_Margen" xfId="46366" xr:uid="{AA93BA85-E7BD-4995-AA35-772C9FC2E1A6}"/>
    <cellStyle name="Normal 36 10 9" xfId="32603" xr:uid="{76E6D963-75C5-4FE3-A793-248166222E47}"/>
    <cellStyle name="Normal 36 10 9 2" xfId="32604" xr:uid="{183B23F7-7731-404E-A971-8D9326A22532}"/>
    <cellStyle name="Normal 36 10 9_Margen" xfId="46367" xr:uid="{DE016BC7-A1F3-433B-ABA1-B2A1BCBE849C}"/>
    <cellStyle name="Normal 36 10_Margen" xfId="46368" xr:uid="{6372F976-4188-47FB-9AC1-77090A70449D}"/>
    <cellStyle name="Normal 36 11" xfId="3257" xr:uid="{A39C0DC0-C969-4104-B7F0-5A238D77A0F9}"/>
    <cellStyle name="Normal 36 11 10" xfId="32605" xr:uid="{08BD69A9-339A-48DD-B782-63F8CF910E84}"/>
    <cellStyle name="Normal 36 11 10 2" xfId="32606" xr:uid="{6CC8FFA6-5904-4DDF-A0BF-9950B0D29511}"/>
    <cellStyle name="Normal 36 11 10_Margen" xfId="46369" xr:uid="{1A13E6CD-0AF9-4271-BAB8-8C0DEA531628}"/>
    <cellStyle name="Normal 36 11 11" xfId="32607" xr:uid="{656BFE5D-ED07-4FFE-B480-B2F6CDCF2406}"/>
    <cellStyle name="Normal 36 11 11 2" xfId="32608" xr:uid="{4BCE7661-A52F-483B-BBCF-CC1772A47B97}"/>
    <cellStyle name="Normal 36 11 11_Margen" xfId="46370" xr:uid="{416CF680-2769-4E1B-9E7E-1040D710D8E8}"/>
    <cellStyle name="Normal 36 11 12" xfId="32609" xr:uid="{1DD19560-E0D9-48DD-8412-AA5EBE0B89FB}"/>
    <cellStyle name="Normal 36 11 12 2" xfId="32610" xr:uid="{D93056BE-BA98-49B0-B536-23D2B2379D9E}"/>
    <cellStyle name="Normal 36 11 12_Margen" xfId="46371" xr:uid="{A9F1D0A3-4C91-4222-AFFB-37FAF3F9CE71}"/>
    <cellStyle name="Normal 36 11 13" xfId="32611" xr:uid="{95F8DB36-3288-4F41-89C4-5DC97185FA6F}"/>
    <cellStyle name="Normal 36 11 13 2" xfId="32612" xr:uid="{F1B35C3B-CA1D-4D69-8BC4-9A2184D30BAF}"/>
    <cellStyle name="Normal 36 11 13_Margen" xfId="46372" xr:uid="{715A77D3-EEF3-4661-9CF5-94B6C3FBE3E0}"/>
    <cellStyle name="Normal 36 11 14" xfId="32613" xr:uid="{E9D7FE0B-4CCE-456A-85E7-C921EE0637F3}"/>
    <cellStyle name="Normal 36 11 14 2" xfId="32614" xr:uid="{C36D1D56-1188-489E-8B7F-B82B86CE6B36}"/>
    <cellStyle name="Normal 36 11 14_Margen" xfId="46373" xr:uid="{0509FC3A-E5E8-4FC0-9D15-7E76CCF99835}"/>
    <cellStyle name="Normal 36 11 15" xfId="32615" xr:uid="{30CAFCBD-56CE-43EB-9039-35EEE21D1821}"/>
    <cellStyle name="Normal 36 11 15 2" xfId="32616" xr:uid="{15BB11D4-E4D3-4578-B77B-ECA82D72770E}"/>
    <cellStyle name="Normal 36 11 15_Margen" xfId="46374" xr:uid="{0EDB50D6-3476-4007-83BB-8AD852DCBC26}"/>
    <cellStyle name="Normal 36 11 16" xfId="32617" xr:uid="{4E0C5CE0-B587-45F4-BE89-8A8442772C7B}"/>
    <cellStyle name="Normal 36 11 16 2" xfId="32618" xr:uid="{0063762F-4E6E-48F2-B65D-39FAD1F08BF1}"/>
    <cellStyle name="Normal 36 11 16_Margen" xfId="46375" xr:uid="{A640001C-3EE5-4D02-AD66-C0AC1EACAAF8}"/>
    <cellStyle name="Normal 36 11 17" xfId="32619" xr:uid="{A2F827B4-E77F-462E-9C15-5EE17946251E}"/>
    <cellStyle name="Normal 36 11 17 2" xfId="32620" xr:uid="{9B7B3BD3-F86F-4C78-B27A-B979B3D6CEE5}"/>
    <cellStyle name="Normal 36 11 17_Margen" xfId="46376" xr:uid="{E1E0FD32-26EE-40B7-9F79-5F87214C8F78}"/>
    <cellStyle name="Normal 36 11 18" xfId="32621" xr:uid="{696DB354-6005-41C8-949B-8C3D3FA8AB7E}"/>
    <cellStyle name="Normal 36 11 18 2" xfId="32622" xr:uid="{6A913F5C-67FC-42DE-A4B7-8FEC35135FAC}"/>
    <cellStyle name="Normal 36 11 18_Margen" xfId="46377" xr:uid="{5F4F026C-4DCE-4934-BF4E-7EFC03329FA4}"/>
    <cellStyle name="Normal 36 11 19" xfId="32623" xr:uid="{4249A23F-4714-484A-9566-D2204EB5F493}"/>
    <cellStyle name="Normal 36 11 2" xfId="32624" xr:uid="{E70ABCEF-EC88-4F9F-A031-E184BE2029F3}"/>
    <cellStyle name="Normal 36 11 2 2" xfId="32625" xr:uid="{862B9618-F5B3-45C1-A886-4CDC9AAC9443}"/>
    <cellStyle name="Normal 36 11 2_Margen" xfId="46378" xr:uid="{B65F5880-9691-4C0E-88F1-FED061254916}"/>
    <cellStyle name="Normal 36 11 3" xfId="32626" xr:uid="{D73C3FC8-DBEB-48D3-B9E6-8C76D36582A3}"/>
    <cellStyle name="Normal 36 11 3 2" xfId="32627" xr:uid="{F13BFBA0-888E-4F53-A00D-7C24F70CBBEF}"/>
    <cellStyle name="Normal 36 11 3_Margen" xfId="46379" xr:uid="{504FB7CF-57E9-4E55-B457-723FF7E1B32B}"/>
    <cellStyle name="Normal 36 11 4" xfId="32628" xr:uid="{C2A3E9AF-6F72-41DC-82B7-99AB357885CD}"/>
    <cellStyle name="Normal 36 11 4 2" xfId="32629" xr:uid="{115F254F-AC48-4EFB-BB90-67030FCFF626}"/>
    <cellStyle name="Normal 36 11 4_Margen" xfId="46380" xr:uid="{4F0B90F6-5876-4DC6-8115-54BA3C542B01}"/>
    <cellStyle name="Normal 36 11 5" xfId="32630" xr:uid="{E88A23E8-DF21-4791-B522-ED7C59F5C802}"/>
    <cellStyle name="Normal 36 11 5 2" xfId="32631" xr:uid="{A5994213-F624-4D92-825E-2B71C344F6AA}"/>
    <cellStyle name="Normal 36 11 5_Margen" xfId="46381" xr:uid="{3FF1B482-118E-4CBD-9F77-DE9929148FAE}"/>
    <cellStyle name="Normal 36 11 6" xfId="32632" xr:uid="{355C154A-699B-482F-B7F4-E08604608E5E}"/>
    <cellStyle name="Normal 36 11 6 2" xfId="32633" xr:uid="{06866114-E352-4187-A2F4-7894F01F8E16}"/>
    <cellStyle name="Normal 36 11 6_Margen" xfId="46382" xr:uid="{92D5D5D6-3866-4490-8943-276168655593}"/>
    <cellStyle name="Normal 36 11 7" xfId="32634" xr:uid="{BE2C9C53-203F-4267-AA8B-0879F83B945D}"/>
    <cellStyle name="Normal 36 11 7 2" xfId="32635" xr:uid="{9912F7CC-B56C-4F55-894C-8189F4E60434}"/>
    <cellStyle name="Normal 36 11 7_Margen" xfId="46383" xr:uid="{B8AAC101-F63B-4A32-A8A2-8A3060CB8D76}"/>
    <cellStyle name="Normal 36 11 8" xfId="32636" xr:uid="{5A6302B5-DE11-41E2-B829-070DB2C3FCF0}"/>
    <cellStyle name="Normal 36 11 8 2" xfId="32637" xr:uid="{59F76968-4780-418B-AEEC-AB35618DC8B6}"/>
    <cellStyle name="Normal 36 11 8_Margen" xfId="46384" xr:uid="{0921BB44-C42B-4618-884A-EDA46135B526}"/>
    <cellStyle name="Normal 36 11 9" xfId="32638" xr:uid="{E9A1E464-D58F-4524-BF32-0ADD74511D9E}"/>
    <cellStyle name="Normal 36 11 9 2" xfId="32639" xr:uid="{E50B1C63-EFF3-4824-B339-4DF8EEDAF29A}"/>
    <cellStyle name="Normal 36 11 9_Margen" xfId="46385" xr:uid="{06B3558B-C270-45E0-B2B1-5312DC58B6B3}"/>
    <cellStyle name="Normal 36 11_Margen" xfId="46386" xr:uid="{AB49C883-BF51-4C21-B652-212EBA7CC18A}"/>
    <cellStyle name="Normal 36 12" xfId="3258" xr:uid="{E883CEB9-0CBD-4048-A692-EB7AF396CFE6}"/>
    <cellStyle name="Normal 36 12 2" xfId="32640" xr:uid="{CD40648F-9A64-4AEC-80F9-21ECC440468A}"/>
    <cellStyle name="Normal 36 12_Margen" xfId="46387" xr:uid="{EE7EE3CA-4E44-422E-B53F-FDBA7A1798EB}"/>
    <cellStyle name="Normal 36 13" xfId="3259" xr:uid="{CF310297-7616-4FA7-84EB-6793DE2F1385}"/>
    <cellStyle name="Normal 36 13 2" xfId="32641" xr:uid="{980ABCB2-669E-4873-A9AB-36D74910C32C}"/>
    <cellStyle name="Normal 36 13_Margen" xfId="46388" xr:uid="{B2435F67-BBEE-4B07-A65E-76CB5E46720E}"/>
    <cellStyle name="Normal 36 14" xfId="3260" xr:uid="{E254AE5B-66E6-42F6-9D1C-247C1697EA53}"/>
    <cellStyle name="Normal 36 14 2" xfId="32642" xr:uid="{57510F1F-4187-4C53-BB98-13A0310DDED3}"/>
    <cellStyle name="Normal 36 14_Margen" xfId="46389" xr:uid="{63A8766A-48C4-4276-B177-38B50C554DA1}"/>
    <cellStyle name="Normal 36 15" xfId="3261" xr:uid="{924BFCB7-24C8-45BE-B0C1-70C02F1ADEC5}"/>
    <cellStyle name="Normal 36 15 2" xfId="32643" xr:uid="{06B0A8F7-FF4E-49B3-BF5D-6F7A768176AC}"/>
    <cellStyle name="Normal 36 15_Margen" xfId="46390" xr:uid="{57898076-90D1-487F-91F6-6E2ACF9DEC9F}"/>
    <cellStyle name="Normal 36 16" xfId="3262" xr:uid="{625683D4-6D0F-4D9C-A607-CFFA02A9DDE7}"/>
    <cellStyle name="Normal 36 16 2" xfId="32644" xr:uid="{21E0E7D6-60A8-483F-85F3-B4E36C7AB76D}"/>
    <cellStyle name="Normal 36 16_Margen" xfId="46391" xr:uid="{72E99B70-8A7A-4211-B2AE-8B3B5C2CCBB8}"/>
    <cellStyle name="Normal 36 17" xfId="3263" xr:uid="{9E097C69-7B54-4E2A-B601-1E4A2323C5A5}"/>
    <cellStyle name="Normal 36 17 2" xfId="32645" xr:uid="{6FF721C6-94CB-46CC-9222-6E5AFC7B3DB6}"/>
    <cellStyle name="Normal 36 17_Margen" xfId="46392" xr:uid="{FAC91082-BE96-4B36-AC8F-47A64CF4F41E}"/>
    <cellStyle name="Normal 36 18" xfId="3264" xr:uid="{577160E3-D2B5-4D33-A072-D0B085EC1085}"/>
    <cellStyle name="Normal 36 18 2" xfId="32646" xr:uid="{D1FF3309-DB38-4B76-9BF5-723722D04859}"/>
    <cellStyle name="Normal 36 18_Margen" xfId="46393" xr:uid="{DC879EA6-AC1F-4579-A78C-4E495B7A43CC}"/>
    <cellStyle name="Normal 36 19" xfId="3265" xr:uid="{7AB0AF59-41B0-479B-BC1E-28553DC76101}"/>
    <cellStyle name="Normal 36 19 2" xfId="32647" xr:uid="{E2F0F13D-B1F2-4FC0-B355-7E3B08673D5D}"/>
    <cellStyle name="Normal 36 19_Margen" xfId="46394" xr:uid="{AF8C73BA-5699-4041-921F-133037617D8C}"/>
    <cellStyle name="Normal 36 2" xfId="3266" xr:uid="{ACCB85D0-22C9-49D3-8E97-006D0F63F5CA}"/>
    <cellStyle name="Normal 36 2 10" xfId="32648" xr:uid="{3F344393-64FC-47F5-A043-AD8A26965283}"/>
    <cellStyle name="Normal 36 2 10 2" xfId="32649" xr:uid="{D6670216-945A-49C7-8FE7-3CFA0BC95CAA}"/>
    <cellStyle name="Normal 36 2 10_Margen" xfId="46395" xr:uid="{45BCAAED-AF62-4A75-89AE-E04F57B2A846}"/>
    <cellStyle name="Normal 36 2 11" xfId="32650" xr:uid="{C4C2D065-9A7D-443C-9107-AFA93D8B63C7}"/>
    <cellStyle name="Normal 36 2 11 2" xfId="32651" xr:uid="{AD86AD26-A43B-460D-BA28-DDB31E05F0BF}"/>
    <cellStyle name="Normal 36 2 11_Margen" xfId="46396" xr:uid="{1CA2556A-655F-4F3A-A95D-2CF537AE7298}"/>
    <cellStyle name="Normal 36 2 12" xfId="32652" xr:uid="{8092989C-25A9-4A15-8C1F-17A5F98D7E64}"/>
    <cellStyle name="Normal 36 2 12 2" xfId="32653" xr:uid="{3C266BAC-4A97-463C-95D7-3CE8742ABFB5}"/>
    <cellStyle name="Normal 36 2 12_Margen" xfId="46397" xr:uid="{9B4E5913-B5BE-4628-9DA3-3EBC6430E84E}"/>
    <cellStyle name="Normal 36 2 13" xfId="32654" xr:uid="{8280168D-5014-4F09-8EE5-845453E8B8C1}"/>
    <cellStyle name="Normal 36 2 13 2" xfId="32655" xr:uid="{637D7E95-AA1A-4087-B302-45B6176C6AD8}"/>
    <cellStyle name="Normal 36 2 13_Margen" xfId="46398" xr:uid="{FFE59556-AEA1-432D-AC8F-D7B1AB857B7B}"/>
    <cellStyle name="Normal 36 2 14" xfId="32656" xr:uid="{98849EEE-CA52-4392-81AC-C54EE82D3DA5}"/>
    <cellStyle name="Normal 36 2 14 2" xfId="32657" xr:uid="{2D9D6681-ECC8-4B1E-92AA-D350EEE24901}"/>
    <cellStyle name="Normal 36 2 14_Margen" xfId="46399" xr:uid="{884B2929-FF13-4B48-A625-36F937A06750}"/>
    <cellStyle name="Normal 36 2 15" xfId="32658" xr:uid="{19C51894-1FD9-422A-8066-3349626F19CB}"/>
    <cellStyle name="Normal 36 2 15 2" xfId="32659" xr:uid="{E0F2D7CC-46B4-4315-B74C-F153CDB40573}"/>
    <cellStyle name="Normal 36 2 15_Margen" xfId="46400" xr:uid="{B1CDFD89-1095-44B6-A1B3-A500C5AFC4A1}"/>
    <cellStyle name="Normal 36 2 16" xfId="32660" xr:uid="{1A2B88B4-4841-4D7F-8DE6-1FE7C5573B0A}"/>
    <cellStyle name="Normal 36 2 16 2" xfId="32661" xr:uid="{64C040B6-54FA-401F-9F58-ED7D6A1BF54B}"/>
    <cellStyle name="Normal 36 2 16_Margen" xfId="46401" xr:uid="{F912F7F5-1DC4-411A-9372-FE1B730FDB88}"/>
    <cellStyle name="Normal 36 2 17" xfId="32662" xr:uid="{CC2F025C-4833-4142-B316-8C3DC5AA1283}"/>
    <cellStyle name="Normal 36 2 17 2" xfId="32663" xr:uid="{E0C47D23-5DD8-4045-867B-8D38A154A389}"/>
    <cellStyle name="Normal 36 2 17_Margen" xfId="46402" xr:uid="{0AEDED0E-4AC3-4E8D-BB61-533BBA211BF3}"/>
    <cellStyle name="Normal 36 2 18" xfId="32664" xr:uid="{E8EFA60F-CDB9-48BA-8E2C-DB152F31FD94}"/>
    <cellStyle name="Normal 36 2 18 2" xfId="32665" xr:uid="{AF2DFA1F-F9F0-48AE-A44B-93B6D9ADF4D5}"/>
    <cellStyle name="Normal 36 2 18_Margen" xfId="46403" xr:uid="{D747EC54-05C9-41EA-9534-03D9CF4F9DFC}"/>
    <cellStyle name="Normal 36 2 19" xfId="32666" xr:uid="{D65FB844-91C9-4080-8B8B-BC747DB4AEB1}"/>
    <cellStyle name="Normal 36 2 2" xfId="32667" xr:uid="{3472A747-40EA-4D0A-849B-9163B8E56FB0}"/>
    <cellStyle name="Normal 36 2 2 2" xfId="32668" xr:uid="{A6DB9EDB-EC7B-4549-9690-84F0BE5A6D1C}"/>
    <cellStyle name="Normal 36 2 2_Margen" xfId="46404" xr:uid="{360E538F-67C2-4D7C-922F-F31F18F6C553}"/>
    <cellStyle name="Normal 36 2 20" xfId="49106" xr:uid="{9F6A68F0-5CDC-4950-98A8-539697F2ED57}"/>
    <cellStyle name="Normal 36 2 21" xfId="49431" xr:uid="{217DC82C-1493-4EDB-B9AE-E72957D98CDE}"/>
    <cellStyle name="Normal 36 2 3" xfId="32669" xr:uid="{5EFA772F-4E59-40C7-A46E-15F27822010D}"/>
    <cellStyle name="Normal 36 2 3 2" xfId="32670" xr:uid="{5C6AD29F-A4D8-4B00-B865-80E3B252122B}"/>
    <cellStyle name="Normal 36 2 3_Margen" xfId="46405" xr:uid="{B7C136F0-BB40-429E-BBA7-A5CC651A1105}"/>
    <cellStyle name="Normal 36 2 4" xfId="32671" xr:uid="{3492C0A3-FABF-4773-A2F7-9EC84B9CE807}"/>
    <cellStyle name="Normal 36 2 4 2" xfId="32672" xr:uid="{9D3C22FE-4A1F-4562-9071-1AB5B4A9B1ED}"/>
    <cellStyle name="Normal 36 2 4_Margen" xfId="46406" xr:uid="{189ED418-765D-449A-8911-210A9DE98DC8}"/>
    <cellStyle name="Normal 36 2 5" xfId="32673" xr:uid="{7EE04C6F-3C8A-46BE-9E42-E17DF48688E0}"/>
    <cellStyle name="Normal 36 2 5 2" xfId="32674" xr:uid="{2B2B8335-5B93-44B5-A34D-DEE5EFD4BB3A}"/>
    <cellStyle name="Normal 36 2 5_Margen" xfId="46407" xr:uid="{68589685-B5A3-4890-83FD-7A8BD2DB0726}"/>
    <cellStyle name="Normal 36 2 6" xfId="32675" xr:uid="{C12B53B9-985C-4B98-8082-40D7F902A56F}"/>
    <cellStyle name="Normal 36 2 6 2" xfId="32676" xr:uid="{5D57B0A9-9A50-47C7-9859-E674271B32EE}"/>
    <cellStyle name="Normal 36 2 6_Margen" xfId="46408" xr:uid="{FCA456C8-B3F6-4D40-A60B-E1B6A0E5091F}"/>
    <cellStyle name="Normal 36 2 7" xfId="32677" xr:uid="{770B590F-9FAD-4648-898F-9F9282B53372}"/>
    <cellStyle name="Normal 36 2 7 2" xfId="32678" xr:uid="{14FFC2FF-38AD-4923-A004-9A3A631F3BD9}"/>
    <cellStyle name="Normal 36 2 7_Margen" xfId="46409" xr:uid="{4EBEC8BF-DE20-4212-8834-FAAD7A8A306C}"/>
    <cellStyle name="Normal 36 2 8" xfId="32679" xr:uid="{1CF9638B-7136-4579-81AB-F3092EA487EE}"/>
    <cellStyle name="Normal 36 2 8 2" xfId="32680" xr:uid="{DBAD8F19-75B2-41EB-A8D3-9B9CB562BEB8}"/>
    <cellStyle name="Normal 36 2 8_Margen" xfId="46410" xr:uid="{993F7E09-E195-4D8D-90A5-236075469249}"/>
    <cellStyle name="Normal 36 2 9" xfId="32681" xr:uid="{5CA4BE44-D118-4C7D-AB4C-5609E43F2772}"/>
    <cellStyle name="Normal 36 2 9 2" xfId="32682" xr:uid="{BB975F13-97F7-4FFB-93FE-7FAE3807D2F8}"/>
    <cellStyle name="Normal 36 2 9_Margen" xfId="46411" xr:uid="{81388A8C-1175-4814-AC57-8A778A40103B}"/>
    <cellStyle name="Normal 36 2_Margen" xfId="46412" xr:uid="{BC0A6718-14AE-4347-A590-059A6A4B0FCB}"/>
    <cellStyle name="Normal 36 20" xfId="3267" xr:uid="{BA6CF113-73FC-4A09-B196-6B00FE711A74}"/>
    <cellStyle name="Normal 36 20 2" xfId="32683" xr:uid="{29A22DE0-5CB7-46CF-80E5-8C7D9C4B3CB4}"/>
    <cellStyle name="Normal 36 20_Margen" xfId="46413" xr:uid="{0557AAB5-5FD8-4291-BA38-D900B20468A8}"/>
    <cellStyle name="Normal 36 21" xfId="3268" xr:uid="{3A067671-E2CC-48D4-A6EF-CBF9AED53384}"/>
    <cellStyle name="Normal 36 21 2" xfId="32684" xr:uid="{B61E9AE7-4AC7-49BE-8FE8-46AC7E28762B}"/>
    <cellStyle name="Normal 36 21_Margen" xfId="46414" xr:uid="{BDAED981-DCC0-454D-A1A9-778601DB8448}"/>
    <cellStyle name="Normal 36 22" xfId="3269" xr:uid="{F0191DBD-FB52-4C20-BE62-29A321DE3089}"/>
    <cellStyle name="Normal 36 22 2" xfId="32685" xr:uid="{1168910B-C956-4EB1-AF25-8DF9754B8652}"/>
    <cellStyle name="Normal 36 22_Margen" xfId="46415" xr:uid="{F58B2385-F31E-4DF7-A53B-FE4D6F5B98FC}"/>
    <cellStyle name="Normal 36 23" xfId="3270" xr:uid="{DA857E52-BD41-448E-B4A8-B1347B65BD6D}"/>
    <cellStyle name="Normal 36 23 2" xfId="32686" xr:uid="{0B46CBD2-8B9C-40F9-AF21-E72BC410B86A}"/>
    <cellStyle name="Normal 36 23_Margen" xfId="46416" xr:uid="{45B19064-0BAB-45ED-8451-86EA5954F9EA}"/>
    <cellStyle name="Normal 36 24" xfId="3271" xr:uid="{32255342-C5D3-4284-A632-CB5C7C032106}"/>
    <cellStyle name="Normal 36 24 2" xfId="32687" xr:uid="{80F57E01-691F-40D5-AADC-2D55D0518A65}"/>
    <cellStyle name="Normal 36 24_Margen" xfId="46417" xr:uid="{E3640EAF-8836-4A48-878C-797D608AEF07}"/>
    <cellStyle name="Normal 36 25" xfId="3272" xr:uid="{56B7F949-E9F6-4E0A-BBF1-1206F6CFE2A8}"/>
    <cellStyle name="Normal 36 25 2" xfId="32688" xr:uid="{40A7066D-8886-49BF-ACF1-BE59131A0736}"/>
    <cellStyle name="Normal 36 25_Margen" xfId="46418" xr:uid="{870B926B-016F-49A4-8F53-874B25E21EB2}"/>
    <cellStyle name="Normal 36 26" xfId="3273" xr:uid="{9195A800-6591-4E4D-92C7-5638A2E7347E}"/>
    <cellStyle name="Normal 36 26 2" xfId="32689" xr:uid="{24F36872-9B65-42C9-B37E-D5CC77DD87B3}"/>
    <cellStyle name="Normal 36 26_Margen" xfId="46419" xr:uid="{E613B192-612A-4B90-9141-3CCC7453A78E}"/>
    <cellStyle name="Normal 36 27" xfId="3274" xr:uid="{4176F3EB-1329-4C53-9243-21FCAB42DDB2}"/>
    <cellStyle name="Normal 36 27 2" xfId="32690" xr:uid="{BA1553DD-A348-4C70-A754-929D23016D7C}"/>
    <cellStyle name="Normal 36 27_Margen" xfId="46420" xr:uid="{70DAE9E5-A9EA-4BA3-B1AD-4C5FC9320B91}"/>
    <cellStyle name="Normal 36 28" xfId="32691" xr:uid="{B539BF34-5E3E-44F6-8E51-38376433C954}"/>
    <cellStyle name="Normal 36 28 2" xfId="32692" xr:uid="{D12F5BD3-A5CC-43B7-B53C-434FF54C5A09}"/>
    <cellStyle name="Normal 36 28_Margen" xfId="46421" xr:uid="{F9BA7382-0E9B-4D08-A2B1-95BD3F4ECA6A}"/>
    <cellStyle name="Normal 36 29" xfId="32693" xr:uid="{A5D06C38-0A00-4214-8636-1458B3E3197A}"/>
    <cellStyle name="Normal 36 29 2" xfId="32694" xr:uid="{20C1362B-46C0-4327-AC83-795770188F7E}"/>
    <cellStyle name="Normal 36 29_Margen" xfId="46422" xr:uid="{373D43D3-D9BD-4072-824F-FF18F86122B7}"/>
    <cellStyle name="Normal 36 3" xfId="3275" xr:uid="{274D243C-D043-4DA8-9B11-2F3E156A674A}"/>
    <cellStyle name="Normal 36 3 10" xfId="32695" xr:uid="{341BCA13-847B-4B51-BCD8-44C690F6C7DA}"/>
    <cellStyle name="Normal 36 3 10 2" xfId="32696" xr:uid="{E9EDB510-592D-4AF6-9898-10C857B6D34B}"/>
    <cellStyle name="Normal 36 3 10_Margen" xfId="46423" xr:uid="{7D47C27C-3BBF-4D2B-AAD2-43797A6F4EF6}"/>
    <cellStyle name="Normal 36 3 11" xfId="32697" xr:uid="{7633A4C9-AA39-4D0A-A228-22D245877A84}"/>
    <cellStyle name="Normal 36 3 11 2" xfId="32698" xr:uid="{CA7DB94B-76D3-4457-A565-AF0DAAC5A7BF}"/>
    <cellStyle name="Normal 36 3 11_Margen" xfId="46424" xr:uid="{E1A3505A-B216-44B5-B90E-120CF9E45FD6}"/>
    <cellStyle name="Normal 36 3 12" xfId="32699" xr:uid="{BDD720E3-9808-4F59-A155-AEBEE1507E9B}"/>
    <cellStyle name="Normal 36 3 12 2" xfId="32700" xr:uid="{8C25E5A6-3CB5-49E2-B73E-6BC9D964F42E}"/>
    <cellStyle name="Normal 36 3 12_Margen" xfId="46425" xr:uid="{8A272418-1ED8-4A6A-9A10-352ACF37C8BC}"/>
    <cellStyle name="Normal 36 3 13" xfId="32701" xr:uid="{3A7301E9-8595-4EAC-8648-BF98B7CC0640}"/>
    <cellStyle name="Normal 36 3 13 2" xfId="32702" xr:uid="{BEBA6CCF-EAF3-4F60-A1ED-932ED258A93C}"/>
    <cellStyle name="Normal 36 3 13_Margen" xfId="46426" xr:uid="{EA704FFC-BE62-4E3C-A8B6-E32007CA2135}"/>
    <cellStyle name="Normal 36 3 14" xfId="32703" xr:uid="{CDCA6476-3978-4AC5-BA1D-872016B88FE2}"/>
    <cellStyle name="Normal 36 3 14 2" xfId="32704" xr:uid="{70398735-F236-4BDA-8C0C-F7DD28DAF708}"/>
    <cellStyle name="Normal 36 3 14_Margen" xfId="46427" xr:uid="{B1F992C3-531E-4113-B0CD-184F86B3386C}"/>
    <cellStyle name="Normal 36 3 15" xfId="32705" xr:uid="{4360673E-B467-4420-ABC5-1CA619596DB2}"/>
    <cellStyle name="Normal 36 3 15 2" xfId="32706" xr:uid="{0B873CC4-C52C-42A0-B92E-0DCE106D906E}"/>
    <cellStyle name="Normal 36 3 15_Margen" xfId="46428" xr:uid="{052E7059-88C6-4D11-9FEB-B7CE6C8F7D14}"/>
    <cellStyle name="Normal 36 3 16" xfId="32707" xr:uid="{F387A03A-0EF2-431D-811D-2B66D888BE23}"/>
    <cellStyle name="Normal 36 3 16 2" xfId="32708" xr:uid="{62B7B41E-5413-4179-ACD5-9BA26C23DEC7}"/>
    <cellStyle name="Normal 36 3 16_Margen" xfId="46429" xr:uid="{D7359A7D-49BB-491E-AEDE-CB3B3172AE01}"/>
    <cellStyle name="Normal 36 3 17" xfId="32709" xr:uid="{488381BA-9023-4A0B-B73A-ABD141FBC662}"/>
    <cellStyle name="Normal 36 3 17 2" xfId="32710" xr:uid="{C6FEBB88-9C85-4EED-A418-6F2A8E44ABDA}"/>
    <cellStyle name="Normal 36 3 17_Margen" xfId="46430" xr:uid="{D6D28F02-46CE-4629-8573-655C2E0FDC1A}"/>
    <cellStyle name="Normal 36 3 18" xfId="32711" xr:uid="{16E5E13D-8D82-4A61-9900-0D34A6A5CA1E}"/>
    <cellStyle name="Normal 36 3 18 2" xfId="32712" xr:uid="{5648AAC3-F768-44D7-AFA4-3C1B0057EE7A}"/>
    <cellStyle name="Normal 36 3 18_Margen" xfId="46431" xr:uid="{1297B35C-7B99-4901-BFE0-398ABC5F1E65}"/>
    <cellStyle name="Normal 36 3 19" xfId="32713" xr:uid="{A82F2550-677B-45A0-B6B9-F383D91D8078}"/>
    <cellStyle name="Normal 36 3 2" xfId="32714" xr:uid="{23C5F38E-8BD2-4AE2-A3AB-F9C71F3C809E}"/>
    <cellStyle name="Normal 36 3 2 2" xfId="32715" xr:uid="{FFE1E298-D533-46B6-BEEA-F4E8367E026C}"/>
    <cellStyle name="Normal 36 3 2_Margen" xfId="46432" xr:uid="{12D9D638-E107-433F-B69C-4D04C29CE2D0}"/>
    <cellStyle name="Normal 36 3 3" xfId="32716" xr:uid="{3B4D41F5-8946-47A1-92BC-792D66C61ABC}"/>
    <cellStyle name="Normal 36 3 3 2" xfId="32717" xr:uid="{9706F02C-AF05-4512-9766-5D7BB228DDE9}"/>
    <cellStyle name="Normal 36 3 3_Margen" xfId="46433" xr:uid="{99A8F0DC-D280-4111-9BC6-5FE930D415C9}"/>
    <cellStyle name="Normal 36 3 4" xfId="32718" xr:uid="{54EAB2DB-69E8-4DE4-8CD4-079357BFE84B}"/>
    <cellStyle name="Normal 36 3 4 2" xfId="32719" xr:uid="{4766122C-C90C-4DB8-9FD4-136A1484D7A3}"/>
    <cellStyle name="Normal 36 3 4_Margen" xfId="46434" xr:uid="{590442F9-8BCF-4112-9268-79BAEFE6C4A8}"/>
    <cellStyle name="Normal 36 3 5" xfId="32720" xr:uid="{6DE6FFF2-2FAD-4F14-A69E-CE39BCC8772A}"/>
    <cellStyle name="Normal 36 3 5 2" xfId="32721" xr:uid="{09E4E786-FE18-413A-9DFC-B83F5A23726D}"/>
    <cellStyle name="Normal 36 3 5_Margen" xfId="46435" xr:uid="{633BEDF6-F890-4F04-8259-DFA44FC676FD}"/>
    <cellStyle name="Normal 36 3 6" xfId="32722" xr:uid="{9974D558-222D-4E9A-ACBF-B42AC715A0EF}"/>
    <cellStyle name="Normal 36 3 6 2" xfId="32723" xr:uid="{813CFF8E-ABCC-40DF-940A-E7E0D8F75836}"/>
    <cellStyle name="Normal 36 3 6_Margen" xfId="46436" xr:uid="{DE08DD7C-3F56-4076-A7D9-DF42CBE6677B}"/>
    <cellStyle name="Normal 36 3 7" xfId="32724" xr:uid="{0B0C8F3C-A937-4345-8033-C3565F20B640}"/>
    <cellStyle name="Normal 36 3 7 2" xfId="32725" xr:uid="{22739F7F-F429-4204-B321-DFEB065DDCF0}"/>
    <cellStyle name="Normal 36 3 7_Margen" xfId="46437" xr:uid="{141177F2-7EED-4A8B-B9CC-97460B07FEA2}"/>
    <cellStyle name="Normal 36 3 8" xfId="32726" xr:uid="{E536D54A-1F0B-4B4C-8116-43B8E3631332}"/>
    <cellStyle name="Normal 36 3 8 2" xfId="32727" xr:uid="{4E269229-BBC0-44D0-B381-50CB0435BBCB}"/>
    <cellStyle name="Normal 36 3 8_Margen" xfId="46438" xr:uid="{707814E4-20CA-46E6-AAAF-A2E93E6E55EE}"/>
    <cellStyle name="Normal 36 3 9" xfId="32728" xr:uid="{F14B15FA-0EEE-4B21-98A9-E255A618B4B9}"/>
    <cellStyle name="Normal 36 3 9 2" xfId="32729" xr:uid="{D56467F9-5569-4365-902D-758851F11381}"/>
    <cellStyle name="Normal 36 3 9_Margen" xfId="46439" xr:uid="{C6967553-8BF0-4CDA-B9C5-F5BF750F21A0}"/>
    <cellStyle name="Normal 36 3_Margen" xfId="46440" xr:uid="{4028B5A6-8366-47CB-A270-E3E51FB76E86}"/>
    <cellStyle name="Normal 36 30" xfId="32730" xr:uid="{C3FD5F4F-2BB0-4D17-AEE3-9467B7EA866F}"/>
    <cellStyle name="Normal 36 4" xfId="3276" xr:uid="{37DE9CE5-AF96-476A-84B1-70207B270F1E}"/>
    <cellStyle name="Normal 36 4 10" xfId="32731" xr:uid="{41F795DB-BBB3-448C-9ECF-C4661FB4BF0A}"/>
    <cellStyle name="Normal 36 4 10 2" xfId="32732" xr:uid="{F3031027-C827-46E4-B872-86FCD9C64AE5}"/>
    <cellStyle name="Normal 36 4 10_Margen" xfId="46441" xr:uid="{AEDCC604-314C-4116-B8DC-34B782C3FAAD}"/>
    <cellStyle name="Normal 36 4 11" xfId="32733" xr:uid="{7C15B0DE-171A-45B1-A85B-193D65B2ACAD}"/>
    <cellStyle name="Normal 36 4 11 2" xfId="32734" xr:uid="{EE96E6B5-9B48-405B-AA26-96281123FCF7}"/>
    <cellStyle name="Normal 36 4 11_Margen" xfId="46442" xr:uid="{6824F0AB-15A7-4E9D-ACD7-C7F76B667A7F}"/>
    <cellStyle name="Normal 36 4 12" xfId="32735" xr:uid="{608DC1C5-49FE-4DC5-8622-0D52595CA1B4}"/>
    <cellStyle name="Normal 36 4 12 2" xfId="32736" xr:uid="{D98365C3-9758-449B-9FCD-7DF477F9243A}"/>
    <cellStyle name="Normal 36 4 12_Margen" xfId="46443" xr:uid="{C3A9805A-6140-48C0-BD36-C91A1FB78958}"/>
    <cellStyle name="Normal 36 4 13" xfId="32737" xr:uid="{A6019D15-DD76-4335-BD2A-5F0908FAA2EB}"/>
    <cellStyle name="Normal 36 4 13 2" xfId="32738" xr:uid="{8EB95D01-C3C6-4F1B-B3F4-13089B5FF5FC}"/>
    <cellStyle name="Normal 36 4 13_Margen" xfId="46444" xr:uid="{AC9F088E-D17E-45ED-81AD-3E9D8475DD74}"/>
    <cellStyle name="Normal 36 4 14" xfId="32739" xr:uid="{94A9DBC5-6082-4359-9FEE-131DD38448AB}"/>
    <cellStyle name="Normal 36 4 14 2" xfId="32740" xr:uid="{F7870E62-591C-4D1A-9902-438665BA552F}"/>
    <cellStyle name="Normal 36 4 14_Margen" xfId="46445" xr:uid="{1F46FB29-BCFF-405A-8AE1-BA19C247CC14}"/>
    <cellStyle name="Normal 36 4 15" xfId="32741" xr:uid="{3A05C260-7184-43EB-A7CE-7BA2C89F77AF}"/>
    <cellStyle name="Normal 36 4 15 2" xfId="32742" xr:uid="{1A0F8E33-5554-44F0-9755-3DD9062162F4}"/>
    <cellStyle name="Normal 36 4 15_Margen" xfId="46446" xr:uid="{097A29BA-B2AC-4AC9-B08D-BC8C4D2F5EA2}"/>
    <cellStyle name="Normal 36 4 16" xfId="32743" xr:uid="{A774B422-7738-4CE3-9AC8-8384B807A5B5}"/>
    <cellStyle name="Normal 36 4 16 2" xfId="32744" xr:uid="{30FC1560-8D83-4715-B1FF-59E3CAC3DCD8}"/>
    <cellStyle name="Normal 36 4 16_Margen" xfId="46447" xr:uid="{92D7DF30-565F-4588-83B4-1A7437DE2173}"/>
    <cellStyle name="Normal 36 4 17" xfId="32745" xr:uid="{157836A9-D335-4CBC-A821-CE276A21A86F}"/>
    <cellStyle name="Normal 36 4 17 2" xfId="32746" xr:uid="{9C38B516-884D-41C8-A5D5-212AB0E0569D}"/>
    <cellStyle name="Normal 36 4 17_Margen" xfId="46448" xr:uid="{4D9A88F7-9618-40C1-92C5-3B26B862EF43}"/>
    <cellStyle name="Normal 36 4 18" xfId="32747" xr:uid="{400C114D-FC98-45FB-AFC0-34C48E3BE5B5}"/>
    <cellStyle name="Normal 36 4 18 2" xfId="32748" xr:uid="{7178B42B-9078-4B0F-8188-9B87658B916F}"/>
    <cellStyle name="Normal 36 4 18_Margen" xfId="46449" xr:uid="{5AC75695-C955-4E7F-B9CC-609B2E9B11B3}"/>
    <cellStyle name="Normal 36 4 19" xfId="32749" xr:uid="{4F86B464-9F69-4EC4-82FF-EF67BE7E51C9}"/>
    <cellStyle name="Normal 36 4 2" xfId="32750" xr:uid="{3A88E543-6AEF-4A14-A823-0B4464292D85}"/>
    <cellStyle name="Normal 36 4 2 2" xfId="32751" xr:uid="{EFD1B8CB-2ED5-4160-9999-89BF5E321540}"/>
    <cellStyle name="Normal 36 4 2_Margen" xfId="46450" xr:uid="{24434FAC-DE87-4013-91D6-67A91CBEC453}"/>
    <cellStyle name="Normal 36 4 3" xfId="32752" xr:uid="{746460DB-9073-4EC1-A4E1-0A4C126471FE}"/>
    <cellStyle name="Normal 36 4 3 2" xfId="32753" xr:uid="{2A978884-7299-4855-AC6B-0700AB3E97EA}"/>
    <cellStyle name="Normal 36 4 3_Margen" xfId="46451" xr:uid="{76DC0BE8-7B80-4D68-A780-D22F897F4F64}"/>
    <cellStyle name="Normal 36 4 4" xfId="32754" xr:uid="{F6904FEB-40F1-47C6-8EB0-05C4C2298749}"/>
    <cellStyle name="Normal 36 4 4 2" xfId="32755" xr:uid="{68804A77-BCD4-4112-AB21-1224C96A2BF5}"/>
    <cellStyle name="Normal 36 4 4_Margen" xfId="46452" xr:uid="{33F2F61B-8C8D-479A-B03F-04EF006A0C73}"/>
    <cellStyle name="Normal 36 4 5" xfId="32756" xr:uid="{E7204625-D950-4567-8E67-ABA4E7C5B3E4}"/>
    <cellStyle name="Normal 36 4 5 2" xfId="32757" xr:uid="{95569936-743B-4E14-B9DB-8CDD4BAF2D11}"/>
    <cellStyle name="Normal 36 4 5_Margen" xfId="46453" xr:uid="{0DE58B94-4931-43C2-8A2C-E01CF21B0C2B}"/>
    <cellStyle name="Normal 36 4 6" xfId="32758" xr:uid="{1D842388-C60C-4859-9E90-6A7554F21A6E}"/>
    <cellStyle name="Normal 36 4 6 2" xfId="32759" xr:uid="{88C0EB53-8093-4175-B8E0-78D3BA662ED8}"/>
    <cellStyle name="Normal 36 4 6_Margen" xfId="46454" xr:uid="{380DC138-102F-4753-8C83-D2C4B9A62725}"/>
    <cellStyle name="Normal 36 4 7" xfId="32760" xr:uid="{CF30BD77-E938-42FA-8219-CA1C413884A4}"/>
    <cellStyle name="Normal 36 4 7 2" xfId="32761" xr:uid="{E8ED1A23-ED5E-417F-B93E-A528518FFF93}"/>
    <cellStyle name="Normal 36 4 7_Margen" xfId="46455" xr:uid="{8A8E5403-C5C7-49A0-946E-1E1288FB8BB7}"/>
    <cellStyle name="Normal 36 4 8" xfId="32762" xr:uid="{D0A1AA3A-DECD-483E-A126-9995D1FA9C35}"/>
    <cellStyle name="Normal 36 4 8 2" xfId="32763" xr:uid="{3641665E-3679-4D52-AA65-2E2285596D98}"/>
    <cellStyle name="Normal 36 4 8_Margen" xfId="46456" xr:uid="{DCD756F4-EE5B-4291-BB24-5BE277E7C1C0}"/>
    <cellStyle name="Normal 36 4 9" xfId="32764" xr:uid="{1A636CFE-CF21-4821-85B2-9E39413F2EAC}"/>
    <cellStyle name="Normal 36 4 9 2" xfId="32765" xr:uid="{C12E303A-5324-4D88-8545-40EC36A9D385}"/>
    <cellStyle name="Normal 36 4 9_Margen" xfId="46457" xr:uid="{56463A4E-3BCF-48D2-8528-73AD5DE3C9A3}"/>
    <cellStyle name="Normal 36 4_Margen" xfId="46458" xr:uid="{11F21BD2-2030-4938-B2F5-DFDB2E5E9804}"/>
    <cellStyle name="Normal 36 5" xfId="3277" xr:uid="{E1F29451-428D-4127-AF4E-B97E5B9C356D}"/>
    <cellStyle name="Normal 36 5 10" xfId="32766" xr:uid="{B3B48711-975C-4F11-981B-A61BB623C6A1}"/>
    <cellStyle name="Normal 36 5 10 2" xfId="32767" xr:uid="{4B6607B1-ABFD-407D-9956-4B3F47CA30E4}"/>
    <cellStyle name="Normal 36 5 10_Margen" xfId="46459" xr:uid="{ED5F979B-CEB2-4DFC-82B0-AAA7463F9474}"/>
    <cellStyle name="Normal 36 5 11" xfId="32768" xr:uid="{8E282C1A-4968-4689-B447-2D8754B04605}"/>
    <cellStyle name="Normal 36 5 11 2" xfId="32769" xr:uid="{5100427F-6D3F-4487-88B1-5ADE3FFC0017}"/>
    <cellStyle name="Normal 36 5 11_Margen" xfId="46460" xr:uid="{697A4AD6-A79B-4030-9138-B5E303C5E282}"/>
    <cellStyle name="Normal 36 5 12" xfId="32770" xr:uid="{CBC8F05A-CB6A-433A-8223-22BDBAE2290A}"/>
    <cellStyle name="Normal 36 5 12 2" xfId="32771" xr:uid="{C0E96DF4-F028-4E94-98C9-68C293AA69CB}"/>
    <cellStyle name="Normal 36 5 12_Margen" xfId="46461" xr:uid="{F28720DA-4098-4315-8532-ECCD4DC9A2C0}"/>
    <cellStyle name="Normal 36 5 13" xfId="32772" xr:uid="{30DBEA13-8E1F-4D83-9E53-4B12896B116F}"/>
    <cellStyle name="Normal 36 5 13 2" xfId="32773" xr:uid="{1E3B8C98-374A-4B53-8D3D-0F1AD979C612}"/>
    <cellStyle name="Normal 36 5 13_Margen" xfId="46462" xr:uid="{0CD78BA4-D721-4AD4-9643-79984CA29A91}"/>
    <cellStyle name="Normal 36 5 14" xfId="32774" xr:uid="{CA491692-62FD-403D-BAA2-6916D7C4A739}"/>
    <cellStyle name="Normal 36 5 14 2" xfId="32775" xr:uid="{9107F290-A2FB-4901-B62A-C475A7249E4E}"/>
    <cellStyle name="Normal 36 5 14_Margen" xfId="46463" xr:uid="{05FF1E2A-834C-46F7-9096-6D0F44965E49}"/>
    <cellStyle name="Normal 36 5 15" xfId="32776" xr:uid="{1BC1FCE9-C27F-418A-B990-48662E05F8CF}"/>
    <cellStyle name="Normal 36 5 15 2" xfId="32777" xr:uid="{588CAC8C-F017-4878-87EA-C94467D90C4B}"/>
    <cellStyle name="Normal 36 5 15_Margen" xfId="46464" xr:uid="{7F6085B9-DAE5-4DC3-B66B-29A62380DAB1}"/>
    <cellStyle name="Normal 36 5 16" xfId="32778" xr:uid="{3DA73999-6744-493F-B40B-67B3D03975B3}"/>
    <cellStyle name="Normal 36 5 16 2" xfId="32779" xr:uid="{8CDEB4CA-26E5-4059-8AA2-7F4FC98A4FB0}"/>
    <cellStyle name="Normal 36 5 16_Margen" xfId="46465" xr:uid="{6D5F2F35-F525-40CA-A6ED-DC0302AAEED2}"/>
    <cellStyle name="Normal 36 5 17" xfId="32780" xr:uid="{5C084AAC-D1BE-4838-9BDF-0DD88D629BC4}"/>
    <cellStyle name="Normal 36 5 17 2" xfId="32781" xr:uid="{26FE1E41-3AB9-4BFA-8F6D-5EC8615ACF00}"/>
    <cellStyle name="Normal 36 5 17_Margen" xfId="46466" xr:uid="{686D353A-A6B3-4D1B-88E5-93DF622AE0F4}"/>
    <cellStyle name="Normal 36 5 18" xfId="32782" xr:uid="{0DD98AFC-2DAF-4AEA-B574-D7B057C78B38}"/>
    <cellStyle name="Normal 36 5 18 2" xfId="32783" xr:uid="{92E3E94F-7AB7-482D-AE5E-5CA484A9B23A}"/>
    <cellStyle name="Normal 36 5 18_Margen" xfId="46467" xr:uid="{9363D580-219D-4048-AA95-A17CBA8A8AAE}"/>
    <cellStyle name="Normal 36 5 19" xfId="32784" xr:uid="{82E5420E-E337-4B39-932B-71D467724DFF}"/>
    <cellStyle name="Normal 36 5 2" xfId="32785" xr:uid="{FE57AC3F-8E89-4F14-9C88-C5AD30CFC8BC}"/>
    <cellStyle name="Normal 36 5 2 2" xfId="32786" xr:uid="{E9BF9929-C8B1-4932-AD05-977CDA5BA572}"/>
    <cellStyle name="Normal 36 5 2_Margen" xfId="46468" xr:uid="{42A557FE-97E8-4CA9-AAF7-073EA7FB30AD}"/>
    <cellStyle name="Normal 36 5 3" xfId="32787" xr:uid="{EB723DEA-8601-4D5F-B4FE-06134E21FA62}"/>
    <cellStyle name="Normal 36 5 3 2" xfId="32788" xr:uid="{BCE82BF7-3102-4FC2-A8ED-3942688C5B01}"/>
    <cellStyle name="Normal 36 5 3_Margen" xfId="46469" xr:uid="{7BCCFBAD-1C04-435A-9EF7-861583BD22B1}"/>
    <cellStyle name="Normal 36 5 4" xfId="32789" xr:uid="{D7921CA5-98D0-48D1-A524-9A5E0228D8BD}"/>
    <cellStyle name="Normal 36 5 4 2" xfId="32790" xr:uid="{8ADACBF2-FDE5-4D81-8CAD-DE366085D5FA}"/>
    <cellStyle name="Normal 36 5 4_Margen" xfId="46470" xr:uid="{249C88F4-77C4-4B7D-B825-73BD30E5C81F}"/>
    <cellStyle name="Normal 36 5 5" xfId="32791" xr:uid="{40C24AE8-6024-4D07-A178-D6E207521925}"/>
    <cellStyle name="Normal 36 5 5 2" xfId="32792" xr:uid="{1B96B562-470B-477A-9AE2-AC3BDB27F27A}"/>
    <cellStyle name="Normal 36 5 5_Margen" xfId="46471" xr:uid="{C0295ED7-E70E-428D-9387-D4534E42C9D1}"/>
    <cellStyle name="Normal 36 5 6" xfId="32793" xr:uid="{287EE23B-7B52-47FD-8AAE-E598A43832C2}"/>
    <cellStyle name="Normal 36 5 6 2" xfId="32794" xr:uid="{C4C594D1-0088-4BDD-AA6B-DBCADFBBDE83}"/>
    <cellStyle name="Normal 36 5 6_Margen" xfId="46472" xr:uid="{C4CBFC37-9A59-4D27-A213-06E7517EBBA6}"/>
    <cellStyle name="Normal 36 5 7" xfId="32795" xr:uid="{E368BC9F-51D4-408A-B3D8-D5D993BDC9A4}"/>
    <cellStyle name="Normal 36 5 7 2" xfId="32796" xr:uid="{F94F359F-471E-493C-BE96-FBA318964AB4}"/>
    <cellStyle name="Normal 36 5 7_Margen" xfId="46473" xr:uid="{997DAF9B-E287-419C-AA68-58C8FE6FEC68}"/>
    <cellStyle name="Normal 36 5 8" xfId="32797" xr:uid="{D7E40E9C-5971-411E-90C7-342FD8FE82A7}"/>
    <cellStyle name="Normal 36 5 8 2" xfId="32798" xr:uid="{5187BAA9-2707-4190-88D6-A626D5418FDC}"/>
    <cellStyle name="Normal 36 5 8_Margen" xfId="46474" xr:uid="{3ACA30EF-EB1E-4603-AC24-CBCBB86AA7CA}"/>
    <cellStyle name="Normal 36 5 9" xfId="32799" xr:uid="{D80BC608-547B-43D4-9E1A-396AEC1083AD}"/>
    <cellStyle name="Normal 36 5 9 2" xfId="32800" xr:uid="{CBA3DEA4-6D21-4A69-B946-6384D30348E2}"/>
    <cellStyle name="Normal 36 5 9_Margen" xfId="46475" xr:uid="{BC4161A2-A4B0-45FC-A39B-8882AB6A25AD}"/>
    <cellStyle name="Normal 36 5_Margen" xfId="46476" xr:uid="{CC8732F7-2734-4200-92FB-3217FA29AFD1}"/>
    <cellStyle name="Normal 36 6" xfId="3278" xr:uid="{F5F07EDE-6448-4DC7-8450-E50BED4057BA}"/>
    <cellStyle name="Normal 36 6 10" xfId="32801" xr:uid="{29702A7B-66CD-4B40-8F3B-B9016998E9A5}"/>
    <cellStyle name="Normal 36 6 10 2" xfId="32802" xr:uid="{EFE07F5C-822D-43E2-B0E4-4DF9DCDC59BC}"/>
    <cellStyle name="Normal 36 6 10_Margen" xfId="46477" xr:uid="{4B69425E-1F3E-4936-8227-F87962E42AA9}"/>
    <cellStyle name="Normal 36 6 11" xfId="32803" xr:uid="{C60631FB-921E-44BA-BC55-C7FF9CFBCE60}"/>
    <cellStyle name="Normal 36 6 11 2" xfId="32804" xr:uid="{FEA29151-93DE-4354-8FEB-4999D58C6340}"/>
    <cellStyle name="Normal 36 6 11_Margen" xfId="46478" xr:uid="{8D5A6AFF-5475-4805-88BB-2D00FB0FAEA1}"/>
    <cellStyle name="Normal 36 6 12" xfId="32805" xr:uid="{70F3E990-1343-4EE4-8EBB-2CC7830AB5CF}"/>
    <cellStyle name="Normal 36 6 12 2" xfId="32806" xr:uid="{70162E3C-DF1C-4A94-B573-CD3C687574D2}"/>
    <cellStyle name="Normal 36 6 12_Margen" xfId="46479" xr:uid="{AF0BFD26-9B6F-4A76-9138-EB4C4177A24C}"/>
    <cellStyle name="Normal 36 6 13" xfId="32807" xr:uid="{C3947007-5105-407E-8A29-9D96B9D3C3DC}"/>
    <cellStyle name="Normal 36 6 13 2" xfId="32808" xr:uid="{22A0052F-8640-4C6C-9B38-09D0516872ED}"/>
    <cellStyle name="Normal 36 6 13_Margen" xfId="46480" xr:uid="{1C02F6BA-ADB1-4BFC-BAC1-02F0F00BF7D3}"/>
    <cellStyle name="Normal 36 6 14" xfId="32809" xr:uid="{9732D007-0A23-4D7F-959E-D13BEDB8385B}"/>
    <cellStyle name="Normal 36 6 14 2" xfId="32810" xr:uid="{A383D90F-0BE6-40FB-B778-941EF7904B3F}"/>
    <cellStyle name="Normal 36 6 14_Margen" xfId="46481" xr:uid="{98566F39-0E1E-45E5-ABC0-3DAFAA64095F}"/>
    <cellStyle name="Normal 36 6 15" xfId="32811" xr:uid="{C002623D-4340-453E-AF27-86B619B222C8}"/>
    <cellStyle name="Normal 36 6 15 2" xfId="32812" xr:uid="{C6424EDD-C696-4987-ADB4-2A9DB480341C}"/>
    <cellStyle name="Normal 36 6 15_Margen" xfId="46482" xr:uid="{06047117-7638-42C3-AD9E-EA3B4B968D6E}"/>
    <cellStyle name="Normal 36 6 16" xfId="32813" xr:uid="{690BD9D6-D78E-473B-82A4-3F642F9AD693}"/>
    <cellStyle name="Normal 36 6 16 2" xfId="32814" xr:uid="{7265DDF5-336D-4790-A1D2-EFB7377455A4}"/>
    <cellStyle name="Normal 36 6 16_Margen" xfId="46483" xr:uid="{4BA5F04A-B6D3-4D13-AAC3-05604F55B9D6}"/>
    <cellStyle name="Normal 36 6 17" xfId="32815" xr:uid="{757958B7-0373-4DF2-A555-FEEE9FA7269A}"/>
    <cellStyle name="Normal 36 6 17 2" xfId="32816" xr:uid="{72CED3DB-87EC-45D5-A646-F03F2FA60862}"/>
    <cellStyle name="Normal 36 6 17_Margen" xfId="46484" xr:uid="{A92C259A-D00F-4FB6-B3FB-03A6C20ACD8F}"/>
    <cellStyle name="Normal 36 6 18" xfId="32817" xr:uid="{5CBA9B67-B88E-4BAB-B9FE-C7A1EEF4657A}"/>
    <cellStyle name="Normal 36 6 18 2" xfId="32818" xr:uid="{7D954321-F1E9-4B18-B749-6CDBD8ECED74}"/>
    <cellStyle name="Normal 36 6 18_Margen" xfId="46485" xr:uid="{747E39D2-DE70-40E3-9B3D-9BACAA0E6182}"/>
    <cellStyle name="Normal 36 6 19" xfId="32819" xr:uid="{4A5535B1-BAA0-4434-9539-EFC85AA851F8}"/>
    <cellStyle name="Normal 36 6 2" xfId="32820" xr:uid="{4D8ED20B-1036-46FB-BF1F-FA9C2481B6C9}"/>
    <cellStyle name="Normal 36 6 2 2" xfId="32821" xr:uid="{902C7BC0-3B83-4AB7-A7BD-30D8F6BF0CDB}"/>
    <cellStyle name="Normal 36 6 2_Margen" xfId="46486" xr:uid="{865BDD57-EF39-4B57-9D28-1CCAFF39F8E4}"/>
    <cellStyle name="Normal 36 6 3" xfId="32822" xr:uid="{8FDB6B2B-E6CA-4609-8DE6-7E9793663C1B}"/>
    <cellStyle name="Normal 36 6 3 2" xfId="32823" xr:uid="{2CE09DF6-5C30-4FDA-BD25-21F58B9D1B66}"/>
    <cellStyle name="Normal 36 6 3_Margen" xfId="46487" xr:uid="{0BB40DB4-F810-4857-82FB-29F5B8C4BA5A}"/>
    <cellStyle name="Normal 36 6 4" xfId="32824" xr:uid="{CF300ECA-C0AB-44BE-A34E-BB85A2D57066}"/>
    <cellStyle name="Normal 36 6 4 2" xfId="32825" xr:uid="{7528D013-9434-42B5-9518-E9B0887D7409}"/>
    <cellStyle name="Normal 36 6 4_Margen" xfId="46488" xr:uid="{950FCB2A-0ECE-4D3E-99AD-2D1D2E5BFDEC}"/>
    <cellStyle name="Normal 36 6 5" xfId="32826" xr:uid="{70B1CBFB-9AD1-49ED-9DAD-15545758DC9E}"/>
    <cellStyle name="Normal 36 6 5 2" xfId="32827" xr:uid="{6492E4DE-38C4-4592-8303-508A6ECD0121}"/>
    <cellStyle name="Normal 36 6 5_Margen" xfId="46489" xr:uid="{91FD0BF6-97F6-4272-84E8-E381C489680E}"/>
    <cellStyle name="Normal 36 6 6" xfId="32828" xr:uid="{B68D3462-A0B7-47F1-9BED-6551967457A9}"/>
    <cellStyle name="Normal 36 6 6 2" xfId="32829" xr:uid="{0201EE7A-8E63-4F24-948E-8B4B2C538EF3}"/>
    <cellStyle name="Normal 36 6 6_Margen" xfId="46490" xr:uid="{2A280C98-EB7B-455A-8D51-67688C417D18}"/>
    <cellStyle name="Normal 36 6 7" xfId="32830" xr:uid="{29D73389-6D05-4F09-9554-40A297FEC809}"/>
    <cellStyle name="Normal 36 6 7 2" xfId="32831" xr:uid="{942FD1BD-3055-446C-BE7D-AA3B4917267F}"/>
    <cellStyle name="Normal 36 6 7_Margen" xfId="46491" xr:uid="{C9D585B8-F28C-4CF9-94FB-4A576C56873E}"/>
    <cellStyle name="Normal 36 6 8" xfId="32832" xr:uid="{83ED0361-D1A3-4A8E-A19B-D299193AFDAD}"/>
    <cellStyle name="Normal 36 6 8 2" xfId="32833" xr:uid="{EB943D53-921F-483E-997C-C56B32C10AC2}"/>
    <cellStyle name="Normal 36 6 8_Margen" xfId="46492" xr:uid="{8C03C370-30DE-4F87-8D68-D60C81795AB4}"/>
    <cellStyle name="Normal 36 6 9" xfId="32834" xr:uid="{8AB77262-6D12-4C46-AA5F-7EA3BBC0B8A4}"/>
    <cellStyle name="Normal 36 6 9 2" xfId="32835" xr:uid="{2C07DFC6-19C9-4E62-AFB2-83E9F1B88B9A}"/>
    <cellStyle name="Normal 36 6 9_Margen" xfId="46493" xr:uid="{F5DC459B-E40F-42DF-8936-40B4F477B0A4}"/>
    <cellStyle name="Normal 36 6_Margen" xfId="46494" xr:uid="{C7F78D0D-D673-4596-A7D2-EAA6129F9247}"/>
    <cellStyle name="Normal 36 7" xfId="3279" xr:uid="{27DEE90A-B7DE-4E60-BC34-B223BDFE40EC}"/>
    <cellStyle name="Normal 36 7 10" xfId="32836" xr:uid="{8D8BDFC8-041E-46DC-A7E8-4A501D3F659A}"/>
    <cellStyle name="Normal 36 7 10 2" xfId="32837" xr:uid="{02163A04-89EA-43AA-9228-F180D3483569}"/>
    <cellStyle name="Normal 36 7 10_Margen" xfId="46495" xr:uid="{A3E8E935-BF11-4A24-925C-49CD975374FC}"/>
    <cellStyle name="Normal 36 7 11" xfId="32838" xr:uid="{F8AB84D9-1471-4B38-A9FA-810411A57CA3}"/>
    <cellStyle name="Normal 36 7 11 2" xfId="32839" xr:uid="{3B9FF0FA-C465-4059-A0D0-1E9724BF0A1A}"/>
    <cellStyle name="Normal 36 7 11_Margen" xfId="46496" xr:uid="{78F6344B-916C-408D-A20F-9FE28B1A948C}"/>
    <cellStyle name="Normal 36 7 12" xfId="32840" xr:uid="{D9DC24E5-BE2E-4209-81C2-F0F4D22C6EEF}"/>
    <cellStyle name="Normal 36 7 12 2" xfId="32841" xr:uid="{4CEA4E96-21E7-45F3-81C5-35539FA4C49A}"/>
    <cellStyle name="Normal 36 7 12_Margen" xfId="46497" xr:uid="{7A923713-2068-40F3-B25A-D26FBA344BC3}"/>
    <cellStyle name="Normal 36 7 13" xfId="32842" xr:uid="{94C6B06C-02BC-4EA5-A4E1-6DA13FD14191}"/>
    <cellStyle name="Normal 36 7 13 2" xfId="32843" xr:uid="{F939F70D-BFF6-4CD4-9EFB-246451FFB9F7}"/>
    <cellStyle name="Normal 36 7 13_Margen" xfId="46498" xr:uid="{CAE0D08A-9350-4A8C-A82D-EEB7775D53BA}"/>
    <cellStyle name="Normal 36 7 14" xfId="32844" xr:uid="{3C614688-58C3-4B64-A1C3-385FAC3A6BDC}"/>
    <cellStyle name="Normal 36 7 14 2" xfId="32845" xr:uid="{362BC986-EC11-4C31-8609-2122E5ED2D7F}"/>
    <cellStyle name="Normal 36 7 14_Margen" xfId="46499" xr:uid="{9F550329-7B1D-4535-A997-10DD83766742}"/>
    <cellStyle name="Normal 36 7 15" xfId="32846" xr:uid="{D67A9953-67A3-4A4A-A45C-79B16C651589}"/>
    <cellStyle name="Normal 36 7 15 2" xfId="32847" xr:uid="{5BECD421-228E-4844-84AC-D65B5786F425}"/>
    <cellStyle name="Normal 36 7 15_Margen" xfId="46500" xr:uid="{029F729E-7BAD-4478-98CC-2D1DC9DB8109}"/>
    <cellStyle name="Normal 36 7 16" xfId="32848" xr:uid="{4843592E-DC65-4D36-BAE0-4F8577317198}"/>
    <cellStyle name="Normal 36 7 16 2" xfId="32849" xr:uid="{D10DA66B-6A5F-4CB5-AB55-9413F0612CB8}"/>
    <cellStyle name="Normal 36 7 16_Margen" xfId="46501" xr:uid="{436D655B-3E8D-4B4D-BF5F-702118BAF931}"/>
    <cellStyle name="Normal 36 7 17" xfId="32850" xr:uid="{35660308-9FA5-4A80-BA8F-E860F0E1E5D2}"/>
    <cellStyle name="Normal 36 7 17 2" xfId="32851" xr:uid="{A41192E2-2DC9-4246-9872-5FEA700DE1C0}"/>
    <cellStyle name="Normal 36 7 17_Margen" xfId="46502" xr:uid="{2F776763-5457-43AA-B931-F01B19AF8919}"/>
    <cellStyle name="Normal 36 7 18" xfId="32852" xr:uid="{0D758CF5-34F2-4ABF-8266-CA07FC087E10}"/>
    <cellStyle name="Normal 36 7 18 2" xfId="32853" xr:uid="{0A0B5495-C3BB-46F1-9569-7259C63AFE7B}"/>
    <cellStyle name="Normal 36 7 18_Margen" xfId="46503" xr:uid="{D0F02B28-F6C0-4F87-9748-45181112263B}"/>
    <cellStyle name="Normal 36 7 19" xfId="32854" xr:uid="{097FEE90-A207-44A7-8FD5-32688FBA6931}"/>
    <cellStyle name="Normal 36 7 2" xfId="32855" xr:uid="{5CCB1F99-0171-4FBB-A85C-8168B2E2FDFA}"/>
    <cellStyle name="Normal 36 7 2 2" xfId="32856" xr:uid="{C0713DA3-C119-444F-B821-0F7961906913}"/>
    <cellStyle name="Normal 36 7 2_Margen" xfId="46504" xr:uid="{E2EC9E96-A50C-4D7A-A68A-8FF4A85F2AB1}"/>
    <cellStyle name="Normal 36 7 3" xfId="32857" xr:uid="{5D50B41B-E464-4842-8D9C-5E7890844EFC}"/>
    <cellStyle name="Normal 36 7 3 2" xfId="32858" xr:uid="{6BE20DD3-A2CB-4C66-91B2-BFB23D9328F2}"/>
    <cellStyle name="Normal 36 7 3_Margen" xfId="46505" xr:uid="{6BC4AFBE-F1B0-4B59-824A-DFE1871F42A8}"/>
    <cellStyle name="Normal 36 7 4" xfId="32859" xr:uid="{A3268F4C-228A-40E0-B69D-E1063AE72ACA}"/>
    <cellStyle name="Normal 36 7 4 2" xfId="32860" xr:uid="{66353622-66D5-430A-9CDC-0CEFE49F24C9}"/>
    <cellStyle name="Normal 36 7 4_Margen" xfId="46506" xr:uid="{0A2D8ED9-F210-44AE-994D-829A78189DF6}"/>
    <cellStyle name="Normal 36 7 5" xfId="32861" xr:uid="{08A45997-3148-4FA1-9ABB-2C7EEBB8F028}"/>
    <cellStyle name="Normal 36 7 5 2" xfId="32862" xr:uid="{E2D95C25-4CF0-4643-9B7F-68AA2D5438BA}"/>
    <cellStyle name="Normal 36 7 5_Margen" xfId="46507" xr:uid="{C3299B75-C290-40DB-BB35-9C69DA422BE1}"/>
    <cellStyle name="Normal 36 7 6" xfId="32863" xr:uid="{FC081775-330A-47D8-A9A3-FBE65CCA96F6}"/>
    <cellStyle name="Normal 36 7 6 2" xfId="32864" xr:uid="{267ADE79-D819-4320-B583-691EBFB3794B}"/>
    <cellStyle name="Normal 36 7 6_Margen" xfId="46508" xr:uid="{ADE1DB5A-6B70-47B0-8CF2-89F4C1C1C9E2}"/>
    <cellStyle name="Normal 36 7 7" xfId="32865" xr:uid="{8EA69FCB-DC5D-4A64-9503-367FAF2765B8}"/>
    <cellStyle name="Normal 36 7 7 2" xfId="32866" xr:uid="{027B16CB-AC98-49E2-8759-DA5903E0F783}"/>
    <cellStyle name="Normal 36 7 7_Margen" xfId="46509" xr:uid="{AE738454-B1CE-4410-801E-B4866CF46EEF}"/>
    <cellStyle name="Normal 36 7 8" xfId="32867" xr:uid="{E7A1F136-12D1-4394-AD09-DD4BD1D253BA}"/>
    <cellStyle name="Normal 36 7 8 2" xfId="32868" xr:uid="{3C5625AD-DC9C-4AF6-AACA-C247500683C4}"/>
    <cellStyle name="Normal 36 7 8_Margen" xfId="46510" xr:uid="{DE03DBA6-C168-47D9-AE77-A4DE6FE848AC}"/>
    <cellStyle name="Normal 36 7 9" xfId="32869" xr:uid="{EFD28E28-8D1D-4AFE-9520-619E06FFECF2}"/>
    <cellStyle name="Normal 36 7 9 2" xfId="32870" xr:uid="{67E7A5D0-4564-4F45-8C25-871065A0AE7F}"/>
    <cellStyle name="Normal 36 7 9_Margen" xfId="46511" xr:uid="{4929ACB2-9240-4308-BA51-913757F1DAE0}"/>
    <cellStyle name="Normal 36 7_Margen" xfId="46512" xr:uid="{F4567F34-8612-40C5-8A3F-761FB23DEF72}"/>
    <cellStyle name="Normal 36 8" xfId="3280" xr:uid="{A7E3AC7B-9047-4F88-AAB5-00B279035470}"/>
    <cellStyle name="Normal 36 8 10" xfId="32871" xr:uid="{2A9D0DD8-10E7-4345-AC03-89F81E3C1DB5}"/>
    <cellStyle name="Normal 36 8 10 2" xfId="32872" xr:uid="{49D1D9EC-21D3-4329-9039-7D2FCC39A56D}"/>
    <cellStyle name="Normal 36 8 10_Margen" xfId="46513" xr:uid="{2D7AD72A-C00B-4D46-8230-6FC0F89AC8F4}"/>
    <cellStyle name="Normal 36 8 11" xfId="32873" xr:uid="{F32E2DD3-85C2-4506-9070-C99A440E1141}"/>
    <cellStyle name="Normal 36 8 11 2" xfId="32874" xr:uid="{07A1AEC9-6A48-490E-AD2E-1AC6E657C0AA}"/>
    <cellStyle name="Normal 36 8 11_Margen" xfId="46514" xr:uid="{EEF034DD-728A-4709-B7D9-29541C57B549}"/>
    <cellStyle name="Normal 36 8 12" xfId="32875" xr:uid="{55714662-C084-4E10-B3EB-B5103C53D56C}"/>
    <cellStyle name="Normal 36 8 12 2" xfId="32876" xr:uid="{85094C29-E32C-4313-A6FA-CD890633AAF6}"/>
    <cellStyle name="Normal 36 8 12_Margen" xfId="46515" xr:uid="{18766E4B-AF18-427A-B895-DCFBAEC43DC0}"/>
    <cellStyle name="Normal 36 8 13" xfId="32877" xr:uid="{27E06762-9318-49F4-8DB8-DC3B5220AF65}"/>
    <cellStyle name="Normal 36 8 13 2" xfId="32878" xr:uid="{6CA82CEB-FBC3-4EAC-B439-62FCBF34E76B}"/>
    <cellStyle name="Normal 36 8 13_Margen" xfId="46516" xr:uid="{0CBEA672-4DBF-427C-B009-64B8EB3F8E85}"/>
    <cellStyle name="Normal 36 8 14" xfId="32879" xr:uid="{7524E534-8C08-40F2-A0E5-E2C301283ED3}"/>
    <cellStyle name="Normal 36 8 14 2" xfId="32880" xr:uid="{908BB509-863C-45C3-AF1E-889EDE632F58}"/>
    <cellStyle name="Normal 36 8 14_Margen" xfId="46517" xr:uid="{DB1DD95C-81C5-4346-BEE2-FB6D3A2C9FAA}"/>
    <cellStyle name="Normal 36 8 15" xfId="32881" xr:uid="{D1F99DFC-EB01-4D99-9FE2-9652998F93FB}"/>
    <cellStyle name="Normal 36 8 15 2" xfId="32882" xr:uid="{A4A8AC6E-A806-45CC-B1DB-C2AE6290F586}"/>
    <cellStyle name="Normal 36 8 15_Margen" xfId="46518" xr:uid="{BDB5088B-2F2C-449A-88FA-DD509C31AE42}"/>
    <cellStyle name="Normal 36 8 16" xfId="32883" xr:uid="{C2942B96-375C-4F9B-8B8C-89772FCA7143}"/>
    <cellStyle name="Normal 36 8 16 2" xfId="32884" xr:uid="{30198F96-1F82-462F-A2BB-235175F36959}"/>
    <cellStyle name="Normal 36 8 16_Margen" xfId="46519" xr:uid="{43B31264-F5A3-4D54-B688-E90324A7A8B9}"/>
    <cellStyle name="Normal 36 8 17" xfId="32885" xr:uid="{74285C08-ED0B-410C-8F3B-BF50B3E7BB06}"/>
    <cellStyle name="Normal 36 8 17 2" xfId="32886" xr:uid="{3D7FDD22-1B5C-47B2-9D2F-D6C4F1CD790B}"/>
    <cellStyle name="Normal 36 8 17_Margen" xfId="46520" xr:uid="{CC9BD35B-FB35-4345-AAFD-4C642C2AAC9A}"/>
    <cellStyle name="Normal 36 8 18" xfId="32887" xr:uid="{86D9CAF6-8EAE-48B3-B216-A71D01C523A2}"/>
    <cellStyle name="Normal 36 8 18 2" xfId="32888" xr:uid="{EC5C3E31-58EE-43C0-8488-4E8C39A5E7CE}"/>
    <cellStyle name="Normal 36 8 18_Margen" xfId="46521" xr:uid="{61D74D18-9DEA-4294-BEFA-CC73897AD5B5}"/>
    <cellStyle name="Normal 36 8 19" xfId="32889" xr:uid="{744F0478-8394-4E5C-AC64-8FAB319D9DCB}"/>
    <cellStyle name="Normal 36 8 2" xfId="32890" xr:uid="{FB0FE7A8-20C5-4509-9EFA-BC0E278FD1BE}"/>
    <cellStyle name="Normal 36 8 2 2" xfId="32891" xr:uid="{E26B19F3-F19E-4047-9F2F-9078BF056941}"/>
    <cellStyle name="Normal 36 8 2_Margen" xfId="46522" xr:uid="{31905A0B-BFDB-47F6-93C5-B246AB94DE42}"/>
    <cellStyle name="Normal 36 8 3" xfId="32892" xr:uid="{AE903FE7-10E9-45F3-BFD1-0E09D8AD9250}"/>
    <cellStyle name="Normal 36 8 3 2" xfId="32893" xr:uid="{38EF6B75-B5E1-4D47-9C89-CC1D1914208A}"/>
    <cellStyle name="Normal 36 8 3_Margen" xfId="46523" xr:uid="{8F2FAD87-0485-4314-84E5-8CC1480AFE34}"/>
    <cellStyle name="Normal 36 8 4" xfId="32894" xr:uid="{C61E6CF0-3FA4-4CA4-911B-6851F4517B32}"/>
    <cellStyle name="Normal 36 8 4 2" xfId="32895" xr:uid="{F28005C7-6B5B-47CC-B93F-A0F5278AA492}"/>
    <cellStyle name="Normal 36 8 4_Margen" xfId="46524" xr:uid="{9C6FA0A9-7E8A-4E32-8BBD-579D31CE45C7}"/>
    <cellStyle name="Normal 36 8 5" xfId="32896" xr:uid="{44305A1F-459F-4FFF-BD88-8C49FBCEB0A3}"/>
    <cellStyle name="Normal 36 8 5 2" xfId="32897" xr:uid="{E01AD75D-2853-4895-9B52-F97DCA344B88}"/>
    <cellStyle name="Normal 36 8 5_Margen" xfId="46525" xr:uid="{95AD4B89-F94D-46E9-8EEA-D6F840E6CD39}"/>
    <cellStyle name="Normal 36 8 6" xfId="32898" xr:uid="{905828C3-A687-438D-87FD-297249E0084B}"/>
    <cellStyle name="Normal 36 8 6 2" xfId="32899" xr:uid="{04D07751-0C44-4D20-97F0-E09BECA4C66F}"/>
    <cellStyle name="Normal 36 8 6_Margen" xfId="46526" xr:uid="{7BAB102F-5AE1-4D02-9435-EE41FFA7BA87}"/>
    <cellStyle name="Normal 36 8 7" xfId="32900" xr:uid="{01ABAC93-1288-4730-81B3-EAC00914D8B4}"/>
    <cellStyle name="Normal 36 8 7 2" xfId="32901" xr:uid="{FAB4118C-957C-46E6-B128-602CF12FB313}"/>
    <cellStyle name="Normal 36 8 7_Margen" xfId="46527" xr:uid="{F209647E-123D-48D4-A133-1C37CDCF43CF}"/>
    <cellStyle name="Normal 36 8 8" xfId="32902" xr:uid="{2249B045-0AEF-43A2-B0C8-904F23ACBA06}"/>
    <cellStyle name="Normal 36 8 8 2" xfId="32903" xr:uid="{BFAA1409-9BCF-4709-A3E4-2166847E0578}"/>
    <cellStyle name="Normal 36 8 8_Margen" xfId="46528" xr:uid="{1E430A3E-43B9-41F4-B9E6-B906E7AA9CBB}"/>
    <cellStyle name="Normal 36 8 9" xfId="32904" xr:uid="{A629A13D-0F45-4D54-801D-1DB201A07B88}"/>
    <cellStyle name="Normal 36 8 9 2" xfId="32905" xr:uid="{22371DD1-A295-424D-91F3-8B56D480B317}"/>
    <cellStyle name="Normal 36 8 9_Margen" xfId="46529" xr:uid="{A51B560C-C38F-4E59-85ED-53905E55BFF8}"/>
    <cellStyle name="Normal 36 8_Margen" xfId="46530" xr:uid="{75701A04-66F8-4F0A-AE91-809F490FE918}"/>
    <cellStyle name="Normal 36 9" xfId="3281" xr:uid="{224C9798-EEE2-4342-B487-A3F274CBA378}"/>
    <cellStyle name="Normal 36 9 10" xfId="32906" xr:uid="{ACB23B2B-7DAC-48D4-8F71-7F66D6F07222}"/>
    <cellStyle name="Normal 36 9 10 2" xfId="32907" xr:uid="{452B439C-1DDA-4398-B3EA-4301CB37D02E}"/>
    <cellStyle name="Normal 36 9 10_Margen" xfId="46531" xr:uid="{9B51CA31-669A-4677-88E3-AC79E78F059B}"/>
    <cellStyle name="Normal 36 9 11" xfId="32908" xr:uid="{57D5568F-A197-43DE-BB09-58AC3E3BB641}"/>
    <cellStyle name="Normal 36 9 11 2" xfId="32909" xr:uid="{3D00FEBB-23C6-42CC-923B-888E34180EF3}"/>
    <cellStyle name="Normal 36 9 11_Margen" xfId="46532" xr:uid="{2A626AA9-0BC2-4992-9DD7-81501DF2E12A}"/>
    <cellStyle name="Normal 36 9 12" xfId="32910" xr:uid="{EF7658E0-8133-47A7-B060-680B5217CAC8}"/>
    <cellStyle name="Normal 36 9 12 2" xfId="32911" xr:uid="{F406F7C5-D78A-4DB5-9AD0-CDEAA928A43D}"/>
    <cellStyle name="Normal 36 9 12_Margen" xfId="46533" xr:uid="{E6C12852-D829-4241-948A-9E2B5FFF21CA}"/>
    <cellStyle name="Normal 36 9 13" xfId="32912" xr:uid="{0F483A09-C732-42EC-81C6-AE9611232A6F}"/>
    <cellStyle name="Normal 36 9 13 2" xfId="32913" xr:uid="{5E6A1664-16D4-482A-8A03-FD00EE3167D6}"/>
    <cellStyle name="Normal 36 9 13_Margen" xfId="46534" xr:uid="{4686990A-54B8-4CDE-B5BE-BF7490BEC955}"/>
    <cellStyle name="Normal 36 9 14" xfId="32914" xr:uid="{CFCEF7EA-9513-4F8A-8890-CA2EE64C5C31}"/>
    <cellStyle name="Normal 36 9 14 2" xfId="32915" xr:uid="{354661E9-96C7-4A28-B3DF-34068C1608B8}"/>
    <cellStyle name="Normal 36 9 14_Margen" xfId="46535" xr:uid="{5C87BC9A-C067-4D03-806D-AE0F73432F5D}"/>
    <cellStyle name="Normal 36 9 15" xfId="32916" xr:uid="{1FC7AC76-A7E8-44F0-B069-B76134E61ADE}"/>
    <cellStyle name="Normal 36 9 15 2" xfId="32917" xr:uid="{914E0AF8-3832-4977-8B6B-8AE747538AF7}"/>
    <cellStyle name="Normal 36 9 15_Margen" xfId="46536" xr:uid="{6065A8BE-D4F1-45C1-8A82-DEEB81BE890A}"/>
    <cellStyle name="Normal 36 9 16" xfId="32918" xr:uid="{EA6CD082-424D-4B4A-B0C6-328EA7AAE5DA}"/>
    <cellStyle name="Normal 36 9 16 2" xfId="32919" xr:uid="{AB99E799-77B8-4940-903B-72B497C6C094}"/>
    <cellStyle name="Normal 36 9 16_Margen" xfId="46537" xr:uid="{BC029992-BD9A-4D41-B9F7-ACD39A133B62}"/>
    <cellStyle name="Normal 36 9 17" xfId="32920" xr:uid="{544D96E6-E203-4070-9600-DDE7492193A4}"/>
    <cellStyle name="Normal 36 9 17 2" xfId="32921" xr:uid="{9F14B439-6183-4E37-A4E5-8E50EF52AEF7}"/>
    <cellStyle name="Normal 36 9 17_Margen" xfId="46538" xr:uid="{2BFF08EA-6911-4E80-AF5A-CB252F629F91}"/>
    <cellStyle name="Normal 36 9 18" xfId="32922" xr:uid="{1D4B62B9-C3F7-442B-B7F0-981246FA8FB9}"/>
    <cellStyle name="Normal 36 9 18 2" xfId="32923" xr:uid="{CB5F7F31-D072-4155-A175-2B0F3D2BE0A9}"/>
    <cellStyle name="Normal 36 9 18_Margen" xfId="46539" xr:uid="{C91673A2-FC48-4738-B0EF-6532466FBF8A}"/>
    <cellStyle name="Normal 36 9 19" xfId="32924" xr:uid="{7CE1ABA4-4BFA-4C83-B719-C1A23C8EE9EB}"/>
    <cellStyle name="Normal 36 9 2" xfId="32925" xr:uid="{8C7475D1-5F70-4330-B0CF-18D15DF89FDE}"/>
    <cellStyle name="Normal 36 9 2 2" xfId="32926" xr:uid="{6994D023-C3B0-4F12-9787-7BF0D4455AA0}"/>
    <cellStyle name="Normal 36 9 2_Margen" xfId="46540" xr:uid="{B30E4C17-2A3E-49F2-9DB5-0DE67B7D26F2}"/>
    <cellStyle name="Normal 36 9 3" xfId="32927" xr:uid="{347B5945-4A5A-4235-A5DB-17670FC7E17C}"/>
    <cellStyle name="Normal 36 9 3 2" xfId="32928" xr:uid="{11BD6A3B-2789-451A-85B6-A0E49DB2DA48}"/>
    <cellStyle name="Normal 36 9 3_Margen" xfId="46541" xr:uid="{A4421FC7-7C69-42A8-BAB6-6F336CA7AC7C}"/>
    <cellStyle name="Normal 36 9 4" xfId="32929" xr:uid="{228125C4-109E-4AC1-8540-CFB87D93497B}"/>
    <cellStyle name="Normal 36 9 4 2" xfId="32930" xr:uid="{F48A95C0-AEE1-476C-B6F5-9330A285F1BC}"/>
    <cellStyle name="Normal 36 9 4_Margen" xfId="46542" xr:uid="{4E140DAC-AB4B-4DF8-A4B5-6E157CD8684F}"/>
    <cellStyle name="Normal 36 9 5" xfId="32931" xr:uid="{268193A8-4363-47AF-896D-E49AC165E543}"/>
    <cellStyle name="Normal 36 9 5 2" xfId="32932" xr:uid="{18F7F081-5686-4FD8-B763-024AD1216DD5}"/>
    <cellStyle name="Normal 36 9 5_Margen" xfId="46543" xr:uid="{8AD03547-296F-443A-8B48-E7FD144ACB42}"/>
    <cellStyle name="Normal 36 9 6" xfId="32933" xr:uid="{08B87111-EBB7-4D6A-B15A-78D1086ADA8B}"/>
    <cellStyle name="Normal 36 9 6 2" xfId="32934" xr:uid="{3D05F3C8-46D0-486A-86B3-B78449C665F5}"/>
    <cellStyle name="Normal 36 9 6_Margen" xfId="46544" xr:uid="{191B5C5A-C171-415B-A67F-D85233F39C81}"/>
    <cellStyle name="Normal 36 9 7" xfId="32935" xr:uid="{91E91391-DA68-4F57-9740-7A5E7C01CD71}"/>
    <cellStyle name="Normal 36 9 7 2" xfId="32936" xr:uid="{3FFB6F4F-B83C-4B64-A96B-4399007C5D38}"/>
    <cellStyle name="Normal 36 9 7_Margen" xfId="46545" xr:uid="{2A14FD39-FB93-4B72-A77A-447EDB2EF63C}"/>
    <cellStyle name="Normal 36 9 8" xfId="32937" xr:uid="{282227C6-D7FD-42C5-98FD-A268411F5FFE}"/>
    <cellStyle name="Normal 36 9 8 2" xfId="32938" xr:uid="{882FAC71-1720-4F0A-8222-6C2E7CF43EC4}"/>
    <cellStyle name="Normal 36 9 8_Margen" xfId="46546" xr:uid="{923FF4B8-E255-431E-B370-62F46D37372C}"/>
    <cellStyle name="Normal 36 9 9" xfId="32939" xr:uid="{1991BF6C-B4D2-41E2-8726-210D8A6FA954}"/>
    <cellStyle name="Normal 36 9 9 2" xfId="32940" xr:uid="{3AF899E0-776B-43B6-8821-9C3476ACA64D}"/>
    <cellStyle name="Normal 36 9 9_Margen" xfId="46547" xr:uid="{E982A443-CCF8-4915-BA21-DBA363FAF5B6}"/>
    <cellStyle name="Normal 36 9_Margen" xfId="46548" xr:uid="{D6F57A1D-4FAE-4267-9402-985038AFFCA0}"/>
    <cellStyle name="Normal 36_Margen" xfId="46549" xr:uid="{9CE2B29B-4C19-4BFD-A99A-7DD320D16CD6}"/>
    <cellStyle name="Normal 360" xfId="3282" xr:uid="{62E10E1A-8972-44C0-8BFB-40A2944F1A5E}"/>
    <cellStyle name="Normal 361" xfId="3283" xr:uid="{9936A374-76CF-4C66-977A-1BFFCC03FAEA}"/>
    <cellStyle name="Normal 362" xfId="3284" xr:uid="{6013F3A8-B51F-4940-B85B-C6AFC8FD2354}"/>
    <cellStyle name="Normal 363" xfId="3285" xr:uid="{B048AF26-2F03-4BBB-8114-AB7F014BF4B6}"/>
    <cellStyle name="Normal 364" xfId="3286" xr:uid="{8126447C-3A1E-4C70-965E-35B7E6C373EC}"/>
    <cellStyle name="Normal 365" xfId="3287" xr:uid="{3747B5BB-0803-4D42-9AA1-88A51C7CBBDB}"/>
    <cellStyle name="Normal 366" xfId="3288" xr:uid="{47D0CB97-AEB3-4688-8F05-BB9B8706E089}"/>
    <cellStyle name="Normal 367" xfId="3289" xr:uid="{A6604C8A-6047-4551-8573-2C085DA1DD78}"/>
    <cellStyle name="Normal 368" xfId="3290" xr:uid="{37C81B42-63F7-4568-AA92-03A2FA2F1190}"/>
    <cellStyle name="Normal 369" xfId="3291" xr:uid="{DA637F37-4238-47B5-BC68-5C6E83D9A145}"/>
    <cellStyle name="Normal 37" xfId="3292" xr:uid="{E047BC8D-C7A0-4A7A-9F8F-4C976C61146E}"/>
    <cellStyle name="Normal 37 10" xfId="3293" xr:uid="{1CCD2BC3-6808-42DE-A6F8-62FBEF209041}"/>
    <cellStyle name="Normal 37 10 10" xfId="32941" xr:uid="{6E2C9039-A5F4-4B51-9B40-65C5B7A6919F}"/>
    <cellStyle name="Normal 37 10 10 2" xfId="32942" xr:uid="{271C94C3-B0DC-4326-902C-3E6DB7557621}"/>
    <cellStyle name="Normal 37 10 10_Margen" xfId="46550" xr:uid="{92112008-5CCA-4046-BC85-1380B7E4BE87}"/>
    <cellStyle name="Normal 37 10 11" xfId="32943" xr:uid="{6D574C4E-C560-4AC6-9F81-B7F1F001BE29}"/>
    <cellStyle name="Normal 37 10 11 2" xfId="32944" xr:uid="{9B885EBD-C51A-4AE1-B25B-A3F2B88AF566}"/>
    <cellStyle name="Normal 37 10 11_Margen" xfId="46551" xr:uid="{77714AC8-99C1-4F62-AC8A-DDB0AB654A82}"/>
    <cellStyle name="Normal 37 10 12" xfId="32945" xr:uid="{137FE1D9-D310-4805-BDD7-A905486DF37D}"/>
    <cellStyle name="Normal 37 10 12 2" xfId="32946" xr:uid="{4CCBBA59-F95D-465A-8B02-013A7B68A88E}"/>
    <cellStyle name="Normal 37 10 12_Margen" xfId="46552" xr:uid="{3E83969D-42A5-407C-8974-880F4CF3FF0F}"/>
    <cellStyle name="Normal 37 10 13" xfId="32947" xr:uid="{CAEA3B54-E1A0-49CA-9372-5876C2DB1C38}"/>
    <cellStyle name="Normal 37 10 13 2" xfId="32948" xr:uid="{1A9D08C5-FF9A-4936-974C-AB2AF55C2269}"/>
    <cellStyle name="Normal 37 10 13_Margen" xfId="46553" xr:uid="{6D260BFD-EE6B-4F41-AD4D-726529C28A5F}"/>
    <cellStyle name="Normal 37 10 14" xfId="32949" xr:uid="{06E6E257-7776-4B6E-8942-CF91DEFD42BB}"/>
    <cellStyle name="Normal 37 10 14 2" xfId="32950" xr:uid="{4EB3DAAE-4DA4-4658-9645-77D9F1709E01}"/>
    <cellStyle name="Normal 37 10 14_Margen" xfId="46554" xr:uid="{E28548ED-1836-4A95-90B2-553568C38A09}"/>
    <cellStyle name="Normal 37 10 15" xfId="32951" xr:uid="{C87A6B22-E250-4C97-B2BA-327910CA7AA5}"/>
    <cellStyle name="Normal 37 10 15 2" xfId="32952" xr:uid="{0138E264-7DFD-4EE3-91BE-B4041957A595}"/>
    <cellStyle name="Normal 37 10 15_Margen" xfId="46555" xr:uid="{3E93EEBB-B26B-4ED3-A93C-4265139D886E}"/>
    <cellStyle name="Normal 37 10 16" xfId="32953" xr:uid="{3DB3CB0F-08D2-46E4-B742-14662A7EFD17}"/>
    <cellStyle name="Normal 37 10 16 2" xfId="32954" xr:uid="{12F71289-4254-4060-9A63-E7A9F3F1B208}"/>
    <cellStyle name="Normal 37 10 16_Margen" xfId="46556" xr:uid="{F70A4CA0-352B-4F53-A843-D81A52174963}"/>
    <cellStyle name="Normal 37 10 17" xfId="32955" xr:uid="{01019A68-10ED-4AE4-AB8F-B2700B8D2E0A}"/>
    <cellStyle name="Normal 37 10 17 2" xfId="32956" xr:uid="{35032B0A-2CA7-4D1D-9A27-91C0BEE91690}"/>
    <cellStyle name="Normal 37 10 17_Margen" xfId="46557" xr:uid="{E6AFFDA3-B2E2-42FC-8063-72B9BE601B95}"/>
    <cellStyle name="Normal 37 10 18" xfId="32957" xr:uid="{80B3DF58-DDFD-420D-B599-4AD46A414EBB}"/>
    <cellStyle name="Normal 37 10 18 2" xfId="32958" xr:uid="{15BE9F0F-D295-471E-B2DF-8EB0856CA21F}"/>
    <cellStyle name="Normal 37 10 18_Margen" xfId="46558" xr:uid="{87987500-B37A-4A05-90E3-840129CAC525}"/>
    <cellStyle name="Normal 37 10 19" xfId="32959" xr:uid="{95C6C168-6F7F-4664-81F5-78B8B847C00F}"/>
    <cellStyle name="Normal 37 10 2" xfId="32960" xr:uid="{01C8B101-2812-4AAB-959B-6091BA9E8766}"/>
    <cellStyle name="Normal 37 10 2 2" xfId="32961" xr:uid="{CC3AEB85-7FBA-4BEC-8686-E1CF950A350A}"/>
    <cellStyle name="Normal 37 10 2_Margen" xfId="46559" xr:uid="{160FCC00-1202-4345-A3F6-A0F6E65C8BDF}"/>
    <cellStyle name="Normal 37 10 3" xfId="32962" xr:uid="{A6D01EBE-37DB-49E0-A00E-64828B5A0C5D}"/>
    <cellStyle name="Normal 37 10 3 2" xfId="32963" xr:uid="{047CE8A4-FD97-49D0-9628-46D57047E00F}"/>
    <cellStyle name="Normal 37 10 3_Margen" xfId="46560" xr:uid="{C0C7510B-06DF-444E-9988-5DAA3198B7D2}"/>
    <cellStyle name="Normal 37 10 4" xfId="32964" xr:uid="{F0BD9867-1D5C-432F-8960-4D2582E60C38}"/>
    <cellStyle name="Normal 37 10 4 2" xfId="32965" xr:uid="{B67C7CC6-76C7-4EE8-859E-AC971F5679E8}"/>
    <cellStyle name="Normal 37 10 4_Margen" xfId="46561" xr:uid="{410DEA22-3321-4001-9472-E0DD3BF68C10}"/>
    <cellStyle name="Normal 37 10 5" xfId="32966" xr:uid="{41BE746E-C5A7-40AE-9090-6381CE496F45}"/>
    <cellStyle name="Normal 37 10 5 2" xfId="32967" xr:uid="{24F36599-FC83-47AD-916B-04A8AD02566C}"/>
    <cellStyle name="Normal 37 10 5_Margen" xfId="46562" xr:uid="{52FFD621-6E4F-4005-BE06-2A93EC64BAF1}"/>
    <cellStyle name="Normal 37 10 6" xfId="32968" xr:uid="{BF6F4391-30C6-49D0-81EB-639221BDDBB2}"/>
    <cellStyle name="Normal 37 10 6 2" xfId="32969" xr:uid="{E3F0051D-3BF1-4AF0-A67E-CCA8B79E075C}"/>
    <cellStyle name="Normal 37 10 6_Margen" xfId="46563" xr:uid="{ECBFC589-08B1-4851-87D4-9CD7E3C2BE13}"/>
    <cellStyle name="Normal 37 10 7" xfId="32970" xr:uid="{D5386690-BCE9-4EF3-A2B0-5F244D9D870C}"/>
    <cellStyle name="Normal 37 10 7 2" xfId="32971" xr:uid="{0766C4BB-3941-4468-B461-DA56E2D42ACF}"/>
    <cellStyle name="Normal 37 10 7_Margen" xfId="46564" xr:uid="{6DD5477A-BBBB-4CA6-AF2A-689B3A9CA835}"/>
    <cellStyle name="Normal 37 10 8" xfId="32972" xr:uid="{8C145949-E481-4D4A-86C2-C52A1423EF0C}"/>
    <cellStyle name="Normal 37 10 8 2" xfId="32973" xr:uid="{A6FA56F7-8DB5-4BC3-9E66-6F31F76233E0}"/>
    <cellStyle name="Normal 37 10 8_Margen" xfId="46565" xr:uid="{2CF751AB-1931-4005-9C0E-7C25408D0774}"/>
    <cellStyle name="Normal 37 10 9" xfId="32974" xr:uid="{FD3EF49D-09A5-4E3B-BA3B-2B5E908AFA9F}"/>
    <cellStyle name="Normal 37 10 9 2" xfId="32975" xr:uid="{3B26EE34-B75A-42F6-9B3A-3A22A6F21AF4}"/>
    <cellStyle name="Normal 37 10 9_Margen" xfId="46566" xr:uid="{AEFD6D5D-D761-42B0-8AE2-389F81E03DF9}"/>
    <cellStyle name="Normal 37 10_Margen" xfId="46567" xr:uid="{A17B9834-FB68-4405-9D76-CBE7129065E1}"/>
    <cellStyle name="Normal 37 11" xfId="3294" xr:uid="{05039B4C-252D-439B-8318-744C390D538A}"/>
    <cellStyle name="Normal 37 11 10" xfId="32976" xr:uid="{6B9A9EA0-8CFF-4602-B0C1-587A7DF26104}"/>
    <cellStyle name="Normal 37 11 10 2" xfId="32977" xr:uid="{947AD302-5DC4-46C8-8170-9D060E03C82A}"/>
    <cellStyle name="Normal 37 11 10_Margen" xfId="46568" xr:uid="{15F1BA25-65E1-4EFD-AFD6-B75F363BC9A7}"/>
    <cellStyle name="Normal 37 11 11" xfId="32978" xr:uid="{B6A2C226-D1C9-441B-9815-DE0A89E5BF42}"/>
    <cellStyle name="Normal 37 11 11 2" xfId="32979" xr:uid="{6E53CA31-FF27-4FA8-84D1-1E24E821C623}"/>
    <cellStyle name="Normal 37 11 11_Margen" xfId="46569" xr:uid="{60F3B346-E9DF-4B97-993D-13FD87B690F9}"/>
    <cellStyle name="Normal 37 11 12" xfId="32980" xr:uid="{DE9E205A-9804-4051-9540-F0D8CECA7918}"/>
    <cellStyle name="Normal 37 11 12 2" xfId="32981" xr:uid="{2B86159F-FE54-473B-BD26-12DD9B8BBBF0}"/>
    <cellStyle name="Normal 37 11 12_Margen" xfId="46570" xr:uid="{A1C1DAFE-8ACC-48D4-BC82-FE1019EC3AC5}"/>
    <cellStyle name="Normal 37 11 13" xfId="32982" xr:uid="{3FFC28D4-6B82-488C-9FA3-0B07FDB0AE6E}"/>
    <cellStyle name="Normal 37 11 13 2" xfId="32983" xr:uid="{6EACD0A7-D3CD-4D95-87B3-9A399DF04853}"/>
    <cellStyle name="Normal 37 11 13_Margen" xfId="46571" xr:uid="{47831F4D-B2BC-4B07-8768-4CDB98DCB23B}"/>
    <cellStyle name="Normal 37 11 14" xfId="32984" xr:uid="{B08D9631-218F-4FF8-B186-9D3E9A01C2BD}"/>
    <cellStyle name="Normal 37 11 14 2" xfId="32985" xr:uid="{813CD164-87AD-49EE-B1AE-2DDDDE3A784C}"/>
    <cellStyle name="Normal 37 11 14_Margen" xfId="46572" xr:uid="{9EDC9A99-D6A7-44AB-923B-97CC62BCA82A}"/>
    <cellStyle name="Normal 37 11 15" xfId="32986" xr:uid="{5660AEEE-CCE7-430C-A6B1-02005B2711AA}"/>
    <cellStyle name="Normal 37 11 15 2" xfId="32987" xr:uid="{C12B8797-7637-4365-BD95-C28550A7DE33}"/>
    <cellStyle name="Normal 37 11 15_Margen" xfId="46573" xr:uid="{C2B6FE6B-FD6B-453E-8941-1CF8D823958D}"/>
    <cellStyle name="Normal 37 11 16" xfId="32988" xr:uid="{CDA07BDB-BEB2-46BC-90E7-2F03C6A2C33A}"/>
    <cellStyle name="Normal 37 11 16 2" xfId="32989" xr:uid="{586F242B-4BE4-45A4-8AB2-68E72E64921D}"/>
    <cellStyle name="Normal 37 11 16_Margen" xfId="46574" xr:uid="{8961F39F-3D96-49A8-99E7-F1E30FF04869}"/>
    <cellStyle name="Normal 37 11 17" xfId="32990" xr:uid="{52C9FB68-C893-4C9C-9C62-0E78C1D93E2F}"/>
    <cellStyle name="Normal 37 11 17 2" xfId="32991" xr:uid="{4506FC99-E45B-4E7D-AB57-08978F96C847}"/>
    <cellStyle name="Normal 37 11 17_Margen" xfId="46575" xr:uid="{CB420F8A-E7CC-46F8-ADDF-9C07DCE540F9}"/>
    <cellStyle name="Normal 37 11 18" xfId="32992" xr:uid="{891D6C4B-75E5-4E8B-9331-7A3EC7843C0C}"/>
    <cellStyle name="Normal 37 11 18 2" xfId="32993" xr:uid="{15305170-9CD2-4313-AA70-F5C2ADB5117C}"/>
    <cellStyle name="Normal 37 11 18_Margen" xfId="46576" xr:uid="{F47DD5E4-CA27-4881-AED9-C777C054D978}"/>
    <cellStyle name="Normal 37 11 19" xfId="32994" xr:uid="{16DD139C-4BD5-4C3C-B35E-C90FE3A0947D}"/>
    <cellStyle name="Normal 37 11 2" xfId="32995" xr:uid="{42373B1D-EC2E-4907-AF3C-3EFE3CA92BD1}"/>
    <cellStyle name="Normal 37 11 2 2" xfId="32996" xr:uid="{A0A0A718-6D89-48BE-AB97-B8E72C9E237C}"/>
    <cellStyle name="Normal 37 11 2_Margen" xfId="46577" xr:uid="{6B8EA6B4-7BED-499F-B05E-450D5D168AC8}"/>
    <cellStyle name="Normal 37 11 3" xfId="32997" xr:uid="{52A98801-A895-4AEC-95F8-AA7D2D84C1D3}"/>
    <cellStyle name="Normal 37 11 3 2" xfId="32998" xr:uid="{33CA925B-2520-4E89-98BA-6165AD2965F9}"/>
    <cellStyle name="Normal 37 11 3_Margen" xfId="46578" xr:uid="{49A7D337-088E-4C97-BF20-49C33CC89C57}"/>
    <cellStyle name="Normal 37 11 4" xfId="32999" xr:uid="{5075299E-EF49-4C51-B7A0-85F6A66FF467}"/>
    <cellStyle name="Normal 37 11 4 2" xfId="33000" xr:uid="{64A10749-A879-4FDC-B895-BE614F5630CE}"/>
    <cellStyle name="Normal 37 11 4_Margen" xfId="46579" xr:uid="{0508F72E-1E69-4E6C-B363-7F7AD081253C}"/>
    <cellStyle name="Normal 37 11 5" xfId="33001" xr:uid="{0F553F1A-4A80-496F-9061-4DF05BB34478}"/>
    <cellStyle name="Normal 37 11 5 2" xfId="33002" xr:uid="{D9668B66-E298-4CDC-A67F-E9E509329417}"/>
    <cellStyle name="Normal 37 11 5_Margen" xfId="46580" xr:uid="{5E333AD0-3DC7-447A-A5C9-39D34C1E199F}"/>
    <cellStyle name="Normal 37 11 6" xfId="33003" xr:uid="{BDFAEA86-19CD-449E-B816-09D9CC7A179B}"/>
    <cellStyle name="Normal 37 11 6 2" xfId="33004" xr:uid="{200A76B3-2DB3-4103-96F7-30E95FA83447}"/>
    <cellStyle name="Normal 37 11 6_Margen" xfId="46581" xr:uid="{66CE8CD6-A250-468A-A75E-2E015AA7B095}"/>
    <cellStyle name="Normal 37 11 7" xfId="33005" xr:uid="{5B174174-B8E9-40AA-BD1A-BDED4B1E6F57}"/>
    <cellStyle name="Normal 37 11 7 2" xfId="33006" xr:uid="{AF80B883-873C-48EA-9074-F4E0B72AEE8F}"/>
    <cellStyle name="Normal 37 11 7_Margen" xfId="46582" xr:uid="{2FF62FA8-23FA-40A4-892F-B0091CCB3EDC}"/>
    <cellStyle name="Normal 37 11 8" xfId="33007" xr:uid="{8D6D7A1D-F3D5-45FD-8459-4CBD3FF50CFB}"/>
    <cellStyle name="Normal 37 11 8 2" xfId="33008" xr:uid="{071F0E33-6B3B-4076-BA0C-E345D319E2ED}"/>
    <cellStyle name="Normal 37 11 8_Margen" xfId="46583" xr:uid="{31394CFA-AD8F-4707-97C1-C4ECABBEA36A}"/>
    <cellStyle name="Normal 37 11 9" xfId="33009" xr:uid="{10D0B2D2-FF0B-49B8-B839-502C642975A3}"/>
    <cellStyle name="Normal 37 11 9 2" xfId="33010" xr:uid="{C53E843C-BD0A-47C0-BD00-CC0073DB6381}"/>
    <cellStyle name="Normal 37 11 9_Margen" xfId="46584" xr:uid="{49C18730-C3EF-45F0-82EA-D9C1701B7393}"/>
    <cellStyle name="Normal 37 11_Margen" xfId="46585" xr:uid="{66AFD140-958F-4230-B8DD-06F3DE134509}"/>
    <cellStyle name="Normal 37 12" xfId="3295" xr:uid="{8F268BB4-8DD6-443A-84A2-6F2D6826AA0B}"/>
    <cellStyle name="Normal 37 12 2" xfId="33011" xr:uid="{0CF36002-8AFF-4DEF-8623-AA400591A0E9}"/>
    <cellStyle name="Normal 37 12_Margen" xfId="46586" xr:uid="{4CB41240-2A2F-4C58-8772-8004F9180E61}"/>
    <cellStyle name="Normal 37 13" xfId="3296" xr:uid="{557478CC-D643-4B42-942C-66F6057D1681}"/>
    <cellStyle name="Normal 37 13 2" xfId="33012" xr:uid="{357D48B1-2391-4A11-8719-1006CA98EF20}"/>
    <cellStyle name="Normal 37 13_Margen" xfId="46587" xr:uid="{C2CA033C-9AE8-4FB9-A668-F80A71D98CD6}"/>
    <cellStyle name="Normal 37 14" xfId="3297" xr:uid="{682820BA-A548-4D08-9404-F42AC71058FB}"/>
    <cellStyle name="Normal 37 14 2" xfId="33013" xr:uid="{EAC123D2-CA58-491D-B10D-F088FF47C092}"/>
    <cellStyle name="Normal 37 14_Margen" xfId="46588" xr:uid="{CE0F66CB-5922-41B9-8866-D97E2FCA59F5}"/>
    <cellStyle name="Normal 37 15" xfId="3298" xr:uid="{5579D5FA-BF0B-400D-B623-53ED02D0A5B4}"/>
    <cellStyle name="Normal 37 15 2" xfId="33014" xr:uid="{17383A85-D3C9-4F13-A05C-47D57BB7B125}"/>
    <cellStyle name="Normal 37 15_Margen" xfId="46589" xr:uid="{3AA5167C-8234-4DDE-801D-3669645E0A4F}"/>
    <cellStyle name="Normal 37 16" xfId="3299" xr:uid="{3E5E36BB-7196-4380-A4B5-1072DEA7C420}"/>
    <cellStyle name="Normal 37 16 2" xfId="33015" xr:uid="{594F2935-3AC9-408F-AA89-31DFB555A517}"/>
    <cellStyle name="Normal 37 16_Margen" xfId="46590" xr:uid="{317B4AC8-DBF1-43FD-93DD-E0E619E6E1A3}"/>
    <cellStyle name="Normal 37 17" xfId="3300" xr:uid="{7B429A0F-BAA7-45CB-A6F3-4DB83FE92DCD}"/>
    <cellStyle name="Normal 37 17 2" xfId="33016" xr:uid="{5DEE0606-7903-4C5A-804F-4EFF4BAB89DF}"/>
    <cellStyle name="Normal 37 17_Margen" xfId="46591" xr:uid="{418D6D71-CD0E-4880-8C59-9D2018CD2E5F}"/>
    <cellStyle name="Normal 37 18" xfId="3301" xr:uid="{7B01A089-FF2D-4C88-9CBD-A2FCD10162A9}"/>
    <cellStyle name="Normal 37 18 2" xfId="33017" xr:uid="{1ADDA878-4525-4B59-BE4F-DCAF384FAD0E}"/>
    <cellStyle name="Normal 37 18_Margen" xfId="46592" xr:uid="{10E19E90-9753-4AA0-8B5E-A98EF20A8308}"/>
    <cellStyle name="Normal 37 19" xfId="3302" xr:uid="{2A7EA4BA-B6F1-48D5-9B04-4F0FDCCAD3EC}"/>
    <cellStyle name="Normal 37 19 2" xfId="33018" xr:uid="{85B90E1F-99C0-4D10-95BE-B632F3F1A956}"/>
    <cellStyle name="Normal 37 19_Margen" xfId="46593" xr:uid="{048B172B-8A70-4FD6-A4E3-2734B958CD46}"/>
    <cellStyle name="Normal 37 2" xfId="3303" xr:uid="{CEE1C97E-B4D5-4D24-AD57-B228FE4D3226}"/>
    <cellStyle name="Normal 37 2 10" xfId="33019" xr:uid="{9C394C76-30D3-44F9-86DB-54524D12137E}"/>
    <cellStyle name="Normal 37 2 10 2" xfId="33020" xr:uid="{07F234F8-267B-4288-814E-44D08C3FDAAE}"/>
    <cellStyle name="Normal 37 2 10_Margen" xfId="46594" xr:uid="{141A164D-7A8B-4A9E-B7C7-CF691CB8004A}"/>
    <cellStyle name="Normal 37 2 11" xfId="33021" xr:uid="{D5A6D48D-8A7B-46D9-B796-FF7B4297DC33}"/>
    <cellStyle name="Normal 37 2 11 2" xfId="33022" xr:uid="{6501AE14-6F84-43E4-9FAF-4A05C34C0786}"/>
    <cellStyle name="Normal 37 2 11_Margen" xfId="46595" xr:uid="{DFC2E8DF-13BF-431C-A198-B748B588D5A0}"/>
    <cellStyle name="Normal 37 2 12" xfId="33023" xr:uid="{7B0B1B59-72CA-4DB0-BCCC-CA11355FEC9B}"/>
    <cellStyle name="Normal 37 2 12 2" xfId="33024" xr:uid="{01929F99-9740-46E4-9089-D8ACA6CCB6A1}"/>
    <cellStyle name="Normal 37 2 12_Margen" xfId="46596" xr:uid="{8D63F45C-BBB4-405A-AEAF-749892B26DF1}"/>
    <cellStyle name="Normal 37 2 13" xfId="33025" xr:uid="{A08CD7F5-8EAC-48AF-9C6C-8DA6E7E09D55}"/>
    <cellStyle name="Normal 37 2 13 2" xfId="33026" xr:uid="{4D732703-9EEF-4B6A-870B-F3B7BCFD8FDB}"/>
    <cellStyle name="Normal 37 2 13_Margen" xfId="46597" xr:uid="{F69106CA-3209-47F2-857A-4053FCD0CA84}"/>
    <cellStyle name="Normal 37 2 14" xfId="33027" xr:uid="{232A88B8-226B-4C71-829F-5538783DD14E}"/>
    <cellStyle name="Normal 37 2 14 2" xfId="33028" xr:uid="{7E1DDCF2-7DC4-4DF6-8626-2CE59C5DEDDA}"/>
    <cellStyle name="Normal 37 2 14_Margen" xfId="46598" xr:uid="{8087345E-D0BC-4F49-850C-9074E90B6FDE}"/>
    <cellStyle name="Normal 37 2 15" xfId="33029" xr:uid="{FE537148-7919-411A-B849-451CA269AB17}"/>
    <cellStyle name="Normal 37 2 15 2" xfId="33030" xr:uid="{C14E6694-ADB7-4383-86E1-C97633D1B9E6}"/>
    <cellStyle name="Normal 37 2 15_Margen" xfId="46599" xr:uid="{3F63A7E3-D0CF-463D-B564-BD85B70B528F}"/>
    <cellStyle name="Normal 37 2 16" xfId="33031" xr:uid="{76749B2D-45C8-4448-8A61-2851400B0BC5}"/>
    <cellStyle name="Normal 37 2 16 2" xfId="33032" xr:uid="{99F5E6A4-BDE6-49E8-ABC7-35A22E56104B}"/>
    <cellStyle name="Normal 37 2 16_Margen" xfId="46600" xr:uid="{45D8E4E0-D447-4AC5-8635-2D503575665A}"/>
    <cellStyle name="Normal 37 2 17" xfId="33033" xr:uid="{89B0320C-AA70-432F-BCF2-5CDFF13E594F}"/>
    <cellStyle name="Normal 37 2 17 2" xfId="33034" xr:uid="{1096880C-3CA5-41F2-ADCE-28CC20B96825}"/>
    <cellStyle name="Normal 37 2 17_Margen" xfId="46601" xr:uid="{67F23ACA-1A44-4814-B30E-9EEBD5BC2D77}"/>
    <cellStyle name="Normal 37 2 18" xfId="33035" xr:uid="{1F9ABD21-62D3-479B-992F-374406829245}"/>
    <cellStyle name="Normal 37 2 18 2" xfId="33036" xr:uid="{7DE67520-A789-46F9-9A25-05FA7817CF71}"/>
    <cellStyle name="Normal 37 2 18_Margen" xfId="46602" xr:uid="{C0814A69-B16E-46A6-809F-DDF2D1893A60}"/>
    <cellStyle name="Normal 37 2 19" xfId="33037" xr:uid="{5760E689-E2A4-4958-8541-CFC1A19084BE}"/>
    <cellStyle name="Normal 37 2 2" xfId="33038" xr:uid="{AB723F37-18C0-4D31-B4FC-04D5EFB6FE67}"/>
    <cellStyle name="Normal 37 2 2 2" xfId="33039" xr:uid="{960B5AC9-50A6-4D45-A8E3-F4FBB68ADFFE}"/>
    <cellStyle name="Normal 37 2 2_Margen" xfId="46603" xr:uid="{557BF1E8-77EC-4F49-BAFE-D512ED5BC4BC}"/>
    <cellStyle name="Normal 37 2 20" xfId="33040" xr:uid="{644FA726-DDB2-4929-BD94-D7A49051D47F}"/>
    <cellStyle name="Normal 37 2 21" xfId="49108" xr:uid="{ED770554-F61E-409C-9ED2-20B2FF2933CE}"/>
    <cellStyle name="Normal 37 2 22" xfId="49433" xr:uid="{BC0BC99A-4097-46C2-A95C-EF3633BF8B90}"/>
    <cellStyle name="Normal 37 2 23" xfId="50190" xr:uid="{B74CFB23-3963-4B73-B4AB-2864BD7A61A3}"/>
    <cellStyle name="Normal 37 2 24" xfId="51747" xr:uid="{E1F8B4A6-C17E-441A-B6A3-4CD86692E9C2}"/>
    <cellStyle name="Normal 37 2 3" xfId="33041" xr:uid="{7A027598-59B8-4442-B55A-FE5097F60468}"/>
    <cellStyle name="Normal 37 2 3 2" xfId="33042" xr:uid="{CF4BF678-F27F-4028-97BD-D7FDB1E13390}"/>
    <cellStyle name="Normal 37 2 3_Margen" xfId="46604" xr:uid="{A12530BE-1BB0-432C-BF07-5CCFEC5581AD}"/>
    <cellStyle name="Normal 37 2 4" xfId="33043" xr:uid="{2CC71F77-AAE3-4545-B09D-0AF1158CA143}"/>
    <cellStyle name="Normal 37 2 4 2" xfId="33044" xr:uid="{835F69D5-D254-42FA-AF46-22467122746A}"/>
    <cellStyle name="Normal 37 2 4_Margen" xfId="46605" xr:uid="{6620A4C4-366C-4E4F-860A-0FC6D1385F38}"/>
    <cellStyle name="Normal 37 2 5" xfId="33045" xr:uid="{B5E7682C-4A5F-4B14-AF96-084B798CC447}"/>
    <cellStyle name="Normal 37 2 5 2" xfId="33046" xr:uid="{71004B07-62DC-4DF3-907B-2431DB5894DE}"/>
    <cellStyle name="Normal 37 2 5_Margen" xfId="46606" xr:uid="{F1173C89-29A3-47D6-AC35-E8D391526169}"/>
    <cellStyle name="Normal 37 2 6" xfId="33047" xr:uid="{742FDE5A-56DA-4C7D-9F2B-73575A99FDA7}"/>
    <cellStyle name="Normal 37 2 6 2" xfId="33048" xr:uid="{A5847C5B-7296-4EF2-A793-011FBF3F575D}"/>
    <cellStyle name="Normal 37 2 6_Margen" xfId="46607" xr:uid="{6F961E47-187E-4334-994E-3E3942C4D418}"/>
    <cellStyle name="Normal 37 2 7" xfId="33049" xr:uid="{2841D94E-5B0D-4728-9459-B72EA0355F25}"/>
    <cellStyle name="Normal 37 2 7 2" xfId="33050" xr:uid="{35D94292-1421-4951-923A-F72C485D43A2}"/>
    <cellStyle name="Normal 37 2 7_Margen" xfId="46608" xr:uid="{EA187045-2E1F-4FF6-931D-F7E49DEBB45C}"/>
    <cellStyle name="Normal 37 2 8" xfId="33051" xr:uid="{56ED75BF-BFBE-4963-95A5-D21D4DA11637}"/>
    <cellStyle name="Normal 37 2 8 2" xfId="33052" xr:uid="{91F8BAF7-9DED-4103-9E3E-83D4FC7C893E}"/>
    <cellStyle name="Normal 37 2 8_Margen" xfId="46609" xr:uid="{12479FE9-6C83-4E95-AD17-02EB1EAF757B}"/>
    <cellStyle name="Normal 37 2 9" xfId="33053" xr:uid="{67F84FEE-3492-4101-B91E-9C363908FA7C}"/>
    <cellStyle name="Normal 37 2 9 2" xfId="33054" xr:uid="{D7B24B6B-3951-4709-9D90-275037793F58}"/>
    <cellStyle name="Normal 37 2 9_Margen" xfId="46610" xr:uid="{09D47A47-AC1E-49B8-8D90-AE72900470C2}"/>
    <cellStyle name="Normal 37 2_Margen" xfId="46611" xr:uid="{6E1BCFC1-54D6-4E0F-95DF-1EC3C5E03449}"/>
    <cellStyle name="Normal 37 20" xfId="3304" xr:uid="{81E455E4-4E8B-4B47-8141-5A05807584A7}"/>
    <cellStyle name="Normal 37 20 2" xfId="33055" xr:uid="{C7D87347-557B-47EA-8690-7ED6916F9723}"/>
    <cellStyle name="Normal 37 20_Margen" xfId="46612" xr:uid="{F69B6B97-6E9C-4E0D-BAFE-CAC918EBBD1F}"/>
    <cellStyle name="Normal 37 21" xfId="3305" xr:uid="{CF83BC9C-762D-4FFF-AC63-34ECE86BAA68}"/>
    <cellStyle name="Normal 37 21 2" xfId="33056" xr:uid="{C450CEDA-1E0E-41DA-8076-7AE86F6DB6A3}"/>
    <cellStyle name="Normal 37 21_Margen" xfId="46613" xr:uid="{B3822659-1F9F-4C15-B653-2454FEC6A220}"/>
    <cellStyle name="Normal 37 22" xfId="3306" xr:uid="{4CC3988C-35AF-4F6A-8662-7282C99BDF64}"/>
    <cellStyle name="Normal 37 22 2" xfId="33057" xr:uid="{8CA6BE99-2F74-4637-981C-AEA26FC4C73C}"/>
    <cellStyle name="Normal 37 22_Margen" xfId="46614" xr:uid="{02EC6126-393B-46ED-9AAF-948F52EC5ED8}"/>
    <cellStyle name="Normal 37 23" xfId="3307" xr:uid="{BA4EDFD9-A90F-47DB-9BCC-27C21D491DAE}"/>
    <cellStyle name="Normal 37 23 2" xfId="33058" xr:uid="{FE0DB4D8-13BE-444C-BD72-CB092A9BF0A0}"/>
    <cellStyle name="Normal 37 23_Margen" xfId="46615" xr:uid="{729E0072-6D32-472A-B0E0-134135C912B2}"/>
    <cellStyle name="Normal 37 24" xfId="3308" xr:uid="{8A0E4106-2228-4C1D-89F2-45B385C66C0E}"/>
    <cellStyle name="Normal 37 24 2" xfId="33059" xr:uid="{67CC9CDD-BC8E-40B2-A320-951B6ECB0730}"/>
    <cellStyle name="Normal 37 24_Margen" xfId="46616" xr:uid="{88754FE2-4024-4E47-9DE5-E2817C67E09E}"/>
    <cellStyle name="Normal 37 25" xfId="3309" xr:uid="{EDF53BBC-91DC-4F82-AA81-B4C1ADB49159}"/>
    <cellStyle name="Normal 37 25 2" xfId="33060" xr:uid="{D3953613-715A-4493-B657-A0F748C50091}"/>
    <cellStyle name="Normal 37 25_Margen" xfId="46617" xr:uid="{CA003588-7598-45D0-910A-83357A9BCFBE}"/>
    <cellStyle name="Normal 37 26" xfId="3310" xr:uid="{9BB9A19B-C441-4FF4-8434-18AA956877B0}"/>
    <cellStyle name="Normal 37 26 2" xfId="33061" xr:uid="{4F07AB28-CCD7-435E-A7FA-022E7FF86A8B}"/>
    <cellStyle name="Normal 37 26_Margen" xfId="46618" xr:uid="{C82A694A-DA3F-44B9-85B8-89F91152FC38}"/>
    <cellStyle name="Normal 37 27" xfId="3311" xr:uid="{C305694C-1CCD-42B7-A818-771D7DC5C017}"/>
    <cellStyle name="Normal 37 27 2" xfId="33062" xr:uid="{9EA5FFD7-3784-4A54-86EF-B59D78AD6567}"/>
    <cellStyle name="Normal 37 27_Margen" xfId="46619" xr:uid="{6CEFBEA4-363C-4A94-B6BB-18DDAA4B11AA}"/>
    <cellStyle name="Normal 37 28" xfId="3312" xr:uid="{5112CFFD-8DBE-4622-A356-4D86FB8EB564}"/>
    <cellStyle name="Normal 37 28 2" xfId="33063" xr:uid="{96E673A5-7841-4B3C-ACE1-68FE2A7448C4}"/>
    <cellStyle name="Normal 37 28_Margen" xfId="46620" xr:uid="{C60D9EC9-DB5F-4247-AA89-0CA21E363E6E}"/>
    <cellStyle name="Normal 37 29" xfId="3313" xr:uid="{D840BE82-6BDA-499A-A228-2DE3CC9AD60C}"/>
    <cellStyle name="Normal 37 29 2" xfId="33064" xr:uid="{4917FB6B-4384-45C7-9B09-9918FCEE8C3D}"/>
    <cellStyle name="Normal 37 29 3" xfId="33065" xr:uid="{88E73E94-DF0D-48BA-BF9E-8AE15E341F5B}"/>
    <cellStyle name="Normal 37 29_Margen" xfId="46621" xr:uid="{BF684FEA-0294-47CB-9477-9BE7B264169E}"/>
    <cellStyle name="Normal 37 3" xfId="3314" xr:uid="{E0EEFB15-F196-4A10-BCEE-96A1B323409A}"/>
    <cellStyle name="Normal 37 3 10" xfId="33066" xr:uid="{DD610518-D86E-4964-B256-156DAAB9426D}"/>
    <cellStyle name="Normal 37 3 10 2" xfId="33067" xr:uid="{434390B2-159F-4A9C-AD30-9FC587E2C73D}"/>
    <cellStyle name="Normal 37 3 10_Margen" xfId="46622" xr:uid="{8EC7AB80-0072-4B8C-894F-8DC9950D315B}"/>
    <cellStyle name="Normal 37 3 11" xfId="33068" xr:uid="{963F777A-42EA-43C7-9B33-94CEBED865F9}"/>
    <cellStyle name="Normal 37 3 11 2" xfId="33069" xr:uid="{29AD32AB-F2AC-406D-94DE-E288F55451C4}"/>
    <cellStyle name="Normal 37 3 11_Margen" xfId="46623" xr:uid="{D012DFE0-C3C9-4FE7-861A-DDEAD3F6F0FF}"/>
    <cellStyle name="Normal 37 3 12" xfId="33070" xr:uid="{51397706-C45E-478B-A15A-406AAF3D4E35}"/>
    <cellStyle name="Normal 37 3 12 2" xfId="33071" xr:uid="{C8EC7ED3-D906-4DB4-B124-D8A9E183CE4C}"/>
    <cellStyle name="Normal 37 3 12_Margen" xfId="46624" xr:uid="{13C43C1B-C14C-4D56-93DB-21174B755CDC}"/>
    <cellStyle name="Normal 37 3 13" xfId="33072" xr:uid="{DEA7F0C0-8C6E-417D-935E-4BC0BAFB8575}"/>
    <cellStyle name="Normal 37 3 13 2" xfId="33073" xr:uid="{B50D2808-7416-4D0E-9E38-BF85116D8E76}"/>
    <cellStyle name="Normal 37 3 13_Margen" xfId="46625" xr:uid="{DBDF6B1D-501A-4925-A4F1-7CB8D9FAE984}"/>
    <cellStyle name="Normal 37 3 14" xfId="33074" xr:uid="{0C9BB301-AC9C-4437-8F45-C653B78C6080}"/>
    <cellStyle name="Normal 37 3 14 2" xfId="33075" xr:uid="{1B8AF533-A2A3-4920-AD51-0D72014E3897}"/>
    <cellStyle name="Normal 37 3 14_Margen" xfId="46626" xr:uid="{898D21F1-BFBC-4965-AF23-CA20FCE73EA3}"/>
    <cellStyle name="Normal 37 3 15" xfId="33076" xr:uid="{7772BD7F-509A-4B64-B73A-95D11D5E5BEB}"/>
    <cellStyle name="Normal 37 3 15 2" xfId="33077" xr:uid="{FA10B8C6-07CA-412A-907F-A977ECC8A023}"/>
    <cellStyle name="Normal 37 3 15_Margen" xfId="46627" xr:uid="{69696F34-5B4E-4263-96A6-7143C9EB627C}"/>
    <cellStyle name="Normal 37 3 16" xfId="33078" xr:uid="{47D12836-8A21-49F5-86CC-5A37D14F4CC1}"/>
    <cellStyle name="Normal 37 3 16 2" xfId="33079" xr:uid="{81898C02-6E79-4803-A6BC-ED81F1F3C13A}"/>
    <cellStyle name="Normal 37 3 16_Margen" xfId="46628" xr:uid="{689552E8-52BC-4677-9917-5302E042F9E6}"/>
    <cellStyle name="Normal 37 3 17" xfId="33080" xr:uid="{27CFBCC0-4194-48BE-A869-76D19A4F2044}"/>
    <cellStyle name="Normal 37 3 17 2" xfId="33081" xr:uid="{1FBEB06B-3319-405F-813A-6797421A9733}"/>
    <cellStyle name="Normal 37 3 17_Margen" xfId="46629" xr:uid="{BD8CC3D6-93F5-450C-8F0F-09843360F53F}"/>
    <cellStyle name="Normal 37 3 18" xfId="33082" xr:uid="{CBC86FAD-072C-4D97-9710-7B67E3C3D225}"/>
    <cellStyle name="Normal 37 3 18 2" xfId="33083" xr:uid="{FDA018D5-B1CE-467A-A6E8-5DDA8D33788A}"/>
    <cellStyle name="Normal 37 3 18_Margen" xfId="46630" xr:uid="{AD6EB7F1-B920-42BF-9040-B001ED49C773}"/>
    <cellStyle name="Normal 37 3 19" xfId="33084" xr:uid="{7C6305B5-1399-4A4D-B43D-0F8260E9A4CF}"/>
    <cellStyle name="Normal 37 3 2" xfId="33085" xr:uid="{A2F1DA2D-0E71-43B0-9B5D-E25BFE41932E}"/>
    <cellStyle name="Normal 37 3 2 2" xfId="33086" xr:uid="{7C5011E5-0D4F-46E1-9B6B-3CD1E0BAEDE9}"/>
    <cellStyle name="Normal 37 3 2_Margen" xfId="46631" xr:uid="{26D1B295-5908-4A02-9B46-639A18358B84}"/>
    <cellStyle name="Normal 37 3 20" xfId="33087" xr:uid="{D0CA90D0-6AE3-4DCD-8A5E-6FBBAF088147}"/>
    <cellStyle name="Normal 37 3 3" xfId="33088" xr:uid="{942A7E7F-C835-4D15-BBB8-F84B6CAFA6F2}"/>
    <cellStyle name="Normal 37 3 3 2" xfId="33089" xr:uid="{E04C2705-FF4A-46FA-BA62-4BB8A6BAA28F}"/>
    <cellStyle name="Normal 37 3 3_Margen" xfId="46632" xr:uid="{6FAD9127-2B93-4C9C-959B-22AD8647B4D7}"/>
    <cellStyle name="Normal 37 3 4" xfId="33090" xr:uid="{5882EDC4-84D3-475E-BC60-70D96D2CFC4C}"/>
    <cellStyle name="Normal 37 3 4 2" xfId="33091" xr:uid="{E925CDCC-625E-4DB3-BCA6-A6766BE26034}"/>
    <cellStyle name="Normal 37 3 4_Margen" xfId="46633" xr:uid="{D0C06000-C6E1-4086-89D2-21778D3B4272}"/>
    <cellStyle name="Normal 37 3 5" xfId="33092" xr:uid="{F83A5537-54B1-4D31-919D-4915CF7EA973}"/>
    <cellStyle name="Normal 37 3 5 2" xfId="33093" xr:uid="{407C7433-3919-4A52-B359-BC6E2C4B1CFF}"/>
    <cellStyle name="Normal 37 3 5_Margen" xfId="46634" xr:uid="{B58620E8-AC75-44DF-8533-E19AF6E3ECF8}"/>
    <cellStyle name="Normal 37 3 6" xfId="33094" xr:uid="{CE6A818B-98EF-4FD6-B767-03613A9CFFEA}"/>
    <cellStyle name="Normal 37 3 6 2" xfId="33095" xr:uid="{9E5CA855-8CA1-4AA9-ADF1-11EEE6433C06}"/>
    <cellStyle name="Normal 37 3 6_Margen" xfId="46635" xr:uid="{CBB3ECD8-85B7-4BD3-93E5-FE3D5BE5016B}"/>
    <cellStyle name="Normal 37 3 7" xfId="33096" xr:uid="{0C0B2160-2F5D-4FA7-B2FE-283BF866B62A}"/>
    <cellStyle name="Normal 37 3 7 2" xfId="33097" xr:uid="{1422FB33-9CFF-4EC4-8E2D-C9D047578BBC}"/>
    <cellStyle name="Normal 37 3 7_Margen" xfId="46636" xr:uid="{996C6D7D-F308-4163-A1EC-B2A448AB83F4}"/>
    <cellStyle name="Normal 37 3 8" xfId="33098" xr:uid="{37486599-2A2C-4F21-9333-907AD45BD9CF}"/>
    <cellStyle name="Normal 37 3 8 2" xfId="33099" xr:uid="{60C16AD5-C68F-4788-B8E8-E3B513C519DB}"/>
    <cellStyle name="Normal 37 3 8_Margen" xfId="46637" xr:uid="{ABDDB5D9-4D6C-43CC-AFC2-054D7A3CD3C0}"/>
    <cellStyle name="Normal 37 3 9" xfId="33100" xr:uid="{0E32DE23-C30D-4784-9005-4A8B87CA4E78}"/>
    <cellStyle name="Normal 37 3 9 2" xfId="33101" xr:uid="{313A6640-065F-4E64-9D10-74F155BAC8B2}"/>
    <cellStyle name="Normal 37 3 9_Margen" xfId="46638" xr:uid="{64BD0208-ABC6-4771-981B-D50A531EDF34}"/>
    <cellStyle name="Normal 37 3_Margen" xfId="46639" xr:uid="{9B786013-E3C6-4A91-8E21-80AEE379182B}"/>
    <cellStyle name="Normal 37 30" xfId="3315" xr:uid="{DEFDD4F8-F1EF-4208-94AA-6453BF6B2ACA}"/>
    <cellStyle name="Normal 37 31" xfId="3316" xr:uid="{FD6871C2-03BD-4F38-9516-12395018248A}"/>
    <cellStyle name="Normal 37 32" xfId="33102" xr:uid="{5E3C6AAF-8989-4BEC-A799-87C84734DDC6}"/>
    <cellStyle name="Normal 37 33" xfId="33103" xr:uid="{3C0F7E4B-7E9C-4480-A7F1-56AFDDE80D0F}"/>
    <cellStyle name="Normal 37 34" xfId="33104" xr:uid="{5D945298-1E91-4F7E-A030-ABBE866E424D}"/>
    <cellStyle name="Normal 37 35" xfId="33105" xr:uid="{3A6E26E4-6604-4A8B-B2A2-F5122729E027}"/>
    <cellStyle name="Normal 37 36" xfId="33106" xr:uid="{C706C584-3172-4226-8D8D-570217EE7546}"/>
    <cellStyle name="Normal 37 37" xfId="33107" xr:uid="{8226FB4B-16A9-4807-AD84-04A06F31DB20}"/>
    <cellStyle name="Normal 37 38" xfId="33108" xr:uid="{11CE90D0-495D-4666-86C7-A40FBAC82C73}"/>
    <cellStyle name="Normal 37 39" xfId="33109" xr:uid="{52463A6F-C5CB-4CBE-9014-1CD1B41BB3BE}"/>
    <cellStyle name="Normal 37 4" xfId="3317" xr:uid="{15B6F7E8-A15A-4448-870C-B84B36BE0826}"/>
    <cellStyle name="Normal 37 4 10" xfId="33110" xr:uid="{8E8638FB-3206-4F9E-A970-B69A920DB8C2}"/>
    <cellStyle name="Normal 37 4 10 2" xfId="33111" xr:uid="{55D838D7-6251-4158-BA4B-FAF12342C0E8}"/>
    <cellStyle name="Normal 37 4 10_Margen" xfId="46640" xr:uid="{AF9DF1F1-8428-4723-A67B-D673511A6B4F}"/>
    <cellStyle name="Normal 37 4 11" xfId="33112" xr:uid="{C71947E4-D76A-4E33-98B0-FD98F95B372C}"/>
    <cellStyle name="Normal 37 4 11 2" xfId="33113" xr:uid="{694B249E-EE67-4A42-B1B7-F8D3828BE8DB}"/>
    <cellStyle name="Normal 37 4 11_Margen" xfId="46641" xr:uid="{D235DE16-9AB5-49FB-99FC-E4BA1EC8CB06}"/>
    <cellStyle name="Normal 37 4 12" xfId="33114" xr:uid="{51078F2F-B847-495C-ACC4-7BCEDBAFFFD3}"/>
    <cellStyle name="Normal 37 4 12 2" xfId="33115" xr:uid="{C64110C1-FAC3-49DE-BE15-37115D1A6FB0}"/>
    <cellStyle name="Normal 37 4 12_Margen" xfId="46642" xr:uid="{12B9FCF9-A8E8-4CCA-B43E-9B12C74FC2AF}"/>
    <cellStyle name="Normal 37 4 13" xfId="33116" xr:uid="{CCE1E40C-C74E-43B8-BF09-D8E3A754B09A}"/>
    <cellStyle name="Normal 37 4 13 2" xfId="33117" xr:uid="{1B69AB38-E792-47E5-A175-04EF1F2428D3}"/>
    <cellStyle name="Normal 37 4 13_Margen" xfId="46643" xr:uid="{C69FC590-86B7-482D-A070-73A15702B612}"/>
    <cellStyle name="Normal 37 4 14" xfId="33118" xr:uid="{EB8DE17C-AB17-452F-8790-0D98FA8C5772}"/>
    <cellStyle name="Normal 37 4 14 2" xfId="33119" xr:uid="{9CF46F98-B442-4766-9D1E-B8BCB6940528}"/>
    <cellStyle name="Normal 37 4 14_Margen" xfId="46644" xr:uid="{3EE78826-1A81-4326-9C9B-597CD9A51E74}"/>
    <cellStyle name="Normal 37 4 15" xfId="33120" xr:uid="{24996FD2-9036-49CA-84E3-8F6140B08C83}"/>
    <cellStyle name="Normal 37 4 15 2" xfId="33121" xr:uid="{5B6C4D2A-2C2C-4D8F-9648-AE5E5AA863E0}"/>
    <cellStyle name="Normal 37 4 15_Margen" xfId="46645" xr:uid="{8F2A6D3A-92E6-4DA1-8AD9-25E16D2A785F}"/>
    <cellStyle name="Normal 37 4 16" xfId="33122" xr:uid="{340FD7B8-E5BB-4B6E-98E3-247D0DB5CB3F}"/>
    <cellStyle name="Normal 37 4 16 2" xfId="33123" xr:uid="{1AED3FC9-015D-42D7-ADA2-02C2597839DE}"/>
    <cellStyle name="Normal 37 4 16_Margen" xfId="46646" xr:uid="{7640FC37-3CC5-42FD-B3D0-D7211E06EB92}"/>
    <cellStyle name="Normal 37 4 17" xfId="33124" xr:uid="{AC669A5C-BB8D-4B4A-BA09-4CE6E70FDDE3}"/>
    <cellStyle name="Normal 37 4 17 2" xfId="33125" xr:uid="{E3419591-0BC0-4556-8DB9-0436FECED1B8}"/>
    <cellStyle name="Normal 37 4 17_Margen" xfId="46647" xr:uid="{2B3E65D3-92C6-4B44-B939-AF682863FB02}"/>
    <cellStyle name="Normal 37 4 18" xfId="33126" xr:uid="{CE2FAF06-7B4D-4E56-9968-A53265C7800C}"/>
    <cellStyle name="Normal 37 4 18 2" xfId="33127" xr:uid="{98C3B0B7-58F8-463C-AFCC-D133BB575108}"/>
    <cellStyle name="Normal 37 4 18_Margen" xfId="46648" xr:uid="{73D13C59-C465-4755-B42B-3029830637B0}"/>
    <cellStyle name="Normal 37 4 19" xfId="33128" xr:uid="{061AD335-62A8-4466-85BF-5415E78B9975}"/>
    <cellStyle name="Normal 37 4 2" xfId="33129" xr:uid="{1CCA30C4-5809-4FFF-AB50-B4615A154A53}"/>
    <cellStyle name="Normal 37 4 2 2" xfId="33130" xr:uid="{630D96C4-D882-4DE8-B831-C122DF8CE784}"/>
    <cellStyle name="Normal 37 4 2_Margen" xfId="46649" xr:uid="{E2E43728-E0F2-4664-86CC-0686D112CEAF}"/>
    <cellStyle name="Normal 37 4 20" xfId="33131" xr:uid="{6AE39454-9013-43F0-A08D-9A39C03438EA}"/>
    <cellStyle name="Normal 37 4 3" xfId="33132" xr:uid="{3E46E891-7030-48C9-8276-38D05AEEAF85}"/>
    <cellStyle name="Normal 37 4 3 2" xfId="33133" xr:uid="{4C0563F9-0F1D-4417-ACB6-5B87C66CBB7C}"/>
    <cellStyle name="Normal 37 4 3_Margen" xfId="46650" xr:uid="{257BD905-0711-4350-A7C2-373A9E3E9922}"/>
    <cellStyle name="Normal 37 4 4" xfId="33134" xr:uid="{5AEAE2B0-CE66-424D-A90F-F8825A674ECF}"/>
    <cellStyle name="Normal 37 4 4 2" xfId="33135" xr:uid="{13ABB1D7-5314-4E6B-978E-8086EEE3F6C7}"/>
    <cellStyle name="Normal 37 4 4_Margen" xfId="46651" xr:uid="{121BBC67-FE6B-4772-B25E-E784EC7E3DD7}"/>
    <cellStyle name="Normal 37 4 5" xfId="33136" xr:uid="{63CC6C8D-C454-45D6-A26F-94C751FAC7CC}"/>
    <cellStyle name="Normal 37 4 5 2" xfId="33137" xr:uid="{E81043DB-56A6-4887-A619-A02424BBFFFF}"/>
    <cellStyle name="Normal 37 4 5_Margen" xfId="46652" xr:uid="{07ABBD60-BADB-4B2E-B268-F8A271F2068E}"/>
    <cellStyle name="Normal 37 4 6" xfId="33138" xr:uid="{D91AC4A9-C4BE-47B6-95F0-4E15FBA8D460}"/>
    <cellStyle name="Normal 37 4 6 2" xfId="33139" xr:uid="{DABD9025-4BE9-43EA-9F7F-D83F85613F7C}"/>
    <cellStyle name="Normal 37 4 6_Margen" xfId="46653" xr:uid="{FDCBCB42-BE17-4CE3-932A-85316C6AF920}"/>
    <cellStyle name="Normal 37 4 7" xfId="33140" xr:uid="{159D9CE3-3BA4-496A-8DFB-FFE78B0D5F2E}"/>
    <cellStyle name="Normal 37 4 7 2" xfId="33141" xr:uid="{45F6E288-53BC-4430-A0B9-F1938771997C}"/>
    <cellStyle name="Normal 37 4 7_Margen" xfId="46654" xr:uid="{0039042A-65BC-4486-B573-243CFD9EC31A}"/>
    <cellStyle name="Normal 37 4 8" xfId="33142" xr:uid="{740EBE47-B3DC-4957-B5A6-8E5C1BE5B435}"/>
    <cellStyle name="Normal 37 4 8 2" xfId="33143" xr:uid="{FB9EC774-5D97-4754-883A-16E72FDCEA33}"/>
    <cellStyle name="Normal 37 4 8_Margen" xfId="46655" xr:uid="{F135805A-98EE-4530-856A-4BE96DB04D91}"/>
    <cellStyle name="Normal 37 4 9" xfId="33144" xr:uid="{F6549642-3F78-4B0F-9D54-2666D297E7D7}"/>
    <cellStyle name="Normal 37 4 9 2" xfId="33145" xr:uid="{2F6CB6D9-0EE1-478A-AC21-EF5F5588FF2C}"/>
    <cellStyle name="Normal 37 4 9_Margen" xfId="46656" xr:uid="{42C06902-EDE8-440A-9F75-CD81DCCC9A91}"/>
    <cellStyle name="Normal 37 4_Margen" xfId="46657" xr:uid="{D2BC43FA-AD97-49DD-BD2A-BC8EAC3FAC7F}"/>
    <cellStyle name="Normal 37 40" xfId="33146" xr:uid="{7079545C-0CBA-40EB-8B27-6A6EE2C7D406}"/>
    <cellStyle name="Normal 37 41" xfId="49107" xr:uid="{A8C65F19-799A-45E7-8692-E2E34170EED2}"/>
    <cellStyle name="Normal 37 42" xfId="49432" xr:uid="{42AD7857-1EED-4F0E-9131-373327EF73F8}"/>
    <cellStyle name="Normal 37 43" xfId="50189" xr:uid="{0BB25D0A-6215-451F-8353-BDCD3D8AE7BA}"/>
    <cellStyle name="Normal 37 44" xfId="49636" xr:uid="{D5FA4D4E-9BE0-48A3-871F-FB0850503C33}"/>
    <cellStyle name="Normal 37 5" xfId="3318" xr:uid="{54B3FDD5-5664-4360-910C-3772E798CE27}"/>
    <cellStyle name="Normal 37 5 10" xfId="33147" xr:uid="{8270E76B-25A0-4790-A0AF-197AA2EC23A4}"/>
    <cellStyle name="Normal 37 5 10 2" xfId="33148" xr:uid="{ED848E75-155F-4A56-9033-F02CB72BF9B9}"/>
    <cellStyle name="Normal 37 5 10_Margen" xfId="46658" xr:uid="{731D48BE-FD40-4B5B-966C-8D88C04EDF82}"/>
    <cellStyle name="Normal 37 5 11" xfId="33149" xr:uid="{E137CC2A-21D5-4F6B-90A7-8DDFF588DC0D}"/>
    <cellStyle name="Normal 37 5 11 2" xfId="33150" xr:uid="{E5140E0D-3695-4333-A306-74AC7F0C13E3}"/>
    <cellStyle name="Normal 37 5 11_Margen" xfId="46659" xr:uid="{DF38EE61-23E8-45B4-B151-D9D1C9BF08F6}"/>
    <cellStyle name="Normal 37 5 12" xfId="33151" xr:uid="{68022B0C-13B4-44E2-B20D-A49B823190BF}"/>
    <cellStyle name="Normal 37 5 12 2" xfId="33152" xr:uid="{FFA094BA-4B7E-46DC-981A-83D813191734}"/>
    <cellStyle name="Normal 37 5 12_Margen" xfId="46660" xr:uid="{10862FB0-A507-4461-B4DD-85D32BF24B37}"/>
    <cellStyle name="Normal 37 5 13" xfId="33153" xr:uid="{CF03EF81-9D9B-484E-8256-25FC72BAD197}"/>
    <cellStyle name="Normal 37 5 13 2" xfId="33154" xr:uid="{56F3B11E-6001-4A56-826F-3F5C23B7EBEC}"/>
    <cellStyle name="Normal 37 5 13_Margen" xfId="46661" xr:uid="{A57DD5DD-D863-4454-959C-ABA170D4EC3D}"/>
    <cellStyle name="Normal 37 5 14" xfId="33155" xr:uid="{FA41866C-5296-49BD-A8BF-F413A8F80F4A}"/>
    <cellStyle name="Normal 37 5 14 2" xfId="33156" xr:uid="{45EC7E2B-29E0-4E85-9820-A6B16E265C2D}"/>
    <cellStyle name="Normal 37 5 14_Margen" xfId="46662" xr:uid="{534785E2-7006-4BE6-ABEC-A0C5B7D7E41B}"/>
    <cellStyle name="Normal 37 5 15" xfId="33157" xr:uid="{B302A34F-44B8-47A6-B85B-297430271339}"/>
    <cellStyle name="Normal 37 5 15 2" xfId="33158" xr:uid="{9D392811-E295-43B3-8717-2D957B955409}"/>
    <cellStyle name="Normal 37 5 15_Margen" xfId="46663" xr:uid="{964695FC-35AA-442E-A253-80541B296D6A}"/>
    <cellStyle name="Normal 37 5 16" xfId="33159" xr:uid="{BB00664C-39E8-4082-A803-38C7FB7F9D81}"/>
    <cellStyle name="Normal 37 5 16 2" xfId="33160" xr:uid="{F79CE0EE-B0E2-4FD7-8B7A-96B4620CDD34}"/>
    <cellStyle name="Normal 37 5 16_Margen" xfId="46664" xr:uid="{642BAE52-CD02-48EB-B4B4-195F0E10F6B2}"/>
    <cellStyle name="Normal 37 5 17" xfId="33161" xr:uid="{5C0DD900-80E6-467A-AAA9-D8F975C61FDC}"/>
    <cellStyle name="Normal 37 5 17 2" xfId="33162" xr:uid="{A67652CB-69D8-4B2E-92F9-E77830EF8778}"/>
    <cellStyle name="Normal 37 5 17_Margen" xfId="46665" xr:uid="{0085456E-83FA-4198-AB77-FDE40AB573FF}"/>
    <cellStyle name="Normal 37 5 18" xfId="33163" xr:uid="{6E7A73A4-A0DB-4168-AA3B-BFBA4E64FC07}"/>
    <cellStyle name="Normal 37 5 18 2" xfId="33164" xr:uid="{7985E186-30DD-48EC-8BB2-69377D3A7947}"/>
    <cellStyle name="Normal 37 5 18_Margen" xfId="46666" xr:uid="{EB6437A8-13B7-4E96-A178-8F5EE59F9A77}"/>
    <cellStyle name="Normal 37 5 19" xfId="33165" xr:uid="{3E6F53B1-30DA-4333-B255-4120E18D8B07}"/>
    <cellStyle name="Normal 37 5 2" xfId="33166" xr:uid="{EC904879-15E3-405A-83B8-523A3737E799}"/>
    <cellStyle name="Normal 37 5 2 2" xfId="33167" xr:uid="{CAD4D101-F911-4A33-9F38-67CF9B46225B}"/>
    <cellStyle name="Normal 37 5 2 3" xfId="33168" xr:uid="{E4D2A6C1-14E6-4858-AE6C-4A64F328683E}"/>
    <cellStyle name="Normal 37 5 2_Margen" xfId="46667" xr:uid="{C714F651-D2EC-479E-97AE-83CD1F699958}"/>
    <cellStyle name="Normal 37 5 3" xfId="33169" xr:uid="{E430D6C4-9C5A-4AFB-9FDC-2F0E06406643}"/>
    <cellStyle name="Normal 37 5 3 2" xfId="33170" xr:uid="{427D8D2C-CA98-4652-9681-74F9162BB3AA}"/>
    <cellStyle name="Normal 37 5 3_Margen" xfId="46668" xr:uid="{03814DD7-D022-40F8-9195-57B65CC083EB}"/>
    <cellStyle name="Normal 37 5 4" xfId="33171" xr:uid="{30BB8EE9-65BE-4ACF-900A-CBC23BEE9E8A}"/>
    <cellStyle name="Normal 37 5 4 2" xfId="33172" xr:uid="{C5BC1B30-3FA5-4852-A060-F65EF1E85188}"/>
    <cellStyle name="Normal 37 5 4_Margen" xfId="46669" xr:uid="{5A9EA8CB-9277-4BAB-901C-BA77ADD82BD5}"/>
    <cellStyle name="Normal 37 5 5" xfId="33173" xr:uid="{AEE44B28-0266-4EA1-AB81-BBB7F68565B5}"/>
    <cellStyle name="Normal 37 5 5 2" xfId="33174" xr:uid="{5F9F562E-B362-4711-8EAE-98931E5C5EEB}"/>
    <cellStyle name="Normal 37 5 5_Margen" xfId="46670" xr:uid="{ECB53359-36B9-4FAE-936F-C712431C75BF}"/>
    <cellStyle name="Normal 37 5 6" xfId="33175" xr:uid="{A8208720-F600-4CC1-86C2-417F623FA85C}"/>
    <cellStyle name="Normal 37 5 6 2" xfId="33176" xr:uid="{B6E4CFE3-6010-48F8-BA2C-C5ED3D411846}"/>
    <cellStyle name="Normal 37 5 6_Margen" xfId="46671" xr:uid="{B9CFE294-5BBB-466C-BE15-E5318E18C1F3}"/>
    <cellStyle name="Normal 37 5 7" xfId="33177" xr:uid="{A0949E08-EE51-41B3-8AF9-F15BF837A30D}"/>
    <cellStyle name="Normal 37 5 7 2" xfId="33178" xr:uid="{9627E007-8A2E-48F2-807F-EC66BAC148C3}"/>
    <cellStyle name="Normal 37 5 7_Margen" xfId="46672" xr:uid="{00B79CBB-5E13-4B46-823A-8AC27D85B51E}"/>
    <cellStyle name="Normal 37 5 8" xfId="33179" xr:uid="{0122001F-C1AB-4867-8ECC-E37B2191A646}"/>
    <cellStyle name="Normal 37 5 8 2" xfId="33180" xr:uid="{8D6B3B6E-C59A-446F-B7AA-081F271A2C46}"/>
    <cellStyle name="Normal 37 5 8_Margen" xfId="46673" xr:uid="{DFAF6252-0E2C-4325-A845-645E5AAE9D8A}"/>
    <cellStyle name="Normal 37 5 9" xfId="33181" xr:uid="{5CF44B7F-82A5-4196-A8E8-B3F735A67979}"/>
    <cellStyle name="Normal 37 5 9 2" xfId="33182" xr:uid="{D459BF2E-D8AC-4707-AB59-A66EFAAABAC8}"/>
    <cellStyle name="Normal 37 5 9_Margen" xfId="46674" xr:uid="{EC532462-27DB-480B-B566-3932CB3C4FB5}"/>
    <cellStyle name="Normal 37 5_Hoja1" xfId="33183" xr:uid="{8B723B09-248E-4EEE-8CA4-B1813FAA58DF}"/>
    <cellStyle name="Normal 37 6" xfId="3319" xr:uid="{67190F9B-BC44-4BAF-8FEE-EAD8A7562AB8}"/>
    <cellStyle name="Normal 37 6 10" xfId="33184" xr:uid="{F75B8728-E650-4F91-9EE9-38D261C4236D}"/>
    <cellStyle name="Normal 37 6 10 2" xfId="33185" xr:uid="{0CBFD4B6-8BB5-48E1-9403-115B58A17B3C}"/>
    <cellStyle name="Normal 37 6 10_Margen" xfId="46675" xr:uid="{47B59C4D-8BFA-4737-901D-26E5EA978C91}"/>
    <cellStyle name="Normal 37 6 11" xfId="33186" xr:uid="{7FEF7946-14D3-44D5-B4A0-E8EAF63F1D08}"/>
    <cellStyle name="Normal 37 6 11 2" xfId="33187" xr:uid="{7BD8329E-0D5B-4E84-89D7-CA2EEC58BA3E}"/>
    <cellStyle name="Normal 37 6 11_Margen" xfId="46676" xr:uid="{E1F2B40E-B4B2-420C-BDBF-9D73CFDACF14}"/>
    <cellStyle name="Normal 37 6 12" xfId="33188" xr:uid="{224412F8-0242-4F92-95C6-182FA5FB0888}"/>
    <cellStyle name="Normal 37 6 12 2" xfId="33189" xr:uid="{FB8E88E9-7608-4858-8CBE-BBA60F4E71FD}"/>
    <cellStyle name="Normal 37 6 12_Margen" xfId="46677" xr:uid="{C3CA0E7E-017A-40FB-8AFB-51B96F88E149}"/>
    <cellStyle name="Normal 37 6 13" xfId="33190" xr:uid="{2EB919D2-3D10-4815-9BDD-B853DCFBD21E}"/>
    <cellStyle name="Normal 37 6 13 2" xfId="33191" xr:uid="{ACDD1DD2-342D-4642-9AF9-18BD58CB79EC}"/>
    <cellStyle name="Normal 37 6 13_Margen" xfId="46678" xr:uid="{BF2B5965-2C29-4874-AD6D-0694246D3C2A}"/>
    <cellStyle name="Normal 37 6 14" xfId="33192" xr:uid="{414528A6-06F4-4826-B260-90C74F74DCE9}"/>
    <cellStyle name="Normal 37 6 14 2" xfId="33193" xr:uid="{54746DC0-F979-4B01-B665-EDD69B9EEC2A}"/>
    <cellStyle name="Normal 37 6 14_Margen" xfId="46679" xr:uid="{9135E737-B07B-4960-9E5D-5BA754B42CDF}"/>
    <cellStyle name="Normal 37 6 15" xfId="33194" xr:uid="{124A2B37-218B-4060-A1A3-A4EA83314D1C}"/>
    <cellStyle name="Normal 37 6 15 2" xfId="33195" xr:uid="{6E801499-B9B0-4C07-AF53-D8D6C6AF4EFC}"/>
    <cellStyle name="Normal 37 6 15_Margen" xfId="46680" xr:uid="{35C7D518-B546-4A76-AAE9-79C077C8CAAA}"/>
    <cellStyle name="Normal 37 6 16" xfId="33196" xr:uid="{1DFB22B1-FDFA-4F17-AC18-20A0831E3109}"/>
    <cellStyle name="Normal 37 6 16 2" xfId="33197" xr:uid="{BF518604-70FA-4AB2-A665-13BF14E11E42}"/>
    <cellStyle name="Normal 37 6 16_Margen" xfId="46681" xr:uid="{AFE5668B-0181-435D-B4C0-E865CBBCB4B6}"/>
    <cellStyle name="Normal 37 6 17" xfId="33198" xr:uid="{C73863C2-1C1F-41C1-B79F-185D8FFEA3BD}"/>
    <cellStyle name="Normal 37 6 17 2" xfId="33199" xr:uid="{539C563F-12F2-42D1-8E26-1498E730BC7B}"/>
    <cellStyle name="Normal 37 6 17_Margen" xfId="46682" xr:uid="{E889F551-7B8D-4ED0-B775-0F7B855C94CF}"/>
    <cellStyle name="Normal 37 6 18" xfId="33200" xr:uid="{8D686F5A-D10A-4680-90E7-FEC170ED6D1F}"/>
    <cellStyle name="Normal 37 6 18 2" xfId="33201" xr:uid="{00F61F19-133B-4B9A-BAF4-CB169CE8F183}"/>
    <cellStyle name="Normal 37 6 18_Margen" xfId="46683" xr:uid="{6C367CAC-0CE3-438D-8461-7D667C6960EB}"/>
    <cellStyle name="Normal 37 6 19" xfId="33202" xr:uid="{3A10C66B-AC9C-404B-B5E5-0A98FFC70C22}"/>
    <cellStyle name="Normal 37 6 2" xfId="33203" xr:uid="{7E986EB1-6510-4C0F-AF8E-99ADE26FA2B9}"/>
    <cellStyle name="Normal 37 6 2 2" xfId="33204" xr:uid="{3D904AA2-F1EF-4645-8DBF-1679184C8B7C}"/>
    <cellStyle name="Normal 37 6 2_Margen" xfId="46684" xr:uid="{419B0BC2-3CB8-42D3-9A73-76F12E5E20F8}"/>
    <cellStyle name="Normal 37 6 3" xfId="33205" xr:uid="{C35DC486-4F14-44E9-8778-6C31E0455112}"/>
    <cellStyle name="Normal 37 6 3 2" xfId="33206" xr:uid="{7C2A2691-1938-4A4E-ACA0-5BF300A9352C}"/>
    <cellStyle name="Normal 37 6 3_Margen" xfId="46685" xr:uid="{D97CD707-A5CC-47D9-82EF-9FEDAB5D0ADD}"/>
    <cellStyle name="Normal 37 6 4" xfId="33207" xr:uid="{2099A308-F2DA-4CB8-8AB4-D6F923355A8C}"/>
    <cellStyle name="Normal 37 6 4 2" xfId="33208" xr:uid="{B4FCA080-2146-412F-9BDF-A64BBF1356FD}"/>
    <cellStyle name="Normal 37 6 4_Margen" xfId="46686" xr:uid="{2580A125-6E61-457C-9CC0-109ED4D8B526}"/>
    <cellStyle name="Normal 37 6 5" xfId="33209" xr:uid="{710F656F-57B0-4642-89DD-CD4D81B2F0D8}"/>
    <cellStyle name="Normal 37 6 5 2" xfId="33210" xr:uid="{0B1CCF61-C756-445C-9481-8CD4EFB3D09C}"/>
    <cellStyle name="Normal 37 6 5_Margen" xfId="46687" xr:uid="{9ADD771C-CF4F-46FC-B4B2-219A328E2B74}"/>
    <cellStyle name="Normal 37 6 6" xfId="33211" xr:uid="{19CB6258-01FA-464F-A9D1-7C5B5C7E9753}"/>
    <cellStyle name="Normal 37 6 6 2" xfId="33212" xr:uid="{85680E39-2E71-452E-A2F5-245835489799}"/>
    <cellStyle name="Normal 37 6 6_Margen" xfId="46688" xr:uid="{6A3F4E10-7845-44F9-B2A6-A88B9AD78E67}"/>
    <cellStyle name="Normal 37 6 7" xfId="33213" xr:uid="{D1CAF652-57D9-43C9-852C-D9501275B51F}"/>
    <cellStyle name="Normal 37 6 7 2" xfId="33214" xr:uid="{8635145F-E228-4D27-9C5B-CF065F439B45}"/>
    <cellStyle name="Normal 37 6 7_Margen" xfId="46689" xr:uid="{03143237-27A3-44CA-BDAC-4DDA768BE73C}"/>
    <cellStyle name="Normal 37 6 8" xfId="33215" xr:uid="{25190FC5-0CCD-4F65-90CE-62A9003B76FF}"/>
    <cellStyle name="Normal 37 6 8 2" xfId="33216" xr:uid="{30009CE2-E759-44DF-8861-EC2F30E19BEF}"/>
    <cellStyle name="Normal 37 6 8_Margen" xfId="46690" xr:uid="{37943750-FD04-46EC-87C0-48A2A8BD4D73}"/>
    <cellStyle name="Normal 37 6 9" xfId="33217" xr:uid="{30914D9D-5E3F-4C6E-94A4-B1E3C1F11CEC}"/>
    <cellStyle name="Normal 37 6 9 2" xfId="33218" xr:uid="{FCCEB2E3-346B-4278-88FC-A603F3764209}"/>
    <cellStyle name="Normal 37 6 9_Margen" xfId="46691" xr:uid="{A516CB1A-1E98-497A-AF88-5372AA6B9D51}"/>
    <cellStyle name="Normal 37 6_Margen" xfId="46692" xr:uid="{637361F9-129A-4773-A63F-F39467493DE9}"/>
    <cellStyle name="Normal 37 7" xfId="3320" xr:uid="{19C56D33-B775-494E-9D2C-3B6E4D5B1293}"/>
    <cellStyle name="Normal 37 7 10" xfId="33219" xr:uid="{40F66C0E-7574-4023-B020-3FD707291889}"/>
    <cellStyle name="Normal 37 7 10 2" xfId="33220" xr:uid="{3B2A85CC-352E-4746-AE33-244902DA44BD}"/>
    <cellStyle name="Normal 37 7 10_Margen" xfId="46693" xr:uid="{A9927C2B-0DAE-40C9-8962-F4A6D0448AB0}"/>
    <cellStyle name="Normal 37 7 11" xfId="33221" xr:uid="{FD59DA7C-ED82-472D-97FF-6799045D953F}"/>
    <cellStyle name="Normal 37 7 11 2" xfId="33222" xr:uid="{C3DE65A4-A2FE-46C3-8D10-E022873F2C4A}"/>
    <cellStyle name="Normal 37 7 11_Margen" xfId="46694" xr:uid="{68FCFB62-2A97-4AE6-8608-3BB5EDB5AA91}"/>
    <cellStyle name="Normal 37 7 12" xfId="33223" xr:uid="{7CBF67A9-3A81-40A6-A0F3-07502A39B1F3}"/>
    <cellStyle name="Normal 37 7 12 2" xfId="33224" xr:uid="{F7725370-A3C0-4D31-965A-82E971510618}"/>
    <cellStyle name="Normal 37 7 12_Margen" xfId="46695" xr:uid="{F6A92254-66B0-4BA2-881E-A0A366998FCB}"/>
    <cellStyle name="Normal 37 7 13" xfId="33225" xr:uid="{92BA0CF1-2F23-4F5B-B7B7-8A6DF6B92DD2}"/>
    <cellStyle name="Normal 37 7 13 2" xfId="33226" xr:uid="{37A1596D-7C36-4909-88FA-8CECC57A17A2}"/>
    <cellStyle name="Normal 37 7 13_Margen" xfId="46696" xr:uid="{3051F284-0044-4D46-A874-D66D748742B4}"/>
    <cellStyle name="Normal 37 7 14" xfId="33227" xr:uid="{AC02ECE6-79A3-4B28-BE67-96DE146CDB49}"/>
    <cellStyle name="Normal 37 7 14 2" xfId="33228" xr:uid="{A7405A25-E4FB-4D0E-818B-0520C44856EA}"/>
    <cellStyle name="Normal 37 7 14_Margen" xfId="46697" xr:uid="{52972971-D30B-421A-ACF9-971CFD9BC22F}"/>
    <cellStyle name="Normal 37 7 15" xfId="33229" xr:uid="{D79AA491-9588-4787-BD6D-F8A36E7F9283}"/>
    <cellStyle name="Normal 37 7 15 2" xfId="33230" xr:uid="{35A2A878-8191-4EB3-9860-761668AB2031}"/>
    <cellStyle name="Normal 37 7 15_Margen" xfId="46698" xr:uid="{9295FC0B-8827-428C-BBC6-9293AF18C3A9}"/>
    <cellStyle name="Normal 37 7 16" xfId="33231" xr:uid="{67114589-7A21-494F-A855-1AAB9A790F89}"/>
    <cellStyle name="Normal 37 7 16 2" xfId="33232" xr:uid="{BADF0F41-9CF9-4555-B2C6-C3D1ACBF0B59}"/>
    <cellStyle name="Normal 37 7 16_Margen" xfId="46699" xr:uid="{B2E3A66E-B9EF-4909-845D-001B6B88D4D5}"/>
    <cellStyle name="Normal 37 7 17" xfId="33233" xr:uid="{9F7CEDA6-5B44-45EB-A7B8-AE02C07543D4}"/>
    <cellStyle name="Normal 37 7 17 2" xfId="33234" xr:uid="{730BF285-F2EA-416C-B79A-37863BEC8A1F}"/>
    <cellStyle name="Normal 37 7 17_Margen" xfId="46700" xr:uid="{1EE8A782-BCDD-4CB4-9010-3AFFFC80B001}"/>
    <cellStyle name="Normal 37 7 18" xfId="33235" xr:uid="{AD6551E4-71DC-40F0-A670-18421DB6BC9C}"/>
    <cellStyle name="Normal 37 7 18 2" xfId="33236" xr:uid="{9867AD6B-A261-431D-8E20-8BEC9FEDDA4E}"/>
    <cellStyle name="Normal 37 7 18_Margen" xfId="46701" xr:uid="{3266BAE3-433F-4877-A6F1-FB7535E0B16A}"/>
    <cellStyle name="Normal 37 7 19" xfId="33237" xr:uid="{7209F4D9-93EA-4C24-84A9-79E6FC6CF3AD}"/>
    <cellStyle name="Normal 37 7 2" xfId="33238" xr:uid="{D1551FF6-603B-4003-95C8-84A66CEE98BA}"/>
    <cellStyle name="Normal 37 7 2 2" xfId="33239" xr:uid="{6E3621FC-5E91-4828-B97B-ADF2E250B897}"/>
    <cellStyle name="Normal 37 7 2_Margen" xfId="46702" xr:uid="{41CFD965-D100-460A-9FCC-DFB085703666}"/>
    <cellStyle name="Normal 37 7 3" xfId="33240" xr:uid="{3376EA1C-151C-4CF6-9EEC-19189964099D}"/>
    <cellStyle name="Normal 37 7 3 2" xfId="33241" xr:uid="{5484D04D-5134-4A72-9324-71113D16474E}"/>
    <cellStyle name="Normal 37 7 3_Margen" xfId="46703" xr:uid="{9CC9BD5D-1A24-4A53-AE4D-D7B78E07D1B1}"/>
    <cellStyle name="Normal 37 7 4" xfId="33242" xr:uid="{09A3E842-AA85-47BD-A115-53989380C2B1}"/>
    <cellStyle name="Normal 37 7 4 2" xfId="33243" xr:uid="{4E630A14-E501-441F-AD64-ABC3BE9BE29A}"/>
    <cellStyle name="Normal 37 7 4_Margen" xfId="46704" xr:uid="{08AAE963-CAC8-4B2B-975A-ED63D727018C}"/>
    <cellStyle name="Normal 37 7 5" xfId="33244" xr:uid="{8F43C5D3-76DD-489A-B8BC-CF048767C478}"/>
    <cellStyle name="Normal 37 7 5 2" xfId="33245" xr:uid="{CC4492B4-5E03-48F5-A29D-E57101C31D7F}"/>
    <cellStyle name="Normal 37 7 5_Margen" xfId="46705" xr:uid="{DC4900DA-B33A-4D9F-9F42-49D48E85A6D7}"/>
    <cellStyle name="Normal 37 7 6" xfId="33246" xr:uid="{ACA6CC56-2A88-437F-B1EB-5C081DDFC305}"/>
    <cellStyle name="Normal 37 7 6 2" xfId="33247" xr:uid="{B36D10EC-C8FA-4FE6-B6D2-8CA6DE16973E}"/>
    <cellStyle name="Normal 37 7 6_Margen" xfId="46706" xr:uid="{7D60481B-3AF6-474D-9AD2-660A449FC3F1}"/>
    <cellStyle name="Normal 37 7 7" xfId="33248" xr:uid="{08C9F6CA-D1B0-4291-9DC8-389A7E607F6F}"/>
    <cellStyle name="Normal 37 7 7 2" xfId="33249" xr:uid="{7134A0BB-2EDA-40FA-88C1-0C879E254F1C}"/>
    <cellStyle name="Normal 37 7 7_Margen" xfId="46707" xr:uid="{3B1984EB-53E1-4A88-863D-354C0F04D6A5}"/>
    <cellStyle name="Normal 37 7 8" xfId="33250" xr:uid="{9F586D34-1037-4588-A0E6-9EF8B8E33395}"/>
    <cellStyle name="Normal 37 7 8 2" xfId="33251" xr:uid="{82BF1AEF-1EC3-41D5-8D2C-CE38419668BA}"/>
    <cellStyle name="Normal 37 7 8_Margen" xfId="46708" xr:uid="{3CAA3825-D9F7-4872-B04A-DE06B81B72B9}"/>
    <cellStyle name="Normal 37 7 9" xfId="33252" xr:uid="{DBDD5064-43BF-49AD-A4DB-BF0A1FDD54B4}"/>
    <cellStyle name="Normal 37 7 9 2" xfId="33253" xr:uid="{AB1A4A93-061E-48B0-B81C-B368C3C7A08B}"/>
    <cellStyle name="Normal 37 7 9_Margen" xfId="46709" xr:uid="{6109D2C0-199F-4920-B98F-C8257A718FE2}"/>
    <cellStyle name="Normal 37 7_Margen" xfId="46710" xr:uid="{3C52F890-8B8E-4DBD-A75E-3516D1CA9B2B}"/>
    <cellStyle name="Normal 37 8" xfId="3321" xr:uid="{68DBBFB1-611B-47EC-855D-C6FD11E25773}"/>
    <cellStyle name="Normal 37 8 10" xfId="33254" xr:uid="{FD19D298-2BFC-4959-9FD4-D16E430B5314}"/>
    <cellStyle name="Normal 37 8 10 2" xfId="33255" xr:uid="{EA752435-3C6A-4F42-AEDF-525041E050AE}"/>
    <cellStyle name="Normal 37 8 10_Margen" xfId="46711" xr:uid="{73A3ED01-F3F3-4FCE-9392-C1C057FCC9EF}"/>
    <cellStyle name="Normal 37 8 11" xfId="33256" xr:uid="{64A71D76-8B71-4237-A7BE-94829297CC69}"/>
    <cellStyle name="Normal 37 8 11 2" xfId="33257" xr:uid="{BEC39CDA-EDE3-4FCD-981A-9AD7E84C6155}"/>
    <cellStyle name="Normal 37 8 11_Margen" xfId="46712" xr:uid="{31C5EBF1-5D26-48D4-B5FD-9F7CED48C6E6}"/>
    <cellStyle name="Normal 37 8 12" xfId="33258" xr:uid="{2E218B4B-878E-4FE5-B786-63A25512E0AB}"/>
    <cellStyle name="Normal 37 8 12 2" xfId="33259" xr:uid="{30B09499-A7DC-449C-B161-FD167F97F79F}"/>
    <cellStyle name="Normal 37 8 12_Margen" xfId="46713" xr:uid="{109CC482-CBE1-4105-83F1-3161FE109323}"/>
    <cellStyle name="Normal 37 8 13" xfId="33260" xr:uid="{D9264A78-CEE4-499D-96ED-09879537FFB0}"/>
    <cellStyle name="Normal 37 8 13 2" xfId="33261" xr:uid="{5F55E4EE-C288-41BA-A035-D8B956B77592}"/>
    <cellStyle name="Normal 37 8 13_Margen" xfId="46714" xr:uid="{F8EBD036-47B7-4E74-890E-E2E89FEA2D2E}"/>
    <cellStyle name="Normal 37 8 14" xfId="33262" xr:uid="{B9A1BD01-914F-4BD5-AB0F-8DAD68097897}"/>
    <cellStyle name="Normal 37 8 14 2" xfId="33263" xr:uid="{7B819EA6-7A6F-4C4B-A2D6-20C809533313}"/>
    <cellStyle name="Normal 37 8 14_Margen" xfId="46715" xr:uid="{56832C03-03E2-4B35-A8AB-C322571030B4}"/>
    <cellStyle name="Normal 37 8 15" xfId="33264" xr:uid="{4E9B5F62-A15C-44DA-9052-AD08F2AB1DC7}"/>
    <cellStyle name="Normal 37 8 15 2" xfId="33265" xr:uid="{63D21AF2-FA4F-4CD9-9082-60D57D7CDB93}"/>
    <cellStyle name="Normal 37 8 15_Margen" xfId="46716" xr:uid="{8533B09D-EC71-4E7A-B61D-C24C883CC12A}"/>
    <cellStyle name="Normal 37 8 16" xfId="33266" xr:uid="{E3597C7D-5A22-49EC-85BB-16DD1DCD2D1E}"/>
    <cellStyle name="Normal 37 8 16 2" xfId="33267" xr:uid="{420697AD-387D-49C9-BB10-EA9F07DC118F}"/>
    <cellStyle name="Normal 37 8 16_Margen" xfId="46717" xr:uid="{9308758F-04E1-4904-8F48-D17E725EE327}"/>
    <cellStyle name="Normal 37 8 17" xfId="33268" xr:uid="{9075049C-4E5F-460D-965E-0E556BB76CE7}"/>
    <cellStyle name="Normal 37 8 17 2" xfId="33269" xr:uid="{BFDFD2BA-A1D0-4B12-A920-D5C145046145}"/>
    <cellStyle name="Normal 37 8 17_Margen" xfId="46718" xr:uid="{A97E58D4-61B4-4C0E-B347-627315125D22}"/>
    <cellStyle name="Normal 37 8 18" xfId="33270" xr:uid="{8B74A932-CCD3-465B-B42C-51A0DA1540FF}"/>
    <cellStyle name="Normal 37 8 18 2" xfId="33271" xr:uid="{6A3F629D-5442-4034-991D-765F3D498108}"/>
    <cellStyle name="Normal 37 8 18_Margen" xfId="46719" xr:uid="{8B703A56-461C-4E56-A668-032A7ABD8472}"/>
    <cellStyle name="Normal 37 8 19" xfId="33272" xr:uid="{E2AEF201-4E17-4908-B9C1-1CF299221366}"/>
    <cellStyle name="Normal 37 8 2" xfId="33273" xr:uid="{6A2D319C-9199-4515-9652-9B412DBC0F6E}"/>
    <cellStyle name="Normal 37 8 2 2" xfId="33274" xr:uid="{7D003322-8A9B-4A9F-9FDC-9CA361A75257}"/>
    <cellStyle name="Normal 37 8 2_Margen" xfId="46720" xr:uid="{CCDC1B5C-B466-4309-9D02-3C248C602412}"/>
    <cellStyle name="Normal 37 8 3" xfId="33275" xr:uid="{B5723EDF-5BFC-47C2-8771-38665DFBBD80}"/>
    <cellStyle name="Normal 37 8 3 2" xfId="33276" xr:uid="{25C533D2-14F7-4B2C-8F01-E513DFEAE81E}"/>
    <cellStyle name="Normal 37 8 3_Margen" xfId="46721" xr:uid="{06EDCA84-A87B-4FED-BC9E-385507C07D06}"/>
    <cellStyle name="Normal 37 8 4" xfId="33277" xr:uid="{BA363EAA-2656-470C-B519-90A41D6FCBAF}"/>
    <cellStyle name="Normal 37 8 4 2" xfId="33278" xr:uid="{3E350FC5-0D75-4E30-B8C2-470BC75C470A}"/>
    <cellStyle name="Normal 37 8 4_Margen" xfId="46722" xr:uid="{4C0E2E74-463E-4BC0-A8DB-DD1B87F5DCD5}"/>
    <cellStyle name="Normal 37 8 5" xfId="33279" xr:uid="{88CA9E80-F72B-4570-BF30-71BE625EE455}"/>
    <cellStyle name="Normal 37 8 5 2" xfId="33280" xr:uid="{6FAECC93-EB5C-427F-A367-FE8986922D15}"/>
    <cellStyle name="Normal 37 8 5_Margen" xfId="46723" xr:uid="{DCE7A849-CBE7-45B5-95C6-2208733C977D}"/>
    <cellStyle name="Normal 37 8 6" xfId="33281" xr:uid="{521D810B-8C51-4CAC-AE90-18E6BCF45537}"/>
    <cellStyle name="Normal 37 8 6 2" xfId="33282" xr:uid="{0AC41FA4-555E-4CC7-9FE5-B4B03AB9E35E}"/>
    <cellStyle name="Normal 37 8 6_Margen" xfId="46724" xr:uid="{34D779F7-81D2-4D4D-B78E-B409CD8B9335}"/>
    <cellStyle name="Normal 37 8 7" xfId="33283" xr:uid="{7038DA50-6D52-4A0F-99C0-9F244FC90819}"/>
    <cellStyle name="Normal 37 8 7 2" xfId="33284" xr:uid="{098C622A-5161-43A1-B2C7-054FBFF9EC69}"/>
    <cellStyle name="Normal 37 8 7_Margen" xfId="46725" xr:uid="{EDC0236C-18D9-45BA-B951-7589AC6B16A4}"/>
    <cellStyle name="Normal 37 8 8" xfId="33285" xr:uid="{204A9B2D-1B22-43BB-8C40-102D3A73204C}"/>
    <cellStyle name="Normal 37 8 8 2" xfId="33286" xr:uid="{1A5CEF8C-C87C-4BBA-9EE2-7FCE78F07DB7}"/>
    <cellStyle name="Normal 37 8 8_Margen" xfId="46726" xr:uid="{07EB70FE-37F3-4AE5-B748-DD69BE4C9AE8}"/>
    <cellStyle name="Normal 37 8 9" xfId="33287" xr:uid="{FC93BDF9-87F7-447F-833B-F83CB9B76D0A}"/>
    <cellStyle name="Normal 37 8 9 2" xfId="33288" xr:uid="{94546339-6AD8-499E-98E5-9A224295F49A}"/>
    <cellStyle name="Normal 37 8 9_Margen" xfId="46727" xr:uid="{EB70AF17-8FF8-4886-8DFC-010697777D19}"/>
    <cellStyle name="Normal 37 8_Margen" xfId="46728" xr:uid="{78857178-8A86-4570-ACAC-B4771A5ACBC6}"/>
    <cellStyle name="Normal 37 9" xfId="3322" xr:uid="{5C579BAC-A518-4017-A0B7-F8C98981717F}"/>
    <cellStyle name="Normal 37 9 10" xfId="33289" xr:uid="{1DDFB4FD-2E5F-472A-8494-499102645EA4}"/>
    <cellStyle name="Normal 37 9 10 2" xfId="33290" xr:uid="{027E882B-710E-48C2-9132-58F7CA516AC1}"/>
    <cellStyle name="Normal 37 9 10_Margen" xfId="46729" xr:uid="{4ED0A1F0-6BC2-43E8-8A44-DE4F1A1E0E3F}"/>
    <cellStyle name="Normal 37 9 11" xfId="33291" xr:uid="{07ED533A-0A06-4591-961B-05674AC233C1}"/>
    <cellStyle name="Normal 37 9 11 2" xfId="33292" xr:uid="{0D9F3AA3-29A6-4C23-9247-ECA94D55A779}"/>
    <cellStyle name="Normal 37 9 11_Margen" xfId="46730" xr:uid="{880344A2-91A6-4D4C-AA5D-7BA890B26A76}"/>
    <cellStyle name="Normal 37 9 12" xfId="33293" xr:uid="{C0628E55-40B7-4749-9FD5-2B079F537DAA}"/>
    <cellStyle name="Normal 37 9 12 2" xfId="33294" xr:uid="{8C75E210-7F6D-421A-B8AE-93723494AF26}"/>
    <cellStyle name="Normal 37 9 12_Margen" xfId="46731" xr:uid="{DBBBC7FD-4FBA-4399-AB52-55DEA0EA6013}"/>
    <cellStyle name="Normal 37 9 13" xfId="33295" xr:uid="{80B6E7AC-D4C4-41B7-8141-6C6EC87D4FDF}"/>
    <cellStyle name="Normal 37 9 13 2" xfId="33296" xr:uid="{79FC5CEC-F50E-4E45-A185-D0A6D8267339}"/>
    <cellStyle name="Normal 37 9 13_Margen" xfId="46732" xr:uid="{D2726ABA-6B31-43EB-B932-0FDE59DC94F1}"/>
    <cellStyle name="Normal 37 9 14" xfId="33297" xr:uid="{AA672A7F-4AA4-42AD-8E8B-17551A32CA4F}"/>
    <cellStyle name="Normal 37 9 14 2" xfId="33298" xr:uid="{09292743-EA95-4FD3-AC2F-6ABC4A73CCCE}"/>
    <cellStyle name="Normal 37 9 14_Margen" xfId="46733" xr:uid="{F6D9F549-0BE0-4BD2-B26B-190569E53497}"/>
    <cellStyle name="Normal 37 9 15" xfId="33299" xr:uid="{2D1E2BA4-52E2-4E8F-8D10-717CB0FD6DF3}"/>
    <cellStyle name="Normal 37 9 15 2" xfId="33300" xr:uid="{C5D523D5-5E70-48F5-A782-F7ECAE0CD0B7}"/>
    <cellStyle name="Normal 37 9 15_Margen" xfId="46734" xr:uid="{C8DA8E75-B768-4829-B3DC-AA6B196E1CE2}"/>
    <cellStyle name="Normal 37 9 16" xfId="33301" xr:uid="{F692FB91-E3D9-4434-9E56-19BD4258E308}"/>
    <cellStyle name="Normal 37 9 16 2" xfId="33302" xr:uid="{2A8C8410-283C-4A11-90C9-0F6446BAF506}"/>
    <cellStyle name="Normal 37 9 16_Margen" xfId="46735" xr:uid="{7948FBA7-490D-414C-9B4D-650AF924B380}"/>
    <cellStyle name="Normal 37 9 17" xfId="33303" xr:uid="{F693FA01-5748-4A27-9AB9-BD8E9F85D563}"/>
    <cellStyle name="Normal 37 9 17 2" xfId="33304" xr:uid="{D3021C8F-E902-4BE6-B571-1B9DD82913CF}"/>
    <cellStyle name="Normal 37 9 17_Margen" xfId="46736" xr:uid="{DB532AF0-AC64-4C29-A48B-CA667B12D44C}"/>
    <cellStyle name="Normal 37 9 18" xfId="33305" xr:uid="{F1BE65EB-3842-4BA3-A8B4-CC9F866F3227}"/>
    <cellStyle name="Normal 37 9 18 2" xfId="33306" xr:uid="{99B6A147-F907-4A40-A573-6C052E23FEEA}"/>
    <cellStyle name="Normal 37 9 18_Margen" xfId="46737" xr:uid="{F3583629-8DB9-49DD-9EC9-4746C5C8CCA2}"/>
    <cellStyle name="Normal 37 9 19" xfId="33307" xr:uid="{5D573D7E-3A78-4245-85DD-465F2FD7F246}"/>
    <cellStyle name="Normal 37 9 2" xfId="33308" xr:uid="{8C0D7457-F6C5-405C-AFD6-A6AA77B0608C}"/>
    <cellStyle name="Normal 37 9 2 2" xfId="33309" xr:uid="{CE7699F1-2D80-4EEE-AA4D-BB35ABAD1D6E}"/>
    <cellStyle name="Normal 37 9 2_Margen" xfId="46738" xr:uid="{85C19A97-9481-4A10-BC67-5119844145DA}"/>
    <cellStyle name="Normal 37 9 3" xfId="33310" xr:uid="{3E93A93B-DFEE-4F63-AEFE-6DE2B2B02B72}"/>
    <cellStyle name="Normal 37 9 3 2" xfId="33311" xr:uid="{10CD8AD7-26CA-4619-BCD0-C0CEA5DF888E}"/>
    <cellStyle name="Normal 37 9 3_Margen" xfId="46739" xr:uid="{1C67C34F-2D96-4496-A842-A2DFFD927632}"/>
    <cellStyle name="Normal 37 9 4" xfId="33312" xr:uid="{30989589-9320-45D6-A712-B52D48A864E3}"/>
    <cellStyle name="Normal 37 9 4 2" xfId="33313" xr:uid="{52CE6FCA-DA0B-4523-89EC-9158EBD8503C}"/>
    <cellStyle name="Normal 37 9 4_Margen" xfId="46740" xr:uid="{86E9055C-C9E7-44F5-BEEC-69A7DE662C46}"/>
    <cellStyle name="Normal 37 9 5" xfId="33314" xr:uid="{9762A781-C264-44CC-AC28-E0D7C645BB21}"/>
    <cellStyle name="Normal 37 9 5 2" xfId="33315" xr:uid="{77BFA20B-A79F-496C-A9A5-930810A87A82}"/>
    <cellStyle name="Normal 37 9 5_Margen" xfId="46741" xr:uid="{141CE641-C3F5-4C34-B6C0-49911A4FF902}"/>
    <cellStyle name="Normal 37 9 6" xfId="33316" xr:uid="{F7237777-5B3C-45C0-8319-8D82263BED41}"/>
    <cellStyle name="Normal 37 9 6 2" xfId="33317" xr:uid="{F55CC2DF-B915-483A-8788-905512186FF6}"/>
    <cellStyle name="Normal 37 9 6_Margen" xfId="46742" xr:uid="{0CC89686-6B48-4EAF-BE99-CC3E08D8ECC2}"/>
    <cellStyle name="Normal 37 9 7" xfId="33318" xr:uid="{7C8CB218-75F5-4D06-88E6-5CC8E3968BD9}"/>
    <cellStyle name="Normal 37 9 7 2" xfId="33319" xr:uid="{CA244E55-2965-4F1E-9495-AF0C553BE202}"/>
    <cellStyle name="Normal 37 9 7_Margen" xfId="46743" xr:uid="{37A40564-4DDE-4D5E-9DF0-6CC0BD8DF5FC}"/>
    <cellStyle name="Normal 37 9 8" xfId="33320" xr:uid="{B441D155-4573-448A-8113-6AA86CB51B44}"/>
    <cellStyle name="Normal 37 9 8 2" xfId="33321" xr:uid="{33376E85-BF58-4FF2-A900-99C6FD559B2E}"/>
    <cellStyle name="Normal 37 9 8_Margen" xfId="46744" xr:uid="{D75C7582-B740-44E6-8C4B-BDDE99CD6A9C}"/>
    <cellStyle name="Normal 37 9 9" xfId="33322" xr:uid="{825AB440-B44D-42AB-BD47-261F579EFD82}"/>
    <cellStyle name="Normal 37 9 9 2" xfId="33323" xr:uid="{98F559B9-FEE2-4348-9AF5-34C58EC4E8BA}"/>
    <cellStyle name="Normal 37 9 9_Margen" xfId="46745" xr:uid="{B228DF63-99BF-48D6-B496-BA3F579B8383}"/>
    <cellStyle name="Normal 37 9_Margen" xfId="46746" xr:uid="{132D9BFB-521C-4C58-A3C4-045563C255A3}"/>
    <cellStyle name="Normal 37_Hoja1" xfId="33324" xr:uid="{1ED1CF66-E1F8-498C-91B8-318EF2BB6834}"/>
    <cellStyle name="Normal 370" xfId="3323" xr:uid="{EB51BD0A-742C-4B4B-B317-927781297527}"/>
    <cellStyle name="Normal 371" xfId="3324" xr:uid="{ECDCD19B-5DA5-40A4-AD64-71232A87BF9D}"/>
    <cellStyle name="Normal 372" xfId="3325" xr:uid="{8FAFFEF8-C57D-49BE-ABE2-9600DD2A8409}"/>
    <cellStyle name="Normal 373" xfId="3326" xr:uid="{D9265433-1C91-40E1-BEEB-6B8F23C563D8}"/>
    <cellStyle name="Normal 374" xfId="3327" xr:uid="{932166CC-FB79-4570-BAC9-36B3579F5236}"/>
    <cellStyle name="Normal 375" xfId="3328" xr:uid="{9CCDA7B4-48B8-4D8B-A506-5B57CDD61A26}"/>
    <cellStyle name="Normal 376" xfId="3329" xr:uid="{FF00E66D-2204-4E8D-AF52-834318990FD7}"/>
    <cellStyle name="Normal 377" xfId="3330" xr:uid="{DE8B0931-3B24-4809-9EA4-9B42C47D0365}"/>
    <cellStyle name="Normal 378" xfId="3331" xr:uid="{C1B854A6-DA6E-4AD9-8FB9-523CDACF4703}"/>
    <cellStyle name="Normal 379" xfId="3332" xr:uid="{EA0961DA-3969-4B13-8162-608C1BBE838D}"/>
    <cellStyle name="Normal 38" xfId="3333" xr:uid="{E8B4F85B-027A-406E-9877-82E6F6E9AC68}"/>
    <cellStyle name="Normal 38 10" xfId="3334" xr:uid="{156F1299-2581-4F9B-A1E6-17707E00B258}"/>
    <cellStyle name="Normal 38 10 10" xfId="33325" xr:uid="{F14803C9-1842-4065-8066-B30D459942F2}"/>
    <cellStyle name="Normal 38 10 10 2" xfId="33326" xr:uid="{67A76838-28A7-4FDE-AD79-857E5853662E}"/>
    <cellStyle name="Normal 38 10 10_Margen" xfId="46747" xr:uid="{440D009E-FE7B-4BF4-B013-2D7A7016622A}"/>
    <cellStyle name="Normal 38 10 11" xfId="33327" xr:uid="{CDC31A17-6A1E-4733-9EA5-7ADB4DF3F429}"/>
    <cellStyle name="Normal 38 10 11 2" xfId="33328" xr:uid="{9C8C2249-F351-4FD3-8E92-C0C8D688BE2B}"/>
    <cellStyle name="Normal 38 10 11_Margen" xfId="46748" xr:uid="{2BCAE96E-4A89-40E8-B032-BA6CE88CD28E}"/>
    <cellStyle name="Normal 38 10 12" xfId="33329" xr:uid="{6644162C-1F33-4F10-8513-565327A3CB76}"/>
    <cellStyle name="Normal 38 10 12 2" xfId="33330" xr:uid="{0C345648-1A9B-4D8E-BF39-7AE51CC26620}"/>
    <cellStyle name="Normal 38 10 12_Margen" xfId="46749" xr:uid="{18918931-1168-48DA-9EED-62AF262F394B}"/>
    <cellStyle name="Normal 38 10 13" xfId="33331" xr:uid="{F565DA53-4C52-43E3-8A97-ECAA50FDE1B2}"/>
    <cellStyle name="Normal 38 10 13 2" xfId="33332" xr:uid="{968A92F0-5ECC-47AB-9A15-E9FD3CD1E8B1}"/>
    <cellStyle name="Normal 38 10 13_Margen" xfId="46750" xr:uid="{0BBF82E2-E399-4E96-88D7-61BFB02387BD}"/>
    <cellStyle name="Normal 38 10 14" xfId="33333" xr:uid="{75911287-98B3-4609-9B12-3FB1059C65A1}"/>
    <cellStyle name="Normal 38 10 14 2" xfId="33334" xr:uid="{BAAA875B-E7A2-480F-B15F-6CEB8F746676}"/>
    <cellStyle name="Normal 38 10 14_Margen" xfId="46751" xr:uid="{36EE20EA-FC4B-4E44-B4AA-FF58D26BCB36}"/>
    <cellStyle name="Normal 38 10 15" xfId="33335" xr:uid="{BD2E81A9-47F7-417A-BB5B-8872488F2815}"/>
    <cellStyle name="Normal 38 10 15 2" xfId="33336" xr:uid="{9EC65AC0-95F7-4079-9A1F-C4B00E4B4439}"/>
    <cellStyle name="Normal 38 10 15_Margen" xfId="46752" xr:uid="{E0ED51C2-9B21-4526-AB0B-F29EC4CEFFB3}"/>
    <cellStyle name="Normal 38 10 16" xfId="33337" xr:uid="{1942CF5B-C1D6-4F0C-B989-589A160B9DE4}"/>
    <cellStyle name="Normal 38 10 16 2" xfId="33338" xr:uid="{869B6A82-30B8-44D2-B3F2-764BBE5346B4}"/>
    <cellStyle name="Normal 38 10 16_Margen" xfId="46753" xr:uid="{E80E9F61-C7F2-43AE-91D4-8EE71C48981B}"/>
    <cellStyle name="Normal 38 10 17" xfId="33339" xr:uid="{1B6FBCEC-52BB-44E9-8A43-132DB177D116}"/>
    <cellStyle name="Normal 38 10 17 2" xfId="33340" xr:uid="{53E6FDC6-BE46-4A00-8277-19578F17B5ED}"/>
    <cellStyle name="Normal 38 10 17_Margen" xfId="46754" xr:uid="{64C32198-01FB-4D4A-88B5-CC04B853BBF7}"/>
    <cellStyle name="Normal 38 10 18" xfId="33341" xr:uid="{7C1087D0-C8A5-4527-A566-0540177D37ED}"/>
    <cellStyle name="Normal 38 10 18 2" xfId="33342" xr:uid="{E2738C8A-9D8D-48CA-AFF0-AF4D620870BB}"/>
    <cellStyle name="Normal 38 10 18_Margen" xfId="46755" xr:uid="{5D0F9199-6535-48D4-A877-B3F32D9F6A45}"/>
    <cellStyle name="Normal 38 10 19" xfId="33343" xr:uid="{0A5CD21D-7BCE-47A9-8064-3FE4B96089BD}"/>
    <cellStyle name="Normal 38 10 2" xfId="33344" xr:uid="{F69EC7E7-6E53-4985-ADCC-2BF3C9889E41}"/>
    <cellStyle name="Normal 38 10 2 2" xfId="33345" xr:uid="{34923560-704C-4EDD-BF31-CCFF73E9D0EA}"/>
    <cellStyle name="Normal 38 10 2_Margen" xfId="46756" xr:uid="{86C27DC9-612B-4DE4-AEFC-023904FB94E6}"/>
    <cellStyle name="Normal 38 10 3" xfId="33346" xr:uid="{6F4E9956-AC57-4E82-ABC3-60475B55AFA4}"/>
    <cellStyle name="Normal 38 10 3 2" xfId="33347" xr:uid="{6A64C855-3811-40B0-8F15-0BA70FB8B934}"/>
    <cellStyle name="Normal 38 10 3_Margen" xfId="46757" xr:uid="{0CA118C8-95A6-48A6-98AB-BC138817CE99}"/>
    <cellStyle name="Normal 38 10 4" xfId="33348" xr:uid="{89A8A212-EE0F-4C33-8BED-23D351363175}"/>
    <cellStyle name="Normal 38 10 4 2" xfId="33349" xr:uid="{4FD6BA66-BF37-4F7C-A740-389FA4A28DB0}"/>
    <cellStyle name="Normal 38 10 4_Margen" xfId="46758" xr:uid="{FD92460D-81FE-4495-9AE9-2B2601948C32}"/>
    <cellStyle name="Normal 38 10 5" xfId="33350" xr:uid="{AA7FE529-C1A6-4D24-B6F9-11AE469C9D71}"/>
    <cellStyle name="Normal 38 10 5 2" xfId="33351" xr:uid="{3D281A16-C554-4CEA-B83B-F897DE79D8A4}"/>
    <cellStyle name="Normal 38 10 5_Margen" xfId="46759" xr:uid="{180157DB-C62B-4047-8E3A-64A40873986E}"/>
    <cellStyle name="Normal 38 10 6" xfId="33352" xr:uid="{726DCE30-6995-4EF2-BE62-7E9853920BFD}"/>
    <cellStyle name="Normal 38 10 6 2" xfId="33353" xr:uid="{8618E5B1-220B-4792-961D-8C3903495887}"/>
    <cellStyle name="Normal 38 10 6_Margen" xfId="46760" xr:uid="{0D9E2F82-0B4D-423A-83FC-0E57D1CC44B2}"/>
    <cellStyle name="Normal 38 10 7" xfId="33354" xr:uid="{039CDA72-D1C2-4BC6-A47E-3E4AF40306A5}"/>
    <cellStyle name="Normal 38 10 7 2" xfId="33355" xr:uid="{C69B86DE-EBF4-4381-90CB-4C3D5DB1806B}"/>
    <cellStyle name="Normal 38 10 7_Margen" xfId="46761" xr:uid="{E30EB7A6-3191-48D9-AF8C-D52F7B16DEDD}"/>
    <cellStyle name="Normal 38 10 8" xfId="33356" xr:uid="{91ADC90C-DC01-4713-918D-13EBDCF940ED}"/>
    <cellStyle name="Normal 38 10 8 2" xfId="33357" xr:uid="{4B1661B2-C5DB-4DCF-9D2A-D5E748EA3CAF}"/>
    <cellStyle name="Normal 38 10 8_Margen" xfId="46762" xr:uid="{7EE7555D-8644-4E21-A40E-C0DD86DA4CF6}"/>
    <cellStyle name="Normal 38 10 9" xfId="33358" xr:uid="{3FE1BF5A-6331-43EA-9FDF-6DB55A99A94D}"/>
    <cellStyle name="Normal 38 10 9 2" xfId="33359" xr:uid="{2C3A6E99-6BD8-4DEF-B939-E296D3925732}"/>
    <cellStyle name="Normal 38 10 9_Margen" xfId="46763" xr:uid="{CB03C8BA-0307-46DD-8833-A7A61941DA9A}"/>
    <cellStyle name="Normal 38 10_Margen" xfId="46764" xr:uid="{3E7E3B5C-6188-44BC-ADC8-C2ACC5C7E176}"/>
    <cellStyle name="Normal 38 11" xfId="3335" xr:uid="{FDE090F1-F740-458F-86EF-889B1B2956D1}"/>
    <cellStyle name="Normal 38 11 10" xfId="33360" xr:uid="{62C5A499-4E88-4A4C-8F8D-C1E11CFF98BF}"/>
    <cellStyle name="Normal 38 11 10 2" xfId="33361" xr:uid="{AD9976D5-76C2-4BCC-8FA1-F9A1C7CC787C}"/>
    <cellStyle name="Normal 38 11 10_Margen" xfId="46765" xr:uid="{19A9FE42-68D4-4EA7-BA6A-8640D1D21C95}"/>
    <cellStyle name="Normal 38 11 11" xfId="33362" xr:uid="{68E95CDF-F6C1-4939-A82F-055ADCE32048}"/>
    <cellStyle name="Normal 38 11 11 2" xfId="33363" xr:uid="{2BDDCCC3-0650-4A4F-B90F-CCA3CB8A341E}"/>
    <cellStyle name="Normal 38 11 11_Margen" xfId="46766" xr:uid="{95516282-7864-4495-8AE6-20DD692D938E}"/>
    <cellStyle name="Normal 38 11 12" xfId="33364" xr:uid="{B6DA04EF-6E25-405A-AD6A-5EA641538297}"/>
    <cellStyle name="Normal 38 11 12 2" xfId="33365" xr:uid="{8C553742-E958-4B30-8CBB-1B956FFEA4E1}"/>
    <cellStyle name="Normal 38 11 12_Margen" xfId="46767" xr:uid="{246E3353-80C5-4EC0-A18F-1E94D0F11108}"/>
    <cellStyle name="Normal 38 11 13" xfId="33366" xr:uid="{DBF92092-AD2E-42A5-A85B-B77C7FF6FAB4}"/>
    <cellStyle name="Normal 38 11 13 2" xfId="33367" xr:uid="{861747FB-1DE3-45C0-9EEE-28B2A00A6E67}"/>
    <cellStyle name="Normal 38 11 13_Margen" xfId="46768" xr:uid="{986C9597-F112-478A-A2F1-10C55C02711A}"/>
    <cellStyle name="Normal 38 11 14" xfId="33368" xr:uid="{CDFBB4EB-E771-48E2-BF57-FE58A5AAA0A8}"/>
    <cellStyle name="Normal 38 11 14 2" xfId="33369" xr:uid="{AC502D64-79A3-448F-8F81-99ECFA0A4BB3}"/>
    <cellStyle name="Normal 38 11 14_Margen" xfId="46769" xr:uid="{EA508EEF-D1B7-479A-9224-5E6A5A584398}"/>
    <cellStyle name="Normal 38 11 15" xfId="33370" xr:uid="{B6518581-55CB-4544-8D8D-2AC3CC006C2D}"/>
    <cellStyle name="Normal 38 11 15 2" xfId="33371" xr:uid="{F2E653DF-C421-44EA-B919-15614C20203A}"/>
    <cellStyle name="Normal 38 11 15_Margen" xfId="46770" xr:uid="{30371EED-AA68-46D2-B893-A5D542BEDB3B}"/>
    <cellStyle name="Normal 38 11 16" xfId="33372" xr:uid="{3D285D76-8B54-4E72-B65A-6DA84F7641FA}"/>
    <cellStyle name="Normal 38 11 16 2" xfId="33373" xr:uid="{76E1B4D3-214A-4A28-A4E4-96AD0287F07F}"/>
    <cellStyle name="Normal 38 11 16_Margen" xfId="46771" xr:uid="{9EE419FF-2E2A-456A-9C11-EF7C95BB7DED}"/>
    <cellStyle name="Normal 38 11 17" xfId="33374" xr:uid="{EE004F13-D8BC-4509-B2C1-F56222E96E41}"/>
    <cellStyle name="Normal 38 11 17 2" xfId="33375" xr:uid="{0A2048C0-E1BC-423A-B55D-799A85D2F2FA}"/>
    <cellStyle name="Normal 38 11 17_Margen" xfId="46772" xr:uid="{EB282190-38F9-4674-B5A7-76567B3CC356}"/>
    <cellStyle name="Normal 38 11 18" xfId="33376" xr:uid="{FE0571BB-0892-47EF-80E6-0B63648B56B6}"/>
    <cellStyle name="Normal 38 11 18 2" xfId="33377" xr:uid="{3439A86F-68AB-4CE7-8022-27724E46E031}"/>
    <cellStyle name="Normal 38 11 18_Margen" xfId="46773" xr:uid="{5CC810D4-ADF1-4E99-AB60-BE7786D71412}"/>
    <cellStyle name="Normal 38 11 19" xfId="33378" xr:uid="{F86C2372-FDC7-46F1-85A7-F6EF0E7EC637}"/>
    <cellStyle name="Normal 38 11 2" xfId="33379" xr:uid="{777A2CEB-C816-4DB3-B2DD-59E34DF01699}"/>
    <cellStyle name="Normal 38 11 2 2" xfId="33380" xr:uid="{9A5686C4-3AD3-4032-BD03-A7E0CAC9D629}"/>
    <cellStyle name="Normal 38 11 2_Margen" xfId="46774" xr:uid="{ACFFD125-AE9C-4168-B28F-96F078C5E46F}"/>
    <cellStyle name="Normal 38 11 3" xfId="33381" xr:uid="{9032842E-AA6E-4E0E-9D29-F180A70BF9FD}"/>
    <cellStyle name="Normal 38 11 3 2" xfId="33382" xr:uid="{611619C8-6C59-4293-BC1D-5FA945EA6450}"/>
    <cellStyle name="Normal 38 11 3_Margen" xfId="46775" xr:uid="{33F0FE3D-786E-4FE4-B94E-CC6682AA0470}"/>
    <cellStyle name="Normal 38 11 4" xfId="33383" xr:uid="{9A49D0B8-3AF3-4EF7-AA5E-D4C2853938FF}"/>
    <cellStyle name="Normal 38 11 4 2" xfId="33384" xr:uid="{3635B122-6012-4DEB-A4D1-3E1EB496CA49}"/>
    <cellStyle name="Normal 38 11 4_Margen" xfId="46776" xr:uid="{8A71F3F6-4B65-4929-BF39-A2479A1C6BB1}"/>
    <cellStyle name="Normal 38 11 5" xfId="33385" xr:uid="{6CC1C19E-D74B-4CDF-8BC9-3E4E5B5E352E}"/>
    <cellStyle name="Normal 38 11 5 2" xfId="33386" xr:uid="{2C485F2C-2D94-488E-BF09-7C6A2B50271B}"/>
    <cellStyle name="Normal 38 11 5_Margen" xfId="46777" xr:uid="{B0828272-EA02-4509-A000-8FE0D2C49E76}"/>
    <cellStyle name="Normal 38 11 6" xfId="33387" xr:uid="{71843084-6B52-4EDF-A240-DF207FD65F07}"/>
    <cellStyle name="Normal 38 11 6 2" xfId="33388" xr:uid="{F81E86F4-C833-4009-A9D9-C5E0A55600D7}"/>
    <cellStyle name="Normal 38 11 6_Margen" xfId="46778" xr:uid="{B4D6C93F-6991-4323-97BF-E1D1783412F4}"/>
    <cellStyle name="Normal 38 11 7" xfId="33389" xr:uid="{42F54C6E-573D-4DC5-95F3-9005BB04FA4B}"/>
    <cellStyle name="Normal 38 11 7 2" xfId="33390" xr:uid="{8C503EA4-6A7C-4F56-9B1B-0F7D7D11CAE6}"/>
    <cellStyle name="Normal 38 11 7_Margen" xfId="46779" xr:uid="{03D0BBCF-D08B-4358-9B41-8E1C3687634A}"/>
    <cellStyle name="Normal 38 11 8" xfId="33391" xr:uid="{05A5072E-06B1-4832-B652-25741ED4C1AF}"/>
    <cellStyle name="Normal 38 11 8 2" xfId="33392" xr:uid="{6E452899-9303-42BF-866D-F42E8C2B0489}"/>
    <cellStyle name="Normal 38 11 8_Margen" xfId="46780" xr:uid="{13C76B54-E1CD-4DC2-A7E5-28345065C361}"/>
    <cellStyle name="Normal 38 11 9" xfId="33393" xr:uid="{3D40DD8D-FE77-428E-B73A-1307B8A6019C}"/>
    <cellStyle name="Normal 38 11 9 2" xfId="33394" xr:uid="{46C3E60F-D572-4000-B150-D8EB729935D0}"/>
    <cellStyle name="Normal 38 11 9_Margen" xfId="46781" xr:uid="{2F7014B3-E1EB-4977-9241-E063BCCE979E}"/>
    <cellStyle name="Normal 38 11_Margen" xfId="46782" xr:uid="{FAA61FD0-858E-4DE5-8B0A-9EB749A021B0}"/>
    <cellStyle name="Normal 38 12" xfId="3336" xr:uid="{BF5D537F-93DF-4259-B098-51BD1E1E2D50}"/>
    <cellStyle name="Normal 38 12 2" xfId="33395" xr:uid="{E621D29F-D9ED-4C73-9B57-56A9F249674F}"/>
    <cellStyle name="Normal 38 12_Margen" xfId="46783" xr:uid="{D92043FA-FCA8-4694-BC1E-298F50B34537}"/>
    <cellStyle name="Normal 38 13" xfId="3337" xr:uid="{FCB05CE4-7BAA-404B-ABFF-6F94CBB1B6CA}"/>
    <cellStyle name="Normal 38 13 2" xfId="33396" xr:uid="{D3AB2B3B-CBE6-4F1C-A970-96E3F188DE0B}"/>
    <cellStyle name="Normal 38 13_Margen" xfId="46784" xr:uid="{83D6256F-851C-4F43-8AAD-A831A9600D2C}"/>
    <cellStyle name="Normal 38 14" xfId="3338" xr:uid="{6143A0EC-663A-47C7-912E-761C1B8FF391}"/>
    <cellStyle name="Normal 38 14 2" xfId="33397" xr:uid="{C8D1DDE2-1BB4-4CBE-B022-696A4303C9EB}"/>
    <cellStyle name="Normal 38 14_Margen" xfId="46785" xr:uid="{AB3B06E2-4E6F-4ED7-B383-31CDF355733A}"/>
    <cellStyle name="Normal 38 15" xfId="3339" xr:uid="{7D97F054-17CE-4B16-BEC3-00AEACBA792B}"/>
    <cellStyle name="Normal 38 15 2" xfId="33398" xr:uid="{0F061378-B4D2-474D-8221-C5521C792AFF}"/>
    <cellStyle name="Normal 38 15_Margen" xfId="46786" xr:uid="{4CD2E2C7-4D2D-4978-84FA-A4B3DE5D2088}"/>
    <cellStyle name="Normal 38 16" xfId="3340" xr:uid="{677EEBD9-4E24-4D0E-9DC4-195FFC295D22}"/>
    <cellStyle name="Normal 38 16 2" xfId="33399" xr:uid="{D11E205E-35B1-4182-8F45-84C80B7A5483}"/>
    <cellStyle name="Normal 38 16_Margen" xfId="46787" xr:uid="{953BF7AC-F48C-4633-9CA9-752A2D6FA433}"/>
    <cellStyle name="Normal 38 17" xfId="3341" xr:uid="{E0A07206-76D8-4C61-93BF-374146BD7D44}"/>
    <cellStyle name="Normal 38 17 2" xfId="33400" xr:uid="{01D8D454-634F-4B68-8D39-6D36ED0685B2}"/>
    <cellStyle name="Normal 38 17_Margen" xfId="46788" xr:uid="{F8E7428E-6E04-4496-A436-6886291D888A}"/>
    <cellStyle name="Normal 38 18" xfId="3342" xr:uid="{2E9067E3-249D-4897-BC4A-37CDA978D00B}"/>
    <cellStyle name="Normal 38 18 2" xfId="33401" xr:uid="{56690387-2C36-4222-BBF4-5D6811B4768F}"/>
    <cellStyle name="Normal 38 18_Margen" xfId="46789" xr:uid="{0C592489-E176-4F8A-90E4-1B7BE9DD02C2}"/>
    <cellStyle name="Normal 38 19" xfId="3343" xr:uid="{994BB49D-EB6A-4433-980B-C3BC74A38F23}"/>
    <cellStyle name="Normal 38 19 2" xfId="33402" xr:uid="{5D7656E7-776F-405B-9A85-C4DDCED258C2}"/>
    <cellStyle name="Normal 38 19_Margen" xfId="46790" xr:uid="{B2E35FCE-5068-4207-A573-16A47439EA43}"/>
    <cellStyle name="Normal 38 2" xfId="3344" xr:uid="{14D01A4D-A558-45FE-BA62-38351EE29E62}"/>
    <cellStyle name="Normal 38 2 10" xfId="33403" xr:uid="{DD35077A-E30A-48B3-9073-20FF6E127EF1}"/>
    <cellStyle name="Normal 38 2 10 2" xfId="33404" xr:uid="{FC9546F4-54D1-4341-A5D7-4F96182C0C13}"/>
    <cellStyle name="Normal 38 2 10_Margen" xfId="46791" xr:uid="{189E77CF-9E42-4307-93F1-504E9A1B553C}"/>
    <cellStyle name="Normal 38 2 11" xfId="33405" xr:uid="{E834A024-7939-4EFF-AD4C-1E6E824BA617}"/>
    <cellStyle name="Normal 38 2 11 2" xfId="33406" xr:uid="{E79B8825-1330-432C-BF2A-AB0C0DFDE52A}"/>
    <cellStyle name="Normal 38 2 11_Margen" xfId="46792" xr:uid="{B4FA1E64-AA89-4339-8D66-A6318804FCA9}"/>
    <cellStyle name="Normal 38 2 12" xfId="33407" xr:uid="{97A20F24-4C4E-42C3-A04C-8A947E0268E6}"/>
    <cellStyle name="Normal 38 2 12 2" xfId="33408" xr:uid="{DD970488-21D1-4333-ACE3-A170C232D725}"/>
    <cellStyle name="Normal 38 2 12_Margen" xfId="46793" xr:uid="{3FAE9561-B9DB-4A6E-8E84-0643CE9E8065}"/>
    <cellStyle name="Normal 38 2 13" xfId="33409" xr:uid="{0BEB86AB-DFBA-4AFE-A340-85AB27C90ADC}"/>
    <cellStyle name="Normal 38 2 13 2" xfId="33410" xr:uid="{440DED98-EDC9-4521-9E2A-12E96A3B96FA}"/>
    <cellStyle name="Normal 38 2 13_Margen" xfId="46794" xr:uid="{D76DAB9D-3B54-4596-8AB3-0DABA0ADD8F1}"/>
    <cellStyle name="Normal 38 2 14" xfId="33411" xr:uid="{4BF5979A-954D-4C23-B5CA-813399388065}"/>
    <cellStyle name="Normal 38 2 14 2" xfId="33412" xr:uid="{24FDF0C2-0389-4B60-9DC4-5456EFAF98C4}"/>
    <cellStyle name="Normal 38 2 14_Margen" xfId="46795" xr:uid="{2DAC7909-0456-4964-B923-06E789D310B9}"/>
    <cellStyle name="Normal 38 2 15" xfId="33413" xr:uid="{67E89F9A-9C58-4798-9013-B9680E360421}"/>
    <cellStyle name="Normal 38 2 15 2" xfId="33414" xr:uid="{1B9653FD-45F4-4DF0-9536-D2341C852D2E}"/>
    <cellStyle name="Normal 38 2 15_Margen" xfId="46796" xr:uid="{350FAFA8-2184-49FA-B45A-E0D833743E65}"/>
    <cellStyle name="Normal 38 2 16" xfId="33415" xr:uid="{5B9FC628-3D91-43FB-8BAF-19664C8B3A00}"/>
    <cellStyle name="Normal 38 2 16 2" xfId="33416" xr:uid="{DB033943-BC87-436E-93F1-B41CCA2F5234}"/>
    <cellStyle name="Normal 38 2 16_Margen" xfId="46797" xr:uid="{0C18E7BC-D85D-46E7-93A0-3B5CAE6DE0FC}"/>
    <cellStyle name="Normal 38 2 17" xfId="33417" xr:uid="{BFC5FDCA-2BFF-46CE-9935-FFA88397C30B}"/>
    <cellStyle name="Normal 38 2 17 2" xfId="33418" xr:uid="{7403BE51-2422-42FF-8BF4-252C8EE0B6F1}"/>
    <cellStyle name="Normal 38 2 17_Margen" xfId="46798" xr:uid="{30CEA9A7-B5A7-465E-B29E-D295E9792BDC}"/>
    <cellStyle name="Normal 38 2 18" xfId="33419" xr:uid="{0BABB378-EC96-47BD-8EA1-4BB53E335B3D}"/>
    <cellStyle name="Normal 38 2 18 2" xfId="33420" xr:uid="{5FCD0BB0-F963-43E1-923A-C63DF8604C34}"/>
    <cellStyle name="Normal 38 2 18_Margen" xfId="46799" xr:uid="{240E3732-0657-4A7C-8434-4047C6F585FF}"/>
    <cellStyle name="Normal 38 2 19" xfId="33421" xr:uid="{1697184C-D55F-4CD6-8E4F-1CF1C784A3A4}"/>
    <cellStyle name="Normal 38 2 2" xfId="33422" xr:uid="{5A408F5A-E459-4B13-8252-4124FDA34056}"/>
    <cellStyle name="Normal 38 2 2 2" xfId="33423" xr:uid="{9FBB4879-6EF9-4FC7-9FC9-FF75A851049E}"/>
    <cellStyle name="Normal 38 2 2_Margen" xfId="46800" xr:uid="{1F032241-F8F2-4D9E-AAD0-12431D3BA477}"/>
    <cellStyle name="Normal 38 2 20" xfId="49110" xr:uid="{318CDE2D-32D0-44AF-8D1A-3B3D74E2A777}"/>
    <cellStyle name="Normal 38 2 21" xfId="49435" xr:uid="{A9E1BAF3-D36C-4FB7-992A-5D01C0163F0B}"/>
    <cellStyle name="Normal 38 2 3" xfId="33424" xr:uid="{5AAD3C83-D3C9-453B-9946-F7D8DB384C4A}"/>
    <cellStyle name="Normal 38 2 3 2" xfId="33425" xr:uid="{04942214-9488-4D93-BB5F-C349C2D5F94D}"/>
    <cellStyle name="Normal 38 2 3_Margen" xfId="46801" xr:uid="{E6FE891D-E85D-434E-BC29-F49C87612E2A}"/>
    <cellStyle name="Normal 38 2 4" xfId="33426" xr:uid="{06524EEE-14CD-4F6F-AEF4-2B502208864B}"/>
    <cellStyle name="Normal 38 2 4 2" xfId="33427" xr:uid="{A231F956-68E1-4C99-889B-501261CB2527}"/>
    <cellStyle name="Normal 38 2 4_Margen" xfId="46802" xr:uid="{60DA0095-65E1-40D5-9BE3-8398644626EF}"/>
    <cellStyle name="Normal 38 2 5" xfId="33428" xr:uid="{7F26672D-25A5-4E65-83E1-77E0E05E662B}"/>
    <cellStyle name="Normal 38 2 5 2" xfId="33429" xr:uid="{D92EC7A0-AAEE-4FE4-9F11-D409F3106D5F}"/>
    <cellStyle name="Normal 38 2 5_Margen" xfId="46803" xr:uid="{968D7198-2352-432A-A2AD-37FD580D1DDD}"/>
    <cellStyle name="Normal 38 2 6" xfId="33430" xr:uid="{19EAFCC2-08A7-48C8-9223-A6512190F318}"/>
    <cellStyle name="Normal 38 2 6 2" xfId="33431" xr:uid="{6AFFC4C0-E539-42FD-8039-601EF5FD3565}"/>
    <cellStyle name="Normal 38 2 6_Margen" xfId="46804" xr:uid="{DA8BF1D8-E2CF-4DB6-814D-31A70DD695F0}"/>
    <cellStyle name="Normal 38 2 7" xfId="33432" xr:uid="{0E2BC9AD-02FE-4E1F-B2DF-6FE5A020A49C}"/>
    <cellStyle name="Normal 38 2 7 2" xfId="33433" xr:uid="{4569901E-B24F-4954-8E06-77E50D1C0785}"/>
    <cellStyle name="Normal 38 2 7_Margen" xfId="46805" xr:uid="{BD3BE128-5495-4256-A3B9-D466308B7B5B}"/>
    <cellStyle name="Normal 38 2 8" xfId="33434" xr:uid="{04EEBF56-54C1-42C0-AA1B-87B6223EA521}"/>
    <cellStyle name="Normal 38 2 8 2" xfId="33435" xr:uid="{B548601A-23D9-4441-90D0-DC6A7B8E3D0C}"/>
    <cellStyle name="Normal 38 2 8_Margen" xfId="46806" xr:uid="{1A83EA09-4070-42F1-A475-C697159E392B}"/>
    <cellStyle name="Normal 38 2 9" xfId="33436" xr:uid="{D04CEBDB-9BD8-4719-96E8-B64AC10F8F99}"/>
    <cellStyle name="Normal 38 2 9 2" xfId="33437" xr:uid="{5CA95204-6D7E-43CC-B718-60480B200FF8}"/>
    <cellStyle name="Normal 38 2 9_Margen" xfId="46807" xr:uid="{EA08FFF6-A70D-4F14-984C-C935367CB4D9}"/>
    <cellStyle name="Normal 38 2_Margen" xfId="46808" xr:uid="{09FE5D1F-3B29-4825-B0AF-49AC979DA92E}"/>
    <cellStyle name="Normal 38 20" xfId="3345" xr:uid="{C1F681D7-295C-4CFD-A3E1-AB00C737CC86}"/>
    <cellStyle name="Normal 38 20 2" xfId="33438" xr:uid="{298A5A68-25EE-48AB-87DB-5FD1764AF983}"/>
    <cellStyle name="Normal 38 20_Margen" xfId="46809" xr:uid="{67F2B635-262C-4687-B3D2-51210862DD31}"/>
    <cellStyle name="Normal 38 21" xfId="3346" xr:uid="{ECE81DD5-03B1-455F-A15C-7B3F20459115}"/>
    <cellStyle name="Normal 38 21 2" xfId="33439" xr:uid="{D13063C7-ABC8-4A68-ABF4-B74DC2F968D4}"/>
    <cellStyle name="Normal 38 21_Margen" xfId="46810" xr:uid="{876423A2-BACC-405F-8AFF-37FFA4EFDDB4}"/>
    <cellStyle name="Normal 38 22" xfId="3347" xr:uid="{D4FCF16E-3CFE-4980-BB1C-406CF46ACB3B}"/>
    <cellStyle name="Normal 38 22 2" xfId="33440" xr:uid="{20BCE920-F7CF-4848-B12F-E6DE86081131}"/>
    <cellStyle name="Normal 38 22_Margen" xfId="46811" xr:uid="{363CCAE0-29E7-429C-BD89-773C87A40491}"/>
    <cellStyle name="Normal 38 23" xfId="3348" xr:uid="{2C8D34FC-6CDE-44E4-BE10-0B8CB2300045}"/>
    <cellStyle name="Normal 38 23 2" xfId="33441" xr:uid="{A09699DE-C498-488E-B0C8-E837EDD0B251}"/>
    <cellStyle name="Normal 38 23_Margen" xfId="46812" xr:uid="{EF5C40E6-006D-44AD-8BC5-8DC52412EF6A}"/>
    <cellStyle name="Normal 38 24" xfId="3349" xr:uid="{249948F6-CA33-4970-8FB1-82596D9AB0DD}"/>
    <cellStyle name="Normal 38 24 2" xfId="33442" xr:uid="{E397364D-FAD5-412A-A726-A6A6354CCBB6}"/>
    <cellStyle name="Normal 38 24_Margen" xfId="46813" xr:uid="{F3FB0A2B-B9C6-4382-A9C4-ADDA98556EC7}"/>
    <cellStyle name="Normal 38 25" xfId="3350" xr:uid="{57ABBB36-E7EF-410A-AE60-6EECE88D8B07}"/>
    <cellStyle name="Normal 38 25 2" xfId="33443" xr:uid="{B33992EB-3695-40CE-8657-B716FB68B636}"/>
    <cellStyle name="Normal 38 25_Margen" xfId="46814" xr:uid="{D41DE096-FFB9-46CF-9764-ADAAC8B83267}"/>
    <cellStyle name="Normal 38 26" xfId="3351" xr:uid="{A24854A3-8178-42B4-9A8E-EDC594FD2D5B}"/>
    <cellStyle name="Normal 38 26 2" xfId="33444" xr:uid="{CD6419E2-E39D-433B-A5EC-A949F2D11099}"/>
    <cellStyle name="Normal 38 26_Margen" xfId="46815" xr:uid="{FC4F5FFD-7A58-4843-8569-B5E62D5D7791}"/>
    <cellStyle name="Normal 38 27" xfId="3352" xr:uid="{7AF7BB82-9C05-42B6-AE52-6B3AC49FEBFE}"/>
    <cellStyle name="Normal 38 27 2" xfId="33445" xr:uid="{E88CBDBD-A6A2-4343-A716-873C9837B02F}"/>
    <cellStyle name="Normal 38 27_Margen" xfId="46816" xr:uid="{68925C3B-0A68-4C13-AD8A-E1BC9AB1CA20}"/>
    <cellStyle name="Normal 38 28" xfId="33446" xr:uid="{F778E233-B448-458F-98C1-DC3D28427D28}"/>
    <cellStyle name="Normal 38 28 2" xfId="33447" xr:uid="{C9DA7099-4290-4C0A-8446-122973524259}"/>
    <cellStyle name="Normal 38 28_Margen" xfId="46817" xr:uid="{FCF6AEDB-F96A-4767-900F-E2CDAF43D222}"/>
    <cellStyle name="Normal 38 29" xfId="33448" xr:uid="{487F7524-3A23-4E93-872B-F90F5AA2D960}"/>
    <cellStyle name="Normal 38 29 2" xfId="33449" xr:uid="{2386A612-AB00-4B48-B23F-B74DA534B22E}"/>
    <cellStyle name="Normal 38 29_Margen" xfId="46818" xr:uid="{163EDE80-A3A4-40BB-94AB-7891C923FF7D}"/>
    <cellStyle name="Normal 38 3" xfId="3353" xr:uid="{540E4EE5-4902-41F0-BA39-9C3E53ABB941}"/>
    <cellStyle name="Normal 38 3 10" xfId="33450" xr:uid="{87CC539F-2BC9-4C27-8490-6E3D6154673F}"/>
    <cellStyle name="Normal 38 3 10 2" xfId="33451" xr:uid="{E96F4A27-8F91-4CA3-933D-4831675FC264}"/>
    <cellStyle name="Normal 38 3 10_Margen" xfId="46819" xr:uid="{E9017D27-D5BB-494C-A20D-DF7D96258D97}"/>
    <cellStyle name="Normal 38 3 11" xfId="33452" xr:uid="{9B9FCB12-3639-4E56-A51A-D696CB4F25C0}"/>
    <cellStyle name="Normal 38 3 11 2" xfId="33453" xr:uid="{CDADFB11-14D9-410E-BDED-D459BB901427}"/>
    <cellStyle name="Normal 38 3 11_Margen" xfId="46820" xr:uid="{CB1D4182-7780-4FD7-8997-FAB4E41D85CA}"/>
    <cellStyle name="Normal 38 3 12" xfId="33454" xr:uid="{3AE51249-6CC2-4DEA-B726-C25FE7AF30DB}"/>
    <cellStyle name="Normal 38 3 12 2" xfId="33455" xr:uid="{585E4AA2-FDC9-479A-A6E2-3554644C521B}"/>
    <cellStyle name="Normal 38 3 12_Margen" xfId="46821" xr:uid="{D6C39841-5ADA-469C-9A1B-B64441580C68}"/>
    <cellStyle name="Normal 38 3 13" xfId="33456" xr:uid="{2A7AF6AD-6DA0-453A-9491-F64F5328D2F7}"/>
    <cellStyle name="Normal 38 3 13 2" xfId="33457" xr:uid="{F39152EC-FBEE-47FD-B32A-EEB28DF99E73}"/>
    <cellStyle name="Normal 38 3 13_Margen" xfId="46822" xr:uid="{76AEB2B0-BA20-42DF-894F-2E4EF3B7CA55}"/>
    <cellStyle name="Normal 38 3 14" xfId="33458" xr:uid="{6DE121B6-FC15-45C9-A315-E584F4FF5783}"/>
    <cellStyle name="Normal 38 3 14 2" xfId="33459" xr:uid="{7A956F3A-0D78-4DE1-A09E-7C59C8E1F871}"/>
    <cellStyle name="Normal 38 3 14_Margen" xfId="46823" xr:uid="{6C14A644-073E-4086-BB62-3630079A154D}"/>
    <cellStyle name="Normal 38 3 15" xfId="33460" xr:uid="{D21FD04C-E42E-4387-8D3A-C2988FDC245D}"/>
    <cellStyle name="Normal 38 3 15 2" xfId="33461" xr:uid="{D1C6E1CB-EDB9-49FA-BC8D-5BC5975E58A2}"/>
    <cellStyle name="Normal 38 3 15_Margen" xfId="46824" xr:uid="{5532E088-93EF-497D-AEDC-B34A6CD6360C}"/>
    <cellStyle name="Normal 38 3 16" xfId="33462" xr:uid="{B4A7B4F1-BEF3-496F-A8B6-43224BA8D05A}"/>
    <cellStyle name="Normal 38 3 16 2" xfId="33463" xr:uid="{F7964BF9-4C9A-4E77-8B79-AD340C9E8D2E}"/>
    <cellStyle name="Normal 38 3 16_Margen" xfId="46825" xr:uid="{648E85ED-DF5A-4465-A064-56E1CB93FF34}"/>
    <cellStyle name="Normal 38 3 17" xfId="33464" xr:uid="{5C629454-6DCE-4F42-8086-0F1B434E99E3}"/>
    <cellStyle name="Normal 38 3 17 2" xfId="33465" xr:uid="{D0706872-E745-4FD2-94E0-EFFA877E9DEE}"/>
    <cellStyle name="Normal 38 3 17_Margen" xfId="46826" xr:uid="{A34AE2A5-08CC-4317-A9B0-D61869A34418}"/>
    <cellStyle name="Normal 38 3 18" xfId="33466" xr:uid="{15EC133B-3BFB-4A8B-9E61-3909F84BD164}"/>
    <cellStyle name="Normal 38 3 18 2" xfId="33467" xr:uid="{B51C0253-67A4-42CA-A0BF-AE0224CCF8E2}"/>
    <cellStyle name="Normal 38 3 18_Margen" xfId="46827" xr:uid="{1403377D-C3E1-409B-B2CF-E8AF9240E337}"/>
    <cellStyle name="Normal 38 3 19" xfId="33468" xr:uid="{65F191ED-80FA-4682-B467-F2176D164608}"/>
    <cellStyle name="Normal 38 3 2" xfId="33469" xr:uid="{16D4967A-C5C9-4288-A626-693654BB20BB}"/>
    <cellStyle name="Normal 38 3 2 2" xfId="33470" xr:uid="{7DD90B03-B5AD-4FB3-9412-AE071475D025}"/>
    <cellStyle name="Normal 38 3 2_Margen" xfId="46828" xr:uid="{DDAB3D14-94E1-471A-BEE6-3152BFD124F8}"/>
    <cellStyle name="Normal 38 3 3" xfId="33471" xr:uid="{4D692C40-B005-4DFC-AA29-AAF889675DB3}"/>
    <cellStyle name="Normal 38 3 3 2" xfId="33472" xr:uid="{7B0D062B-6268-4E23-A810-8953864E3D1C}"/>
    <cellStyle name="Normal 38 3 3_Margen" xfId="46829" xr:uid="{DD8D085E-47CA-4643-BE63-9C6B3A586EC5}"/>
    <cellStyle name="Normal 38 3 4" xfId="33473" xr:uid="{9691F937-7B72-4346-9230-E9CB579CB4D0}"/>
    <cellStyle name="Normal 38 3 4 2" xfId="33474" xr:uid="{ADB1CB74-5872-46F8-A9F7-F4CBEA4F534C}"/>
    <cellStyle name="Normal 38 3 4_Margen" xfId="46830" xr:uid="{B5C904A0-6B55-4182-A586-8D67796DBE9B}"/>
    <cellStyle name="Normal 38 3 5" xfId="33475" xr:uid="{B1CFFD3D-60CD-48BE-9ACE-B10CBD80D6F3}"/>
    <cellStyle name="Normal 38 3 5 2" xfId="33476" xr:uid="{45646DE6-C10B-4F5E-A525-058087BE019C}"/>
    <cellStyle name="Normal 38 3 5_Margen" xfId="46831" xr:uid="{93B436FB-618D-47F4-A385-97FF4E23F748}"/>
    <cellStyle name="Normal 38 3 6" xfId="33477" xr:uid="{95C6806B-7F61-410C-AEE5-D640E0C84F5D}"/>
    <cellStyle name="Normal 38 3 6 2" xfId="33478" xr:uid="{89B7A832-4BB7-4802-B7A6-F3241EB5DD21}"/>
    <cellStyle name="Normal 38 3 6_Margen" xfId="46832" xr:uid="{32A470AF-C6A8-40EB-9854-CFE48D082AF9}"/>
    <cellStyle name="Normal 38 3 7" xfId="33479" xr:uid="{E92CE5A2-4137-4050-B046-BED78432A5AB}"/>
    <cellStyle name="Normal 38 3 7 2" xfId="33480" xr:uid="{889D9F1C-3509-498A-B245-03E9542703B6}"/>
    <cellStyle name="Normal 38 3 7_Margen" xfId="46833" xr:uid="{5F15D69B-3F70-46E5-9153-CCEFA05916EB}"/>
    <cellStyle name="Normal 38 3 8" xfId="33481" xr:uid="{74F8A5E9-1B11-4BAC-8295-6CD61DF38E89}"/>
    <cellStyle name="Normal 38 3 8 2" xfId="33482" xr:uid="{2B63E459-7B67-4A6D-A115-45E491587DC3}"/>
    <cellStyle name="Normal 38 3 8_Margen" xfId="46834" xr:uid="{9A533080-5FF1-4CF6-8ECE-0231B445A776}"/>
    <cellStyle name="Normal 38 3 9" xfId="33483" xr:uid="{64FDA47E-6ED6-4D36-8205-91FDF5D32276}"/>
    <cellStyle name="Normal 38 3 9 2" xfId="33484" xr:uid="{72418C4F-E175-4608-A5D5-CD1CFA253D48}"/>
    <cellStyle name="Normal 38 3 9_Margen" xfId="46835" xr:uid="{4C2955DB-0425-4A78-AD22-E41E22810203}"/>
    <cellStyle name="Normal 38 3_Margen" xfId="46836" xr:uid="{5957901F-8258-429C-8118-F242B383988A}"/>
    <cellStyle name="Normal 38 30" xfId="33485" xr:uid="{907753A3-DB14-4ED4-B824-0C995AC8E698}"/>
    <cellStyle name="Normal 38 31" xfId="49109" xr:uid="{1320F922-FF57-4FEC-9E01-FC95DF24D129}"/>
    <cellStyle name="Normal 38 32" xfId="49434" xr:uid="{2BCA89B2-BB12-4158-8258-0E6BECAEB4E5}"/>
    <cellStyle name="Normal 38 33" xfId="50191" xr:uid="{A1B819F6-3865-4E3F-AA35-A3D9CDF7ABC1}"/>
    <cellStyle name="Normal 38 34" xfId="51748" xr:uid="{84330CAC-DAAD-4198-9FE7-26F7C3EF17AB}"/>
    <cellStyle name="Normal 38 4" xfId="3354" xr:uid="{F3205323-29CA-4433-93A0-7065BFBA6632}"/>
    <cellStyle name="Normal 38 4 10" xfId="33486" xr:uid="{D79516AC-1CF5-4305-B523-FB4070A7AEFB}"/>
    <cellStyle name="Normal 38 4 10 2" xfId="33487" xr:uid="{83AAAB3B-B02F-4499-AEFF-6760ED9BF40F}"/>
    <cellStyle name="Normal 38 4 10_Margen" xfId="46837" xr:uid="{B339B488-410B-4357-AE60-141A209C2ECB}"/>
    <cellStyle name="Normal 38 4 11" xfId="33488" xr:uid="{958C406E-35C7-4278-B8DC-4B1793FDC80A}"/>
    <cellStyle name="Normal 38 4 11 2" xfId="33489" xr:uid="{F78DC461-C9F5-45C0-999F-E42603EBE10C}"/>
    <cellStyle name="Normal 38 4 11_Margen" xfId="46838" xr:uid="{5CA9DB4E-328F-4F62-9A07-C1BF3EDBAD55}"/>
    <cellStyle name="Normal 38 4 12" xfId="33490" xr:uid="{90298E5C-2DEA-46B3-8553-0A76F64D2967}"/>
    <cellStyle name="Normal 38 4 12 2" xfId="33491" xr:uid="{EA3E5BD6-93DF-4F0B-B300-5DFDC524D820}"/>
    <cellStyle name="Normal 38 4 12_Margen" xfId="46839" xr:uid="{1896F27E-055D-4597-A01E-08FEFE261D7B}"/>
    <cellStyle name="Normal 38 4 13" xfId="33492" xr:uid="{EBF9F675-F683-4B30-A91B-45BA2C504834}"/>
    <cellStyle name="Normal 38 4 13 2" xfId="33493" xr:uid="{689C132B-9E5D-436A-A859-40F052A4A4EC}"/>
    <cellStyle name="Normal 38 4 13_Margen" xfId="46840" xr:uid="{E69169D3-BF82-493F-85FA-ADBEE0BA16DC}"/>
    <cellStyle name="Normal 38 4 14" xfId="33494" xr:uid="{58143436-A80F-4F7E-9F19-EC55B59B4E0B}"/>
    <cellStyle name="Normal 38 4 14 2" xfId="33495" xr:uid="{F1AF3645-1DFD-4109-8711-017D78BB2271}"/>
    <cellStyle name="Normal 38 4 14_Margen" xfId="46841" xr:uid="{3EA5744D-F1FB-4252-BD4D-C17EEF52D86D}"/>
    <cellStyle name="Normal 38 4 15" xfId="33496" xr:uid="{80D418A8-85F3-4570-ACDF-DF3B6F421AFE}"/>
    <cellStyle name="Normal 38 4 15 2" xfId="33497" xr:uid="{D2DB6475-D90B-46D2-B1EB-E6E6D97C170D}"/>
    <cellStyle name="Normal 38 4 15_Margen" xfId="46842" xr:uid="{6A0EEAFB-FEE9-4D33-9C44-DB35FD94A493}"/>
    <cellStyle name="Normal 38 4 16" xfId="33498" xr:uid="{56A96AE8-3DED-415A-BBC9-1664D477E1F6}"/>
    <cellStyle name="Normal 38 4 16 2" xfId="33499" xr:uid="{DFC95602-FF5D-478B-8DF4-ED4E66C15CBB}"/>
    <cellStyle name="Normal 38 4 16_Margen" xfId="46843" xr:uid="{A2162795-D3A3-43BE-9EE0-19DEFDF8C5D0}"/>
    <cellStyle name="Normal 38 4 17" xfId="33500" xr:uid="{E1DA105D-1BF6-4885-9612-1D11BF713AE7}"/>
    <cellStyle name="Normal 38 4 17 2" xfId="33501" xr:uid="{6E790127-4904-41B4-85DB-204F20136974}"/>
    <cellStyle name="Normal 38 4 17_Margen" xfId="46844" xr:uid="{AD91C4E6-E757-4C40-A3BA-80BFF12821F4}"/>
    <cellStyle name="Normal 38 4 18" xfId="33502" xr:uid="{E88BCEE6-0962-495D-B2C5-3B0A53B051FC}"/>
    <cellStyle name="Normal 38 4 18 2" xfId="33503" xr:uid="{F0ED5F52-8478-43B5-90FE-17ACB98528CF}"/>
    <cellStyle name="Normal 38 4 18_Margen" xfId="46845" xr:uid="{CAA21455-56DA-40B0-BEE5-404316617ED8}"/>
    <cellStyle name="Normal 38 4 19" xfId="33504" xr:uid="{1BE1E681-7225-421F-9653-EA797F7E2442}"/>
    <cellStyle name="Normal 38 4 2" xfId="33505" xr:uid="{8DE27160-103A-4C08-B777-136F22C65815}"/>
    <cellStyle name="Normal 38 4 2 2" xfId="33506" xr:uid="{5BCDD746-F85C-4890-BE0F-8E91F337FC47}"/>
    <cellStyle name="Normal 38 4 2_Margen" xfId="46846" xr:uid="{461FA2CC-CF6A-48F6-9D61-61882B820F26}"/>
    <cellStyle name="Normal 38 4 3" xfId="33507" xr:uid="{704C4B42-042E-4E16-A82E-09D16467F6EC}"/>
    <cellStyle name="Normal 38 4 3 2" xfId="33508" xr:uid="{B56D8850-D70E-4AFE-A1B4-4A721B4F9123}"/>
    <cellStyle name="Normal 38 4 3_Margen" xfId="46847" xr:uid="{12570CED-7395-48F8-89BD-C97986CC80A6}"/>
    <cellStyle name="Normal 38 4 4" xfId="33509" xr:uid="{562F467C-E236-4AE4-99F5-DEB55A395FD8}"/>
    <cellStyle name="Normal 38 4 4 2" xfId="33510" xr:uid="{48ED0931-F8B4-41DF-876B-9B7F1D74D426}"/>
    <cellStyle name="Normal 38 4 4_Margen" xfId="46848" xr:uid="{9A23F9C3-272E-46BF-92A1-9BF5222DF859}"/>
    <cellStyle name="Normal 38 4 5" xfId="33511" xr:uid="{911A4A0C-486B-4BF0-884F-6BF934A36AD7}"/>
    <cellStyle name="Normal 38 4 5 2" xfId="33512" xr:uid="{DD868CF9-4F8E-41ED-BAF3-8BD82A94B9EC}"/>
    <cellStyle name="Normal 38 4 5_Margen" xfId="46849" xr:uid="{C6DE221E-2563-4854-A0DD-098F32AFAA4D}"/>
    <cellStyle name="Normal 38 4 6" xfId="33513" xr:uid="{1E3C203A-DEDE-4B95-9577-32679A90BF1F}"/>
    <cellStyle name="Normal 38 4 6 2" xfId="33514" xr:uid="{4D26DC38-7E82-4E27-A6D8-1E5B981289BE}"/>
    <cellStyle name="Normal 38 4 6_Margen" xfId="46850" xr:uid="{1CBC7C81-F3F8-4693-BC44-116D3D9A5712}"/>
    <cellStyle name="Normal 38 4 7" xfId="33515" xr:uid="{920D122A-5D60-4E45-93C5-D78AD37361CF}"/>
    <cellStyle name="Normal 38 4 7 2" xfId="33516" xr:uid="{A7462BC2-0B7D-4D2F-A51D-C21222E863FB}"/>
    <cellStyle name="Normal 38 4 7_Margen" xfId="46851" xr:uid="{48D43BCF-4CDE-4896-88C5-3155A6128D12}"/>
    <cellStyle name="Normal 38 4 8" xfId="33517" xr:uid="{3EFB1175-CC46-41E3-B069-E1FFE4F5A021}"/>
    <cellStyle name="Normal 38 4 8 2" xfId="33518" xr:uid="{C2A74D7A-CC8A-4C74-8385-65059A43AA11}"/>
    <cellStyle name="Normal 38 4 8_Margen" xfId="46852" xr:uid="{C2675CD5-CC90-49B6-9CD6-0CAADF19E86C}"/>
    <cellStyle name="Normal 38 4 9" xfId="33519" xr:uid="{F7D3165F-9934-4026-9846-FF814BA61B61}"/>
    <cellStyle name="Normal 38 4 9 2" xfId="33520" xr:uid="{E1FF271F-27A6-4CBF-B75D-0A016391ED46}"/>
    <cellStyle name="Normal 38 4 9_Margen" xfId="46853" xr:uid="{A5E31D5E-9309-43DC-8C1A-948CFC932878}"/>
    <cellStyle name="Normal 38 4_Margen" xfId="46854" xr:uid="{C00CF2FC-6B12-4D8F-9B61-780EAFA70EB1}"/>
    <cellStyle name="Normal 38 5" xfId="3355" xr:uid="{C6F94401-8F6B-40C3-855A-88C566D0A3B7}"/>
    <cellStyle name="Normal 38 5 10" xfId="33521" xr:uid="{0B8CA867-75F2-4092-B04D-06014718F7C4}"/>
    <cellStyle name="Normal 38 5 10 2" xfId="33522" xr:uid="{CD425C13-F686-415E-B732-99D8F2D9EE37}"/>
    <cellStyle name="Normal 38 5 10_Margen" xfId="46855" xr:uid="{C677F8FE-0BA1-4C97-86F8-36FDE2F72F1F}"/>
    <cellStyle name="Normal 38 5 11" xfId="33523" xr:uid="{F287F84A-301A-4D90-AF53-D6FE6D53ABD6}"/>
    <cellStyle name="Normal 38 5 11 2" xfId="33524" xr:uid="{8FC06B4E-0BAF-46D2-82C1-EA38D8991518}"/>
    <cellStyle name="Normal 38 5 11_Margen" xfId="46856" xr:uid="{815186DC-4D5F-4E39-8333-E3B6450D387D}"/>
    <cellStyle name="Normal 38 5 12" xfId="33525" xr:uid="{1D4EA318-FF36-4C47-99FB-431D6E9C36BD}"/>
    <cellStyle name="Normal 38 5 12 2" xfId="33526" xr:uid="{F1417C7D-3801-4CDF-BFF3-26BE6C1A8644}"/>
    <cellStyle name="Normal 38 5 12_Margen" xfId="46857" xr:uid="{BC9E3DBF-E0D8-4816-BE97-3D644843FB00}"/>
    <cellStyle name="Normal 38 5 13" xfId="33527" xr:uid="{BE7F8794-E2E9-43D8-9FBE-0A8A8C1DC074}"/>
    <cellStyle name="Normal 38 5 13 2" xfId="33528" xr:uid="{6E1DFDC3-7F08-431B-9722-38AD9C75E191}"/>
    <cellStyle name="Normal 38 5 13_Margen" xfId="46858" xr:uid="{FF51F946-80C2-4AF7-BC9A-7B35BBE3BDD4}"/>
    <cellStyle name="Normal 38 5 14" xfId="33529" xr:uid="{F3CA8D9C-AAB0-41DF-AA8C-307CB02E7039}"/>
    <cellStyle name="Normal 38 5 14 2" xfId="33530" xr:uid="{C62C84A7-2A6C-4698-92D1-AC16E72BD01C}"/>
    <cellStyle name="Normal 38 5 14_Margen" xfId="46859" xr:uid="{DBEA41D5-AFF7-4F88-B61B-5CE44D022370}"/>
    <cellStyle name="Normal 38 5 15" xfId="33531" xr:uid="{1A1E0E98-256C-43A8-8CE6-5C5B6491D62F}"/>
    <cellStyle name="Normal 38 5 15 2" xfId="33532" xr:uid="{FD198C55-4BE0-48B2-8A00-0DB874639950}"/>
    <cellStyle name="Normal 38 5 15_Margen" xfId="46860" xr:uid="{FC82ED87-2859-41D5-8EAD-0FD2F2A3752B}"/>
    <cellStyle name="Normal 38 5 16" xfId="33533" xr:uid="{F6AA2FF9-2D11-40C9-AEC4-0B2DB81A9F9A}"/>
    <cellStyle name="Normal 38 5 16 2" xfId="33534" xr:uid="{9B9362BE-00A5-496F-9500-F957C921808C}"/>
    <cellStyle name="Normal 38 5 16_Margen" xfId="46861" xr:uid="{DDDB42D6-080F-458C-ACB2-5A15B27CCAC5}"/>
    <cellStyle name="Normal 38 5 17" xfId="33535" xr:uid="{5A606F47-5A69-4F2D-B107-B9548C633463}"/>
    <cellStyle name="Normal 38 5 17 2" xfId="33536" xr:uid="{ADB9DD6F-44BC-459B-B9F7-46F5767E36B2}"/>
    <cellStyle name="Normal 38 5 17_Margen" xfId="46862" xr:uid="{68245905-1FF5-4F07-8758-32E1D0A88B70}"/>
    <cellStyle name="Normal 38 5 18" xfId="33537" xr:uid="{F042CA89-0433-4813-9087-D01A3D860D0A}"/>
    <cellStyle name="Normal 38 5 18 2" xfId="33538" xr:uid="{6CBCE756-8C30-4373-97AC-C0BE2893554D}"/>
    <cellStyle name="Normal 38 5 18_Margen" xfId="46863" xr:uid="{9F8055FC-8A56-4E70-8753-20BC1BB8B4A3}"/>
    <cellStyle name="Normal 38 5 19" xfId="33539" xr:uid="{A86230CF-6DF1-404E-B5BF-CB2C312989AF}"/>
    <cellStyle name="Normal 38 5 2" xfId="33540" xr:uid="{F200EC08-6537-4821-9EF3-F5DF02D413D1}"/>
    <cellStyle name="Normal 38 5 2 2" xfId="33541" xr:uid="{3BD1C7C2-3465-4A2D-B18B-1310AD03D2BC}"/>
    <cellStyle name="Normal 38 5 2_Margen" xfId="46864" xr:uid="{9F8D1125-79C6-4885-8626-0C75037A91F6}"/>
    <cellStyle name="Normal 38 5 3" xfId="33542" xr:uid="{A2785625-DAE2-4CF3-9D5C-3313BDC2E470}"/>
    <cellStyle name="Normal 38 5 3 2" xfId="33543" xr:uid="{41996147-167D-4852-99A6-B3192145E8C0}"/>
    <cellStyle name="Normal 38 5 3_Margen" xfId="46865" xr:uid="{FBA93FCE-DC28-4586-99FA-EED4179D63A0}"/>
    <cellStyle name="Normal 38 5 4" xfId="33544" xr:uid="{960EA89D-E73C-420A-A27D-F83C13074C69}"/>
    <cellStyle name="Normal 38 5 4 2" xfId="33545" xr:uid="{AAE13CDE-5747-4E21-A96E-25EC47E60A64}"/>
    <cellStyle name="Normal 38 5 4_Margen" xfId="46866" xr:uid="{DDCCF5D7-6D4F-4AC7-BE76-BC654A52F814}"/>
    <cellStyle name="Normal 38 5 5" xfId="33546" xr:uid="{DCF64962-3860-486A-BB5D-6641EF0E6EDA}"/>
    <cellStyle name="Normal 38 5 5 2" xfId="33547" xr:uid="{9A9EB66C-2421-455A-A946-281710CCE8B1}"/>
    <cellStyle name="Normal 38 5 5_Margen" xfId="46867" xr:uid="{591F88E5-B811-42FF-8CB0-407C2DB95908}"/>
    <cellStyle name="Normal 38 5 6" xfId="33548" xr:uid="{6E980B32-8215-475D-9D96-C2C8B050B2D9}"/>
    <cellStyle name="Normal 38 5 6 2" xfId="33549" xr:uid="{9AFA8D80-F202-44AF-9CD6-EEAE12CA138E}"/>
    <cellStyle name="Normal 38 5 6_Margen" xfId="46868" xr:uid="{5F44B63B-8322-41BA-8376-83C3115B4EB0}"/>
    <cellStyle name="Normal 38 5 7" xfId="33550" xr:uid="{DDEF4240-CF91-473C-B3D7-49E2266CC66A}"/>
    <cellStyle name="Normal 38 5 7 2" xfId="33551" xr:uid="{55225B20-6964-4D9C-9C7E-F5E0755C95B5}"/>
    <cellStyle name="Normal 38 5 7_Margen" xfId="46869" xr:uid="{4A8F7F68-6F3B-44E5-8163-60D444F4BEE0}"/>
    <cellStyle name="Normal 38 5 8" xfId="33552" xr:uid="{F56F8EA9-62EF-47CF-8049-884DD1A53D89}"/>
    <cellStyle name="Normal 38 5 8 2" xfId="33553" xr:uid="{1519D109-DC48-4B65-B25C-DA08E3485BDA}"/>
    <cellStyle name="Normal 38 5 8_Margen" xfId="46870" xr:uid="{07C107E7-B5F6-49EE-AC78-34CDE69B7E4B}"/>
    <cellStyle name="Normal 38 5 9" xfId="33554" xr:uid="{A261B4BF-A571-419A-B80E-41F37D3BC8CB}"/>
    <cellStyle name="Normal 38 5 9 2" xfId="33555" xr:uid="{2AC49BFA-8C38-49C5-A4CB-C1428FD7ECAE}"/>
    <cellStyle name="Normal 38 5 9_Margen" xfId="46871" xr:uid="{9518C6CD-F36F-4AC0-99B1-1ADA4483F891}"/>
    <cellStyle name="Normal 38 5_Margen" xfId="46872" xr:uid="{EB99CF82-5875-497A-B4CE-76F99F2D071E}"/>
    <cellStyle name="Normal 38 6" xfId="3356" xr:uid="{5DC99346-B17A-4B2C-9DFD-2F47A2C546FD}"/>
    <cellStyle name="Normal 38 6 10" xfId="33556" xr:uid="{5BB0390E-9613-4CA0-85C9-9FD1B8013FFC}"/>
    <cellStyle name="Normal 38 6 10 2" xfId="33557" xr:uid="{744D0B6F-809D-4ECA-AF85-099BAE98B5E2}"/>
    <cellStyle name="Normal 38 6 10_Margen" xfId="46873" xr:uid="{98480D34-1940-46A0-96E2-8ADCC13B7AC3}"/>
    <cellStyle name="Normal 38 6 11" xfId="33558" xr:uid="{F30B6839-2C44-4043-8BBA-688009E36574}"/>
    <cellStyle name="Normal 38 6 11 2" xfId="33559" xr:uid="{B07EDD7B-EC40-40DA-A725-53DFF10FC165}"/>
    <cellStyle name="Normal 38 6 11_Margen" xfId="46874" xr:uid="{F974EEF2-849C-433C-AA87-96DACA4E4C6C}"/>
    <cellStyle name="Normal 38 6 12" xfId="33560" xr:uid="{99490C69-6764-4AE3-B919-D218C0EC5B44}"/>
    <cellStyle name="Normal 38 6 12 2" xfId="33561" xr:uid="{A5503330-89AA-4DBD-B9C8-85DC7ABE4196}"/>
    <cellStyle name="Normal 38 6 12_Margen" xfId="46875" xr:uid="{7E96AFB7-A7A7-49AD-B59F-70093DBFD0B2}"/>
    <cellStyle name="Normal 38 6 13" xfId="33562" xr:uid="{D980B605-FEC0-4188-BF57-ACC48EE5DE4C}"/>
    <cellStyle name="Normal 38 6 13 2" xfId="33563" xr:uid="{64A93846-D48A-4441-9C01-938B80E7EA7F}"/>
    <cellStyle name="Normal 38 6 13_Margen" xfId="46876" xr:uid="{8EB5A685-DED4-4874-B3AD-1167AD7C018E}"/>
    <cellStyle name="Normal 38 6 14" xfId="33564" xr:uid="{75C023AA-BD89-40F7-8197-19B470CCF31C}"/>
    <cellStyle name="Normal 38 6 14 2" xfId="33565" xr:uid="{5FABFA3B-FF44-429C-82B3-745B5DDB199A}"/>
    <cellStyle name="Normal 38 6 14_Margen" xfId="46877" xr:uid="{5082F86A-613F-4881-9E4A-F9DA1D000F56}"/>
    <cellStyle name="Normal 38 6 15" xfId="33566" xr:uid="{E94DCEAB-28D4-43CC-8347-B6A799CB7002}"/>
    <cellStyle name="Normal 38 6 15 2" xfId="33567" xr:uid="{131E4F07-98ED-4ED4-88FE-A7053C00B263}"/>
    <cellStyle name="Normal 38 6 15_Margen" xfId="46878" xr:uid="{15F7E231-59A2-47DD-93F7-B1E83C6AFCCF}"/>
    <cellStyle name="Normal 38 6 16" xfId="33568" xr:uid="{9CC90902-52AE-4EC8-8202-426A8AC8D59A}"/>
    <cellStyle name="Normal 38 6 16 2" xfId="33569" xr:uid="{95F4B853-9992-48A2-B751-EBC8215C3042}"/>
    <cellStyle name="Normal 38 6 16_Margen" xfId="46879" xr:uid="{38ACD4EC-0E70-447C-9B19-2FABBDEF1D6E}"/>
    <cellStyle name="Normal 38 6 17" xfId="33570" xr:uid="{208D842B-8577-49CA-9718-68C5F197CD24}"/>
    <cellStyle name="Normal 38 6 17 2" xfId="33571" xr:uid="{755BB1AF-437B-4430-A4BC-ACB0AFF30A48}"/>
    <cellStyle name="Normal 38 6 17_Margen" xfId="46880" xr:uid="{D71F11F6-67E9-43C6-98B5-219856C83E4A}"/>
    <cellStyle name="Normal 38 6 18" xfId="33572" xr:uid="{0FA7599C-72CD-44F2-8709-FD9ADCDE4E1D}"/>
    <cellStyle name="Normal 38 6 18 2" xfId="33573" xr:uid="{C540335D-1898-413A-B3B4-401550A182F8}"/>
    <cellStyle name="Normal 38 6 18_Margen" xfId="46881" xr:uid="{1FE62A99-46F7-415F-83AC-1FDADD3A2B16}"/>
    <cellStyle name="Normal 38 6 19" xfId="33574" xr:uid="{91E6FC78-DFA0-42CF-95A4-C5894139EFB1}"/>
    <cellStyle name="Normal 38 6 2" xfId="33575" xr:uid="{DF323AF8-11C2-4CD1-9E3F-213AAA8D79E7}"/>
    <cellStyle name="Normal 38 6 2 2" xfId="33576" xr:uid="{A137C4B6-851B-46A4-A2DD-B416B4BE91DC}"/>
    <cellStyle name="Normal 38 6 2_Margen" xfId="46882" xr:uid="{51147665-5734-4718-B65D-2C28A3D895D9}"/>
    <cellStyle name="Normal 38 6 3" xfId="33577" xr:uid="{041E64BB-8278-418A-93E7-029F112C4DEE}"/>
    <cellStyle name="Normal 38 6 3 2" xfId="33578" xr:uid="{B9028C4A-1609-442E-A211-35E161B642F9}"/>
    <cellStyle name="Normal 38 6 3_Margen" xfId="46883" xr:uid="{DA928C29-801E-4FA9-8080-6F2984FD5CCF}"/>
    <cellStyle name="Normal 38 6 4" xfId="33579" xr:uid="{8C4131DF-AD14-4EF4-BB67-B578C9F04CB2}"/>
    <cellStyle name="Normal 38 6 4 2" xfId="33580" xr:uid="{8CA557FA-7D2A-4C8C-BED2-85BB1468CA48}"/>
    <cellStyle name="Normal 38 6 4_Margen" xfId="46884" xr:uid="{E537D5E2-978E-49EA-8E91-72D2B039E534}"/>
    <cellStyle name="Normal 38 6 5" xfId="33581" xr:uid="{E6DD863E-72F8-4499-8431-A2C84555A721}"/>
    <cellStyle name="Normal 38 6 5 2" xfId="33582" xr:uid="{BDB093CC-6BD8-4506-A8F2-6DE42D0506E7}"/>
    <cellStyle name="Normal 38 6 5_Margen" xfId="46885" xr:uid="{0E228A36-7635-4848-8D8D-A0ABD9686D5B}"/>
    <cellStyle name="Normal 38 6 6" xfId="33583" xr:uid="{0F24A33F-F940-4823-9AEC-5D2843FFFA25}"/>
    <cellStyle name="Normal 38 6 6 2" xfId="33584" xr:uid="{CF898838-0261-47C4-980E-C0AFE04E1074}"/>
    <cellStyle name="Normal 38 6 6_Margen" xfId="46886" xr:uid="{38FB09F8-8704-4C4E-9CB0-420703292A27}"/>
    <cellStyle name="Normal 38 6 7" xfId="33585" xr:uid="{21236FBC-88CA-4486-895D-38858ACE2DE9}"/>
    <cellStyle name="Normal 38 6 7 2" xfId="33586" xr:uid="{4C6CA9AF-464B-4DD5-A1CD-45BC84F1CF0A}"/>
    <cellStyle name="Normal 38 6 7_Margen" xfId="46887" xr:uid="{4F02B5E2-2BF5-42CE-8C62-77310A31AAB7}"/>
    <cellStyle name="Normal 38 6 8" xfId="33587" xr:uid="{445C6CF8-2042-4C8B-BDC8-F2C404BE5512}"/>
    <cellStyle name="Normal 38 6 8 2" xfId="33588" xr:uid="{594D5290-1AA2-4634-8788-CF43A3B38EA3}"/>
    <cellStyle name="Normal 38 6 8_Margen" xfId="46888" xr:uid="{6AFFE549-F40A-46F5-A69A-C7AF21CEC679}"/>
    <cellStyle name="Normal 38 6 9" xfId="33589" xr:uid="{454EFB00-FEF1-4942-A2D1-33CB94B209D5}"/>
    <cellStyle name="Normal 38 6 9 2" xfId="33590" xr:uid="{81BE99E0-11D8-4915-8607-416771CBFCF3}"/>
    <cellStyle name="Normal 38 6 9_Margen" xfId="46889" xr:uid="{520F395B-42F1-44A8-AA69-A4EA9EC010B0}"/>
    <cellStyle name="Normal 38 6_Margen" xfId="46890" xr:uid="{D8B04CFD-DD7C-4802-BA73-FBB4FF0DE76D}"/>
    <cellStyle name="Normal 38 7" xfId="3357" xr:uid="{4BDE9171-D4B2-4994-8D1F-0EB6451BF927}"/>
    <cellStyle name="Normal 38 7 10" xfId="33591" xr:uid="{6AE5AE0B-BF5E-40A0-84DF-63AAA8C85389}"/>
    <cellStyle name="Normal 38 7 10 2" xfId="33592" xr:uid="{1D571371-FA33-4A62-9BA9-5A224C21701C}"/>
    <cellStyle name="Normal 38 7 10_Margen" xfId="46891" xr:uid="{85495550-A997-4A4C-B0A0-31FE7183755E}"/>
    <cellStyle name="Normal 38 7 11" xfId="33593" xr:uid="{E497A011-0730-4C3E-BBC2-715D1DC144EE}"/>
    <cellStyle name="Normal 38 7 11 2" xfId="33594" xr:uid="{704FAFF2-48DA-4D3A-A757-E26D26058DBF}"/>
    <cellStyle name="Normal 38 7 11_Margen" xfId="46892" xr:uid="{5CFDA113-92CB-472B-AC09-4AFD425F2AD1}"/>
    <cellStyle name="Normal 38 7 12" xfId="33595" xr:uid="{73DBAE8D-85DF-4781-8FE9-BB5816280C00}"/>
    <cellStyle name="Normal 38 7 12 2" xfId="33596" xr:uid="{0A30A281-2B7F-4899-836B-8E8CA01569DD}"/>
    <cellStyle name="Normal 38 7 12_Margen" xfId="46893" xr:uid="{EB87BE06-6617-4A52-AE5B-FCBF77923DCA}"/>
    <cellStyle name="Normal 38 7 13" xfId="33597" xr:uid="{B797D496-CFBB-478F-9D3B-AED4FC7FEF62}"/>
    <cellStyle name="Normal 38 7 13 2" xfId="33598" xr:uid="{44916DA6-C367-409D-919C-64778F1F7237}"/>
    <cellStyle name="Normal 38 7 13_Margen" xfId="46894" xr:uid="{81BEC632-64B8-4E37-8EE9-0140E3656EB6}"/>
    <cellStyle name="Normal 38 7 14" xfId="33599" xr:uid="{787094CE-996D-4156-9C1B-ED85FF651C5D}"/>
    <cellStyle name="Normal 38 7 14 2" xfId="33600" xr:uid="{83DF95F0-BB05-49E6-AC87-7176840EADB6}"/>
    <cellStyle name="Normal 38 7 14_Margen" xfId="46895" xr:uid="{045313F0-1870-41D1-BAC3-1E9907D14F19}"/>
    <cellStyle name="Normal 38 7 15" xfId="33601" xr:uid="{7B7E2237-1C12-43CD-9D3E-F4F345641E40}"/>
    <cellStyle name="Normal 38 7 15 2" xfId="33602" xr:uid="{FC3FD963-89C4-442C-A259-51B748F3ED18}"/>
    <cellStyle name="Normal 38 7 15_Margen" xfId="46896" xr:uid="{C888E06C-E124-411F-8320-BD464D2DB4FC}"/>
    <cellStyle name="Normal 38 7 16" xfId="33603" xr:uid="{85E5BD46-9C32-418F-95A1-D5F1C5C663AF}"/>
    <cellStyle name="Normal 38 7 16 2" xfId="33604" xr:uid="{E41D3CFC-2DCE-4E6C-832B-7A51686B8574}"/>
    <cellStyle name="Normal 38 7 16_Margen" xfId="46897" xr:uid="{C1B87011-1BE2-489C-81DA-88783E294DF5}"/>
    <cellStyle name="Normal 38 7 17" xfId="33605" xr:uid="{505BAD0B-E59A-4F07-8BB0-5B7A7BE8AE0B}"/>
    <cellStyle name="Normal 38 7 17 2" xfId="33606" xr:uid="{DF747821-484A-4DCD-91B9-69E5F0E7754F}"/>
    <cellStyle name="Normal 38 7 17_Margen" xfId="46898" xr:uid="{73673B20-9079-411E-AE51-A2D9A473B941}"/>
    <cellStyle name="Normal 38 7 18" xfId="33607" xr:uid="{D47F63A0-A3B8-4F37-A499-8FBFC3454156}"/>
    <cellStyle name="Normal 38 7 18 2" xfId="33608" xr:uid="{01021A92-4E98-4809-BC39-ABCA5720AEA6}"/>
    <cellStyle name="Normal 38 7 18_Margen" xfId="46899" xr:uid="{40DC9F2D-8ACB-4036-B06B-ED1527583CD7}"/>
    <cellStyle name="Normal 38 7 19" xfId="33609" xr:uid="{DF7F64BA-3A56-498B-A6F5-88D8DFB645B5}"/>
    <cellStyle name="Normal 38 7 2" xfId="33610" xr:uid="{14C30BD1-1C3F-4DFB-B5AA-DC46021CE8B4}"/>
    <cellStyle name="Normal 38 7 2 2" xfId="33611" xr:uid="{127F6798-8589-4FEE-ADAD-3F3E8D869D29}"/>
    <cellStyle name="Normal 38 7 2_Margen" xfId="46900" xr:uid="{034952BF-E6CF-4A5F-9377-343024FC89C4}"/>
    <cellStyle name="Normal 38 7 3" xfId="33612" xr:uid="{2E8D05CF-CEFA-4681-A4C0-E39C78B229F2}"/>
    <cellStyle name="Normal 38 7 3 2" xfId="33613" xr:uid="{ED46E891-372C-46D4-AA60-748BAF5CC4B4}"/>
    <cellStyle name="Normal 38 7 3_Margen" xfId="46901" xr:uid="{F3CEB5AF-8047-451B-9AEF-A0D4D907FD6A}"/>
    <cellStyle name="Normal 38 7 4" xfId="33614" xr:uid="{0FBE64E3-78D4-4448-9799-F1FE8CFA97CD}"/>
    <cellStyle name="Normal 38 7 4 2" xfId="33615" xr:uid="{1EB703DF-6715-4950-8896-A44770C006A6}"/>
    <cellStyle name="Normal 38 7 4_Margen" xfId="46902" xr:uid="{A03375E9-CDE5-4DC8-85D2-878DE8CE593C}"/>
    <cellStyle name="Normal 38 7 5" xfId="33616" xr:uid="{1CA0BFBB-1576-4C32-83DE-C0FC68BA2213}"/>
    <cellStyle name="Normal 38 7 5 2" xfId="33617" xr:uid="{36F00BC5-642B-4F2D-B551-D1C3F329D4A8}"/>
    <cellStyle name="Normal 38 7 5_Margen" xfId="46903" xr:uid="{1202A3C3-3EF5-4AD4-9F9A-C4F80551372E}"/>
    <cellStyle name="Normal 38 7 6" xfId="33618" xr:uid="{7E7B0788-BB20-4805-A767-6B1B5BD45273}"/>
    <cellStyle name="Normal 38 7 6 2" xfId="33619" xr:uid="{FE3A2625-9819-4A9D-9CE8-96DB09B036F2}"/>
    <cellStyle name="Normal 38 7 6_Margen" xfId="46904" xr:uid="{BA907257-1520-4A4F-93F0-631D3405D3E4}"/>
    <cellStyle name="Normal 38 7 7" xfId="33620" xr:uid="{1E2B8708-AFBE-433E-A74F-24126AA37FE0}"/>
    <cellStyle name="Normal 38 7 7 2" xfId="33621" xr:uid="{ABDE4ECB-6E23-44D8-9EC9-B1FB4A792CE0}"/>
    <cellStyle name="Normal 38 7 7_Margen" xfId="46905" xr:uid="{FC9482C3-8D87-4862-A186-08D7616D6918}"/>
    <cellStyle name="Normal 38 7 8" xfId="33622" xr:uid="{F48510CB-D6DE-4845-8438-6A7CABAC87F3}"/>
    <cellStyle name="Normal 38 7 8 2" xfId="33623" xr:uid="{C30E87E5-A69F-4478-8E35-5987F3F03BC8}"/>
    <cellStyle name="Normal 38 7 8_Margen" xfId="46906" xr:uid="{0AD167DA-9F8C-4DD2-B1CF-E6E926849DE1}"/>
    <cellStyle name="Normal 38 7 9" xfId="33624" xr:uid="{8ABA6D3C-265B-4A83-A6B1-385E3C42D0FF}"/>
    <cellStyle name="Normal 38 7 9 2" xfId="33625" xr:uid="{D0E8C651-662B-4F59-B417-DECB08171982}"/>
    <cellStyle name="Normal 38 7 9_Margen" xfId="46907" xr:uid="{11C863E8-5ED9-46EF-A766-52C79291A861}"/>
    <cellStyle name="Normal 38 7_Margen" xfId="46908" xr:uid="{C4C0E06A-70B2-41D5-A62E-0830E208588E}"/>
    <cellStyle name="Normal 38 8" xfId="3358" xr:uid="{E574260F-B07B-4F8F-B45D-EA4A3985B78B}"/>
    <cellStyle name="Normal 38 8 10" xfId="33626" xr:uid="{9860045C-ABDE-42C8-86B1-D2F1F5EE80D1}"/>
    <cellStyle name="Normal 38 8 10 2" xfId="33627" xr:uid="{EA43D214-BA5C-4B2B-9452-030CC3792138}"/>
    <cellStyle name="Normal 38 8 10_Margen" xfId="46909" xr:uid="{89084A26-20FF-468F-B408-03EDE7F87A5F}"/>
    <cellStyle name="Normal 38 8 11" xfId="33628" xr:uid="{80567F75-47EC-42B0-B130-77845D789941}"/>
    <cellStyle name="Normal 38 8 11 2" xfId="33629" xr:uid="{96930A42-4C3C-45E7-8770-77494DA6FD37}"/>
    <cellStyle name="Normal 38 8 11_Margen" xfId="46910" xr:uid="{E194471A-200F-4503-8112-0EB5E9FD44A9}"/>
    <cellStyle name="Normal 38 8 12" xfId="33630" xr:uid="{CFA777F9-503F-45F1-931E-2CECB3F83AF3}"/>
    <cellStyle name="Normal 38 8 12 2" xfId="33631" xr:uid="{6C3CE19A-9496-4C22-A560-055EE9A5E859}"/>
    <cellStyle name="Normal 38 8 12_Margen" xfId="46911" xr:uid="{99E71696-B043-477C-91F2-3D89B5E96D67}"/>
    <cellStyle name="Normal 38 8 13" xfId="33632" xr:uid="{07968C42-4272-410C-9E26-80060A23FEA7}"/>
    <cellStyle name="Normal 38 8 13 2" xfId="33633" xr:uid="{1375AE8E-9AF0-4042-B7E3-57CDBD27E270}"/>
    <cellStyle name="Normal 38 8 13_Margen" xfId="46912" xr:uid="{BF8BBB91-C726-446E-B22A-50AAC0E55C6F}"/>
    <cellStyle name="Normal 38 8 14" xfId="33634" xr:uid="{E5C5C1A9-B7A9-4549-B441-6035662609B0}"/>
    <cellStyle name="Normal 38 8 14 2" xfId="33635" xr:uid="{364AA0F0-3A9F-4725-AD01-2EBE9049CA67}"/>
    <cellStyle name="Normal 38 8 14_Margen" xfId="46913" xr:uid="{C2E54C82-E28D-47B1-B451-54E31AEF7D8F}"/>
    <cellStyle name="Normal 38 8 15" xfId="33636" xr:uid="{3B88C3E1-116D-48A1-ACC4-797B37B58424}"/>
    <cellStyle name="Normal 38 8 15 2" xfId="33637" xr:uid="{01E23E87-B79A-4545-9B21-E392921265B5}"/>
    <cellStyle name="Normal 38 8 15_Margen" xfId="46914" xr:uid="{8F35AD7D-EC89-45DE-A21A-8BB6A6F97854}"/>
    <cellStyle name="Normal 38 8 16" xfId="33638" xr:uid="{9B8F36F3-9DEE-4AD7-AD3C-BE9122E0BE2F}"/>
    <cellStyle name="Normal 38 8 16 2" xfId="33639" xr:uid="{8BC910C9-E36D-449C-AAA9-645866615F37}"/>
    <cellStyle name="Normal 38 8 16_Margen" xfId="46915" xr:uid="{D150EF98-A4E7-41CC-B85E-6599D483758E}"/>
    <cellStyle name="Normal 38 8 17" xfId="33640" xr:uid="{455975F4-F223-416A-AC04-AD8B41539FE1}"/>
    <cellStyle name="Normal 38 8 17 2" xfId="33641" xr:uid="{4E2D32EA-D1B1-46A6-BDBC-8C8488EFAD29}"/>
    <cellStyle name="Normal 38 8 17_Margen" xfId="46916" xr:uid="{E5286674-9DD3-4F01-A155-E5DE81232183}"/>
    <cellStyle name="Normal 38 8 18" xfId="33642" xr:uid="{DF554BA6-2180-4487-8CA6-C4D731AA7211}"/>
    <cellStyle name="Normal 38 8 18 2" xfId="33643" xr:uid="{044BB5F3-50C4-461D-A324-B742AC2C73B5}"/>
    <cellStyle name="Normal 38 8 18_Margen" xfId="46917" xr:uid="{3A21C8E9-2451-417F-B822-574F2BCA622A}"/>
    <cellStyle name="Normal 38 8 19" xfId="33644" xr:uid="{BF638082-0882-4452-A974-869E268D5D04}"/>
    <cellStyle name="Normal 38 8 2" xfId="33645" xr:uid="{113FEE7E-08BB-4135-B449-5565B956E16D}"/>
    <cellStyle name="Normal 38 8 2 2" xfId="33646" xr:uid="{488A606D-8691-4D30-B5EA-B7F79048159A}"/>
    <cellStyle name="Normal 38 8 2_Margen" xfId="46918" xr:uid="{8154ABB3-53AB-4B4C-9DDF-709FE7041EC4}"/>
    <cellStyle name="Normal 38 8 3" xfId="33647" xr:uid="{2E4A22FD-4462-4DF0-90EF-30E56B56A544}"/>
    <cellStyle name="Normal 38 8 3 2" xfId="33648" xr:uid="{E742B3D8-B5F0-46DE-9422-46F3E0C1874E}"/>
    <cellStyle name="Normal 38 8 3_Margen" xfId="46919" xr:uid="{371759C8-1DFE-4B5E-B531-F41C8D0AF584}"/>
    <cellStyle name="Normal 38 8 4" xfId="33649" xr:uid="{B8FB57E2-61BD-425C-B022-5A9B5008A129}"/>
    <cellStyle name="Normal 38 8 4 2" xfId="33650" xr:uid="{88242781-F723-4198-A697-2C53D3E66EB7}"/>
    <cellStyle name="Normal 38 8 4_Margen" xfId="46920" xr:uid="{F288D9F6-65D6-4CD0-91E6-167427A336D9}"/>
    <cellStyle name="Normal 38 8 5" xfId="33651" xr:uid="{927645F2-9D1C-49E6-9E37-942CE1AF3E0D}"/>
    <cellStyle name="Normal 38 8 5 2" xfId="33652" xr:uid="{0A8EC48C-19B4-4B5B-812D-085CF1B97DAE}"/>
    <cellStyle name="Normal 38 8 5_Margen" xfId="46921" xr:uid="{89498E15-6225-49F1-8C18-5D1E6999349A}"/>
    <cellStyle name="Normal 38 8 6" xfId="33653" xr:uid="{A0D7CFEA-9917-47CB-9084-FB625A0194E0}"/>
    <cellStyle name="Normal 38 8 6 2" xfId="33654" xr:uid="{0281FB8A-3EB0-4AE4-B4F1-5C38E9BEC4D3}"/>
    <cellStyle name="Normal 38 8 6_Margen" xfId="46922" xr:uid="{D64CB743-DA7E-4B2B-A406-1D30E73EC46A}"/>
    <cellStyle name="Normal 38 8 7" xfId="33655" xr:uid="{61EC7BCF-04C0-486E-A26C-C0040E93EDDB}"/>
    <cellStyle name="Normal 38 8 7 2" xfId="33656" xr:uid="{6B4856D3-AD7B-4612-AABF-EEFC586E2DD3}"/>
    <cellStyle name="Normal 38 8 7_Margen" xfId="46923" xr:uid="{09605C71-23B1-4F9E-983C-9BD87554DF20}"/>
    <cellStyle name="Normal 38 8 8" xfId="33657" xr:uid="{EBE47D98-B472-44CB-B212-24CBC1AFCA99}"/>
    <cellStyle name="Normal 38 8 8 2" xfId="33658" xr:uid="{4AB72CA6-E2EE-45B4-991B-7DA772294C23}"/>
    <cellStyle name="Normal 38 8 8_Margen" xfId="46924" xr:uid="{C711C3B2-4F31-40BC-978D-C30460EC2F8C}"/>
    <cellStyle name="Normal 38 8 9" xfId="33659" xr:uid="{E18E1696-3223-46DA-9899-1D909FA60EA0}"/>
    <cellStyle name="Normal 38 8 9 2" xfId="33660" xr:uid="{E110A97B-C090-40F5-B14E-2A6BA01622A5}"/>
    <cellStyle name="Normal 38 8 9_Margen" xfId="46925" xr:uid="{C1001DDD-E0EE-4743-9158-E88D6AE2A5D3}"/>
    <cellStyle name="Normal 38 8_Margen" xfId="46926" xr:uid="{86EB594C-A5E1-4433-BF01-0E7AA12666D1}"/>
    <cellStyle name="Normal 38 9" xfId="3359" xr:uid="{C4BB0DDB-369E-4024-8015-B2BFBAE4D2FA}"/>
    <cellStyle name="Normal 38 9 10" xfId="33661" xr:uid="{26B97939-D8D6-4CFF-BE55-8E5D81F079E0}"/>
    <cellStyle name="Normal 38 9 10 2" xfId="33662" xr:uid="{AFAB0121-CAF9-4ADE-8F80-D5C19768F28B}"/>
    <cellStyle name="Normal 38 9 10_Margen" xfId="46927" xr:uid="{02A24C76-C582-4A69-975C-A89D4C5EE8E7}"/>
    <cellStyle name="Normal 38 9 11" xfId="33663" xr:uid="{ADCCE2C9-2543-4C3E-86B1-EDA5B823698C}"/>
    <cellStyle name="Normal 38 9 11 2" xfId="33664" xr:uid="{1BA19526-B00F-4458-BD6B-DF36764EB68F}"/>
    <cellStyle name="Normal 38 9 11_Margen" xfId="46928" xr:uid="{80254934-8D0F-4965-9557-A6CF9E412A22}"/>
    <cellStyle name="Normal 38 9 12" xfId="33665" xr:uid="{9200833B-E02A-4ABF-A912-340F761D6A5A}"/>
    <cellStyle name="Normal 38 9 12 2" xfId="33666" xr:uid="{1D158953-1A1F-4B42-B1F2-59541E9F38D0}"/>
    <cellStyle name="Normal 38 9 12_Margen" xfId="46929" xr:uid="{58BEE097-0292-41C7-ABAF-304470AD13EC}"/>
    <cellStyle name="Normal 38 9 13" xfId="33667" xr:uid="{5239A1E4-BEAA-4B45-BFC0-11CBEB2D187B}"/>
    <cellStyle name="Normal 38 9 13 2" xfId="33668" xr:uid="{4E0646FA-DB4A-486A-AC66-479CD018087F}"/>
    <cellStyle name="Normal 38 9 13_Margen" xfId="46930" xr:uid="{10EA5D74-327B-4F41-AF3B-528DB5D1CCBD}"/>
    <cellStyle name="Normal 38 9 14" xfId="33669" xr:uid="{5E29DC48-9283-42AC-8508-35D459DFCA68}"/>
    <cellStyle name="Normal 38 9 14 2" xfId="33670" xr:uid="{A5F49C4A-BBE5-440F-8342-6F18D4090682}"/>
    <cellStyle name="Normal 38 9 14_Margen" xfId="46931" xr:uid="{B005319E-7533-49AB-BCE8-D3D5E8F8B356}"/>
    <cellStyle name="Normal 38 9 15" xfId="33671" xr:uid="{C37121C1-FF88-4E5B-ABAE-5F52077FAE52}"/>
    <cellStyle name="Normal 38 9 15 2" xfId="33672" xr:uid="{D7794DB8-BF3F-4033-B8EA-A8E8660F58A8}"/>
    <cellStyle name="Normal 38 9 15_Margen" xfId="46932" xr:uid="{C55503CF-66E3-41E8-AAD7-3E739D6153CD}"/>
    <cellStyle name="Normal 38 9 16" xfId="33673" xr:uid="{0733C204-1360-4846-A5C1-136CD8CECB14}"/>
    <cellStyle name="Normal 38 9 16 2" xfId="33674" xr:uid="{3B0951C5-ACA8-4669-83DA-0963A6982756}"/>
    <cellStyle name="Normal 38 9 16_Margen" xfId="46933" xr:uid="{C1236229-A26F-433E-B511-55542374ABF9}"/>
    <cellStyle name="Normal 38 9 17" xfId="33675" xr:uid="{2C5A966E-3308-4F2F-8C38-683E3823D053}"/>
    <cellStyle name="Normal 38 9 17 2" xfId="33676" xr:uid="{6DC98336-9739-4FE0-B4E5-B3C7C3F94509}"/>
    <cellStyle name="Normal 38 9 17_Margen" xfId="46934" xr:uid="{13751804-D9B4-458E-810C-DA3F5D781265}"/>
    <cellStyle name="Normal 38 9 18" xfId="33677" xr:uid="{8772D9D3-A050-4826-AFFD-D639B05CC35D}"/>
    <cellStyle name="Normal 38 9 18 2" xfId="33678" xr:uid="{11030871-B856-4DEB-930B-CA1981CCA203}"/>
    <cellStyle name="Normal 38 9 18_Margen" xfId="46935" xr:uid="{480CA34B-CF1C-4D92-89E4-08A060A847B4}"/>
    <cellStyle name="Normal 38 9 19" xfId="33679" xr:uid="{FF847DC0-24A2-4BF3-8CFC-CC4C5FBC3C55}"/>
    <cellStyle name="Normal 38 9 2" xfId="33680" xr:uid="{A026590C-532A-4D8F-9175-D5A0308419AE}"/>
    <cellStyle name="Normal 38 9 2 2" xfId="33681" xr:uid="{86DCC322-2479-4024-980B-B5F803B9CBCA}"/>
    <cellStyle name="Normal 38 9 2_Margen" xfId="46936" xr:uid="{2E5AD6EC-B73F-47A2-989D-5873A7A23ED9}"/>
    <cellStyle name="Normal 38 9 3" xfId="33682" xr:uid="{39E0CAB8-D822-4318-99A8-5F8AEC4D2D19}"/>
    <cellStyle name="Normal 38 9 3 2" xfId="33683" xr:uid="{A63F095C-7CB2-4071-8CB0-86E7F43F8618}"/>
    <cellStyle name="Normal 38 9 3_Margen" xfId="46937" xr:uid="{ED160501-B900-490C-9ECA-6119819EE812}"/>
    <cellStyle name="Normal 38 9 4" xfId="33684" xr:uid="{F4992A14-68A8-4A4C-812B-4C85C3ED9904}"/>
    <cellStyle name="Normal 38 9 4 2" xfId="33685" xr:uid="{1ECCC796-D836-4E5F-AC14-BBF01A3AA0E3}"/>
    <cellStyle name="Normal 38 9 4_Margen" xfId="46938" xr:uid="{93A991BE-3CB1-4F08-8070-070E3F46DC47}"/>
    <cellStyle name="Normal 38 9 5" xfId="33686" xr:uid="{779BF862-0370-4978-A9F1-5F40E94E963D}"/>
    <cellStyle name="Normal 38 9 5 2" xfId="33687" xr:uid="{A070C73E-BF23-4B68-92E9-8D268509D9AD}"/>
    <cellStyle name="Normal 38 9 5_Margen" xfId="46939" xr:uid="{DE87EF26-386A-477D-AFF6-31E96A52DDAC}"/>
    <cellStyle name="Normal 38 9 6" xfId="33688" xr:uid="{DFE42466-5B5A-4A54-AE08-448C2A7911E3}"/>
    <cellStyle name="Normal 38 9 6 2" xfId="33689" xr:uid="{72BE4A9E-0D86-46B8-B224-12B0ABBB2C8F}"/>
    <cellStyle name="Normal 38 9 6_Margen" xfId="46940" xr:uid="{D83C599D-B0CA-4EBA-B59A-254BB17EC79C}"/>
    <cellStyle name="Normal 38 9 7" xfId="33690" xr:uid="{DC8F339A-ABCC-49BB-AC09-C5FF1BCAA29C}"/>
    <cellStyle name="Normal 38 9 7 2" xfId="33691" xr:uid="{CC2EA125-0DFB-448B-BC7D-88DCB19FE318}"/>
    <cellStyle name="Normal 38 9 7_Margen" xfId="46941" xr:uid="{6AA9C8C9-9FCB-414D-9D65-3F3705909971}"/>
    <cellStyle name="Normal 38 9 8" xfId="33692" xr:uid="{5A72E68E-1693-4A84-9A8C-668BD448F608}"/>
    <cellStyle name="Normal 38 9 8 2" xfId="33693" xr:uid="{75BB9BBD-2D43-41F0-997A-7895AD55A7B0}"/>
    <cellStyle name="Normal 38 9 8_Margen" xfId="46942" xr:uid="{E509A944-6505-4A4B-AA51-564C2CC96AFC}"/>
    <cellStyle name="Normal 38 9 9" xfId="33694" xr:uid="{DBC2943F-111F-46A8-A753-6E3F162D8437}"/>
    <cellStyle name="Normal 38 9 9 2" xfId="33695" xr:uid="{3F9EE26D-6540-4538-9EC1-E843DCEEF383}"/>
    <cellStyle name="Normal 38 9 9_Margen" xfId="46943" xr:uid="{D1ADAF8F-0BCE-4F44-AE6C-0FA5A74884DB}"/>
    <cellStyle name="Normal 38 9_Margen" xfId="46944" xr:uid="{E6F0826B-A094-4458-A66A-CE9B089A13E8}"/>
    <cellStyle name="Normal 38_Margen" xfId="46945" xr:uid="{21B4528C-2B35-43D0-A935-4ABCB6AC62B5}"/>
    <cellStyle name="Normal 380" xfId="3360" xr:uid="{F42C8703-FE18-4B4D-B542-7EADF90EEDD7}"/>
    <cellStyle name="Normal 381" xfId="3361" xr:uid="{62B9CA41-D5CA-4728-A276-61040C52E63C}"/>
    <cellStyle name="Normal 382" xfId="3362" xr:uid="{12768483-25A0-46A6-8495-B1DB89858DFC}"/>
    <cellStyle name="Normal 383" xfId="3363" xr:uid="{635ABFE7-C103-4F40-B0DE-2DB7519678DC}"/>
    <cellStyle name="Normal 384" xfId="3364" xr:uid="{43A55919-CA1D-4A70-B52E-E37BF7D6CC89}"/>
    <cellStyle name="Normal 385" xfId="3365" xr:uid="{0DFEB36C-6056-4E98-A768-00239759063C}"/>
    <cellStyle name="Normal 386" xfId="3366" xr:uid="{CABBE777-A0BA-406B-9092-D3A40B7B495A}"/>
    <cellStyle name="Normal 387" xfId="3367" xr:uid="{4D81965C-E588-4E76-AC66-5C1BFDF0C230}"/>
    <cellStyle name="Normal 388" xfId="3368" xr:uid="{8EFB44E5-64FA-406E-AD16-417746E9208A}"/>
    <cellStyle name="Normal 389" xfId="3369" xr:uid="{43039D68-D828-438B-A369-7BBBBEB23589}"/>
    <cellStyle name="Normal 39" xfId="3370" xr:uid="{BF711DD4-92C8-479B-AA8D-01677B7D343D}"/>
    <cellStyle name="Normal 39 10" xfId="3371" xr:uid="{F5A6040F-CDDB-4F05-8A33-C9FDDD6A25CB}"/>
    <cellStyle name="Normal 39 10 10" xfId="33696" xr:uid="{C5256E17-A55D-457B-9122-C2CFB089B233}"/>
    <cellStyle name="Normal 39 10 10 2" xfId="33697" xr:uid="{410EC82B-5FB1-445E-BB8B-A387C8C25722}"/>
    <cellStyle name="Normal 39 10 10_Margen" xfId="46946" xr:uid="{46E1596E-469B-485D-AED4-AB293F1F6FDE}"/>
    <cellStyle name="Normal 39 10 11" xfId="33698" xr:uid="{9B93FD7B-3694-47CC-9EA1-91DC115A3D1A}"/>
    <cellStyle name="Normal 39 10 11 2" xfId="33699" xr:uid="{A243E49F-7D90-4F4E-BD0B-6E2252F757EF}"/>
    <cellStyle name="Normal 39 10 11_Margen" xfId="46947" xr:uid="{B5AA3FA0-D003-44EC-8E57-2C9A7F64EA6D}"/>
    <cellStyle name="Normal 39 10 12" xfId="33700" xr:uid="{1048FE98-2F07-4C62-8F11-C6EC20C4E82A}"/>
    <cellStyle name="Normal 39 10 12 2" xfId="33701" xr:uid="{AD7273A3-30DD-4960-9C7E-A892C18D43A4}"/>
    <cellStyle name="Normal 39 10 12_Margen" xfId="46948" xr:uid="{C2EECE97-3CCE-43C3-B602-AB2F2597462F}"/>
    <cellStyle name="Normal 39 10 13" xfId="33702" xr:uid="{3CF34CB8-D677-4FF4-8961-5ECFA3A0D3B6}"/>
    <cellStyle name="Normal 39 10 13 2" xfId="33703" xr:uid="{B9DB98A7-CFB2-4E44-AD42-2125DFAE3F61}"/>
    <cellStyle name="Normal 39 10 13_Margen" xfId="46949" xr:uid="{B3B042A7-6FB9-4E6E-89AF-B5F45333300F}"/>
    <cellStyle name="Normal 39 10 14" xfId="33704" xr:uid="{09AC2C10-052A-4F8B-883B-904C40D2568D}"/>
    <cellStyle name="Normal 39 10 14 2" xfId="33705" xr:uid="{732F07FE-CA6A-4DDD-87F2-3A20FF3A3F11}"/>
    <cellStyle name="Normal 39 10 14_Margen" xfId="46950" xr:uid="{6F61FF12-25D2-45F0-9960-78EF15495EBC}"/>
    <cellStyle name="Normal 39 10 15" xfId="33706" xr:uid="{941738A0-9D43-4586-8A04-6A2789AA834B}"/>
    <cellStyle name="Normal 39 10 15 2" xfId="33707" xr:uid="{99A71F84-4907-4806-837D-2EA1868CC0C8}"/>
    <cellStyle name="Normal 39 10 15_Margen" xfId="46951" xr:uid="{58411C2B-2E3D-407D-B3AC-35D492D41076}"/>
    <cellStyle name="Normal 39 10 16" xfId="33708" xr:uid="{A3C5CCE8-EF8C-4405-879E-8B79D8305289}"/>
    <cellStyle name="Normal 39 10 16 2" xfId="33709" xr:uid="{D7A9E47A-723A-4C41-A370-5794C75E11C5}"/>
    <cellStyle name="Normal 39 10 16_Margen" xfId="46952" xr:uid="{E5055AC1-4FD1-4630-B8E7-A0F604CA3698}"/>
    <cellStyle name="Normal 39 10 17" xfId="33710" xr:uid="{A8493E7C-F885-4A55-9C47-C7C961E444F1}"/>
    <cellStyle name="Normal 39 10 17 2" xfId="33711" xr:uid="{4F95C1D3-5D78-4FCA-B14B-55987D04ECCF}"/>
    <cellStyle name="Normal 39 10 17_Margen" xfId="46953" xr:uid="{6EFB83AB-12B3-4DF2-B2AE-10F079496BA0}"/>
    <cellStyle name="Normal 39 10 18" xfId="33712" xr:uid="{D4F9FDF4-4E94-4D30-A7D8-95577DF16E55}"/>
    <cellStyle name="Normal 39 10 18 2" xfId="33713" xr:uid="{0503BDD5-CD5B-4853-8E56-7ABEDA76271F}"/>
    <cellStyle name="Normal 39 10 18_Margen" xfId="46954" xr:uid="{555B63C8-C122-4953-8742-4350F22140F1}"/>
    <cellStyle name="Normal 39 10 19" xfId="33714" xr:uid="{9B167C2B-193D-4682-99B6-DFCC0A4E75D1}"/>
    <cellStyle name="Normal 39 10 2" xfId="33715" xr:uid="{91FAEAA7-4F75-4D91-996C-BAA582EDBBE3}"/>
    <cellStyle name="Normal 39 10 2 2" xfId="33716" xr:uid="{142D8763-0FC3-46C8-8922-C6F53C76D15B}"/>
    <cellStyle name="Normal 39 10 2_Margen" xfId="46955" xr:uid="{E1F80C66-5085-43BA-B985-EBB8F333599A}"/>
    <cellStyle name="Normal 39 10 3" xfId="33717" xr:uid="{EDC952AC-1A28-4069-AFB8-094BC59979D3}"/>
    <cellStyle name="Normal 39 10 3 2" xfId="33718" xr:uid="{895E0642-4903-4CDA-92A9-A054A3E89EC1}"/>
    <cellStyle name="Normal 39 10 3_Margen" xfId="46956" xr:uid="{544DD467-0F52-4815-AB1A-FF09ACF11B8A}"/>
    <cellStyle name="Normal 39 10 4" xfId="33719" xr:uid="{C963B51E-1816-4F75-A1D4-C60585EB1EF2}"/>
    <cellStyle name="Normal 39 10 4 2" xfId="33720" xr:uid="{77041334-E26B-45F5-836F-83A5A84FBA46}"/>
    <cellStyle name="Normal 39 10 4_Margen" xfId="46957" xr:uid="{78DD4BA6-16C6-4BE8-8148-8FF1D2387DA3}"/>
    <cellStyle name="Normal 39 10 5" xfId="33721" xr:uid="{C45E42C9-9129-4852-A25F-A6A086AE3088}"/>
    <cellStyle name="Normal 39 10 5 2" xfId="33722" xr:uid="{7603CCF1-E9A7-4133-904D-5F4B82060F2D}"/>
    <cellStyle name="Normal 39 10 5_Margen" xfId="46958" xr:uid="{4C29BEB0-D4F1-4249-9084-7D88EC04C447}"/>
    <cellStyle name="Normal 39 10 6" xfId="33723" xr:uid="{D515B3E6-A7C0-4747-AF4C-1B523BEB5F71}"/>
    <cellStyle name="Normal 39 10 6 2" xfId="33724" xr:uid="{DB3BE6A0-28E1-4682-85FA-B15F3A071B35}"/>
    <cellStyle name="Normal 39 10 6_Margen" xfId="46959" xr:uid="{6FB73650-7BE5-4F1E-8E93-D1FD93451388}"/>
    <cellStyle name="Normal 39 10 7" xfId="33725" xr:uid="{07DCF899-7A8F-4B22-B064-02B32DD145FE}"/>
    <cellStyle name="Normal 39 10 7 2" xfId="33726" xr:uid="{5C883023-B90D-407B-9577-FA8BEAE13B3C}"/>
    <cellStyle name="Normal 39 10 7_Margen" xfId="46960" xr:uid="{A1277DB8-5052-48B3-BA0E-62552091554F}"/>
    <cellStyle name="Normal 39 10 8" xfId="33727" xr:uid="{C411543D-6867-4F79-8CFF-11ADFC0DAF72}"/>
    <cellStyle name="Normal 39 10 8 2" xfId="33728" xr:uid="{B85E3737-473F-40FF-A8C0-830FAA331CA9}"/>
    <cellStyle name="Normal 39 10 8_Margen" xfId="46961" xr:uid="{7035F1FF-8AF1-495B-A6DE-11E89955D6A0}"/>
    <cellStyle name="Normal 39 10 9" xfId="33729" xr:uid="{3364BB3C-0FA1-47E0-B20C-9F06F70F67E9}"/>
    <cellStyle name="Normal 39 10 9 2" xfId="33730" xr:uid="{05F3AAE9-198C-4806-91D8-2F4918BF5A80}"/>
    <cellStyle name="Normal 39 10 9_Margen" xfId="46962" xr:uid="{C1FEF090-BEA5-4DAA-8B90-A3A039FF41B6}"/>
    <cellStyle name="Normal 39 10_Margen" xfId="46963" xr:uid="{31A42202-203C-4000-BC75-DB2D682C5627}"/>
    <cellStyle name="Normal 39 11" xfId="3372" xr:uid="{3EE3103B-E176-42B9-BB07-1BCBFAE80920}"/>
    <cellStyle name="Normal 39 11 10" xfId="33731" xr:uid="{3610081D-00EF-45CD-B32F-52DA1354E7AA}"/>
    <cellStyle name="Normal 39 11 10 2" xfId="33732" xr:uid="{D6910791-2A80-436E-BA17-927E7DBB3B20}"/>
    <cellStyle name="Normal 39 11 10_Margen" xfId="46964" xr:uid="{9BEAAC2A-E732-49F7-B33D-ABEF9155394B}"/>
    <cellStyle name="Normal 39 11 11" xfId="33733" xr:uid="{78BF057F-26E1-4CA9-A14B-9071630A3875}"/>
    <cellStyle name="Normal 39 11 11 2" xfId="33734" xr:uid="{CBAB1FC3-AE37-47D8-8ADD-684D7FD06CBD}"/>
    <cellStyle name="Normal 39 11 11_Margen" xfId="46965" xr:uid="{875C692E-D317-4A7C-AB31-E7C1FD4E1AB0}"/>
    <cellStyle name="Normal 39 11 12" xfId="33735" xr:uid="{E1B20CD3-E538-42B1-B74D-C7FB76F8CE9F}"/>
    <cellStyle name="Normal 39 11 12 2" xfId="33736" xr:uid="{9CF04E04-1130-4309-BDCB-CE9E8B3A72F9}"/>
    <cellStyle name="Normal 39 11 12_Margen" xfId="46966" xr:uid="{63FD0041-7A83-4FE6-8C73-D18A6F1EBF61}"/>
    <cellStyle name="Normal 39 11 13" xfId="33737" xr:uid="{581C9B0F-6A59-4D7C-A143-AEF7B499D2A5}"/>
    <cellStyle name="Normal 39 11 13 2" xfId="33738" xr:uid="{1A35B02D-A1C1-456F-A71E-C052DD3FC95D}"/>
    <cellStyle name="Normal 39 11 13_Margen" xfId="46967" xr:uid="{8B000057-2BCE-415F-855A-87C05EFF76DC}"/>
    <cellStyle name="Normal 39 11 14" xfId="33739" xr:uid="{E6549836-EB82-4B57-8F76-55B5C905B2D9}"/>
    <cellStyle name="Normal 39 11 14 2" xfId="33740" xr:uid="{BFC2D22D-9335-4DBD-B23E-8C83E6B4292C}"/>
    <cellStyle name="Normal 39 11 14_Margen" xfId="46968" xr:uid="{72ED2F0A-9726-414B-88BA-2585E33B4369}"/>
    <cellStyle name="Normal 39 11 15" xfId="33741" xr:uid="{FF125580-2EF5-4E51-A1DC-259BB2C29299}"/>
    <cellStyle name="Normal 39 11 15 2" xfId="33742" xr:uid="{32F9548A-1D36-4306-8930-D03216890EB2}"/>
    <cellStyle name="Normal 39 11 15_Margen" xfId="46969" xr:uid="{B06D8169-89A9-4730-8D14-1EED70B0204C}"/>
    <cellStyle name="Normal 39 11 16" xfId="33743" xr:uid="{BBB98112-5811-4210-934F-5C007C7DA057}"/>
    <cellStyle name="Normal 39 11 16 2" xfId="33744" xr:uid="{64EF6DCD-E16E-49D5-A254-84E03758C440}"/>
    <cellStyle name="Normal 39 11 16_Margen" xfId="46970" xr:uid="{AA5C50A7-56DD-4CA3-9074-323014294E4B}"/>
    <cellStyle name="Normal 39 11 17" xfId="33745" xr:uid="{FB184E2A-0316-4A5E-9D97-B42195CF9180}"/>
    <cellStyle name="Normal 39 11 17 2" xfId="33746" xr:uid="{47C3B7C7-529E-4B3D-93E2-A040B45DD0D2}"/>
    <cellStyle name="Normal 39 11 17_Margen" xfId="46971" xr:uid="{D2A8D293-16D7-4CBD-8389-C8019810E1AF}"/>
    <cellStyle name="Normal 39 11 18" xfId="33747" xr:uid="{36B93953-AB80-4F57-8878-4B954465D487}"/>
    <cellStyle name="Normal 39 11 18 2" xfId="33748" xr:uid="{540CA7A3-7BC6-4673-AA9B-9D3904D90C6F}"/>
    <cellStyle name="Normal 39 11 18_Margen" xfId="46972" xr:uid="{CF1EDCCD-4643-435B-B352-F7470BB8226F}"/>
    <cellStyle name="Normal 39 11 19" xfId="33749" xr:uid="{376B36E1-C6A3-4C10-B14F-F07FFEC93A76}"/>
    <cellStyle name="Normal 39 11 2" xfId="33750" xr:uid="{1E81254F-B079-4674-AE19-440BC9F81497}"/>
    <cellStyle name="Normal 39 11 2 2" xfId="33751" xr:uid="{14ADBDCA-6C59-49BF-A944-E301415237C8}"/>
    <cellStyle name="Normal 39 11 2_Margen" xfId="46973" xr:uid="{1D45430B-1767-42F2-9CE0-D4FC0F32253A}"/>
    <cellStyle name="Normal 39 11 3" xfId="33752" xr:uid="{7ACA89A3-0F24-4FE9-A18C-2E5F526308EC}"/>
    <cellStyle name="Normal 39 11 3 2" xfId="33753" xr:uid="{02A9DC50-39EC-4A09-B9F7-1773E36AE9D1}"/>
    <cellStyle name="Normal 39 11 3_Margen" xfId="46974" xr:uid="{2143462A-AD4F-4281-BEC4-2EAC0D544E77}"/>
    <cellStyle name="Normal 39 11 4" xfId="33754" xr:uid="{F27660F6-067C-40A9-B370-9570E6607859}"/>
    <cellStyle name="Normal 39 11 4 2" xfId="33755" xr:uid="{BF72680A-DAD6-4152-A763-766B842E4889}"/>
    <cellStyle name="Normal 39 11 4_Margen" xfId="46975" xr:uid="{CCC79A8B-2B37-42B6-B49F-569D9E4F474A}"/>
    <cellStyle name="Normal 39 11 5" xfId="33756" xr:uid="{F32ADAE6-02C7-4DEB-AFB7-9DC3EB7CEA0B}"/>
    <cellStyle name="Normal 39 11 5 2" xfId="33757" xr:uid="{93EE4803-C2D4-4235-93FD-2E639C43EDDC}"/>
    <cellStyle name="Normal 39 11 5_Margen" xfId="46976" xr:uid="{D616C00A-707A-4CAC-BFDC-53658BDC9F04}"/>
    <cellStyle name="Normal 39 11 6" xfId="33758" xr:uid="{1623FE9A-7D67-4BE9-91CC-F437FED5908D}"/>
    <cellStyle name="Normal 39 11 6 2" xfId="33759" xr:uid="{350D3826-CC45-490E-94A8-E64AA539436C}"/>
    <cellStyle name="Normal 39 11 6_Margen" xfId="46977" xr:uid="{6DA056EF-3E18-43A4-B3D1-95D276000426}"/>
    <cellStyle name="Normal 39 11 7" xfId="33760" xr:uid="{9B146794-21F7-4957-9FF8-5EDD069C692C}"/>
    <cellStyle name="Normal 39 11 7 2" xfId="33761" xr:uid="{C4307855-2E74-4D7D-A2CD-CE7FA089A1F3}"/>
    <cellStyle name="Normal 39 11 7_Margen" xfId="46978" xr:uid="{F367D90E-07A2-4123-92E8-5381B86DC52B}"/>
    <cellStyle name="Normal 39 11 8" xfId="33762" xr:uid="{A5D894B0-1CEB-46DF-A9A2-9B7BB1A93B9A}"/>
    <cellStyle name="Normal 39 11 8 2" xfId="33763" xr:uid="{33D2CCB8-4CB7-45E9-8B8F-A9CAC284E7B9}"/>
    <cellStyle name="Normal 39 11 8_Margen" xfId="46979" xr:uid="{5E43D12A-58B4-4ADF-8220-DAF66E07FDB4}"/>
    <cellStyle name="Normal 39 11 9" xfId="33764" xr:uid="{5D775F07-9F12-4DBD-8283-822F3880A6BC}"/>
    <cellStyle name="Normal 39 11 9 2" xfId="33765" xr:uid="{DFD7683F-D0F2-43E4-8C7D-CDA9A74C4D72}"/>
    <cellStyle name="Normal 39 11 9_Margen" xfId="46980" xr:uid="{081DFC1F-AACD-480B-B329-149202C14B7A}"/>
    <cellStyle name="Normal 39 11_Margen" xfId="46981" xr:uid="{6469D42E-6656-46C1-895F-27A32A9664A9}"/>
    <cellStyle name="Normal 39 12" xfId="3373" xr:uid="{7FA3C04D-48B5-4C9B-B048-B730516C46F3}"/>
    <cellStyle name="Normal 39 12 2" xfId="33766" xr:uid="{8F1ABEAB-1F79-4405-B461-1C10DC98F74D}"/>
    <cellStyle name="Normal 39 12_Margen" xfId="46982" xr:uid="{43B2E2EF-2B3F-4068-B9B0-D2479392FDDB}"/>
    <cellStyle name="Normal 39 13" xfId="3374" xr:uid="{C9F3BA58-AA49-4D8B-9FF5-0C8A5B91FED7}"/>
    <cellStyle name="Normal 39 13 2" xfId="33767" xr:uid="{73F7927D-706E-4F69-9F0C-C3BCEF351161}"/>
    <cellStyle name="Normal 39 13_Margen" xfId="46983" xr:uid="{362F7F05-9302-4460-BF72-7E7DB5BE9D13}"/>
    <cellStyle name="Normal 39 14" xfId="3375" xr:uid="{1D458D30-3C87-4A1A-95DC-A2482D821B91}"/>
    <cellStyle name="Normal 39 14 2" xfId="33768" xr:uid="{6B44A1D7-A305-4BB2-9CCA-D695DE4EFC9F}"/>
    <cellStyle name="Normal 39 14_Margen" xfId="46984" xr:uid="{C0BDE052-1FA9-4659-93E9-ED151905A7CE}"/>
    <cellStyle name="Normal 39 15" xfId="3376" xr:uid="{E9BBAFFF-80C3-48F4-BE73-99F2F7FBA864}"/>
    <cellStyle name="Normal 39 15 2" xfId="33769" xr:uid="{740635BE-D117-4BD7-A2AE-DCF2F7471963}"/>
    <cellStyle name="Normal 39 15_Margen" xfId="46985" xr:uid="{2B450BE2-0C5C-4A7D-AE00-15EEFFC4DC93}"/>
    <cellStyle name="Normal 39 16" xfId="3377" xr:uid="{361E37F9-F575-4AE1-981B-C91E19D8E705}"/>
    <cellStyle name="Normal 39 16 2" xfId="33770" xr:uid="{2EE88CA4-BCC4-451F-9C74-65FBD0CEB8BD}"/>
    <cellStyle name="Normal 39 16_Margen" xfId="46986" xr:uid="{99711812-387E-4CC3-94C9-7E2CA7F1EDC7}"/>
    <cellStyle name="Normal 39 17" xfId="3378" xr:uid="{B6C649CE-0823-4FB6-9CE6-0B4657396099}"/>
    <cellStyle name="Normal 39 17 2" xfId="33771" xr:uid="{F848162E-E34A-4BC6-B0DB-4BA4827C914B}"/>
    <cellStyle name="Normal 39 17_Margen" xfId="46987" xr:uid="{C0D79925-83ED-4C61-8F08-98FAD1817FD7}"/>
    <cellStyle name="Normal 39 18" xfId="3379" xr:uid="{304952F3-D9E6-44A1-975E-7CE93AA3126B}"/>
    <cellStyle name="Normal 39 18 2" xfId="33772" xr:uid="{9CA9E595-8CBE-4FC6-BEA6-682BB291F8D5}"/>
    <cellStyle name="Normal 39 18_Margen" xfId="46988" xr:uid="{5D7B03E7-A661-4ADF-A2E7-E1889B38974C}"/>
    <cellStyle name="Normal 39 19" xfId="3380" xr:uid="{1542964C-64B6-4310-BACE-07B692D9BECE}"/>
    <cellStyle name="Normal 39 19 2" xfId="33773" xr:uid="{132C6B23-BB4D-4F42-AFDD-83BDEB226F35}"/>
    <cellStyle name="Normal 39 19_Margen" xfId="46989" xr:uid="{4BB1C519-FFEE-422C-87B6-7A73EF3D7297}"/>
    <cellStyle name="Normal 39 2" xfId="3381" xr:uid="{F5603A07-B088-4A38-96B5-81457548D4ED}"/>
    <cellStyle name="Normal 39 2 10" xfId="33774" xr:uid="{C36533B6-4402-4078-B556-EAB2A799912B}"/>
    <cellStyle name="Normal 39 2 10 2" xfId="33775" xr:uid="{AD4C3EB6-1D67-435D-B4C2-8BD21A1AD424}"/>
    <cellStyle name="Normal 39 2 10_Margen" xfId="46990" xr:uid="{AE1BCE5D-624A-41BC-8437-045608BD77F1}"/>
    <cellStyle name="Normal 39 2 11" xfId="33776" xr:uid="{03F21374-57B4-4250-A428-7FE313EE20CB}"/>
    <cellStyle name="Normal 39 2 11 2" xfId="33777" xr:uid="{560EFBCD-0DC6-4FE0-9F7C-5F2551B49487}"/>
    <cellStyle name="Normal 39 2 11_Margen" xfId="46991" xr:uid="{E2CEA5BE-856B-46BE-86F8-C9BF2D1674B0}"/>
    <cellStyle name="Normal 39 2 12" xfId="33778" xr:uid="{86908C88-C910-47DC-ABC9-A2B828878611}"/>
    <cellStyle name="Normal 39 2 12 2" xfId="33779" xr:uid="{002C4BD5-62F0-45FC-81CA-119D062B0408}"/>
    <cellStyle name="Normal 39 2 12_Margen" xfId="46992" xr:uid="{F15F7431-6ADB-4CF6-9E8E-9CFE8DA6B3BE}"/>
    <cellStyle name="Normal 39 2 13" xfId="33780" xr:uid="{8792DFDC-0186-4C98-BCF0-269639C6FF34}"/>
    <cellStyle name="Normal 39 2 13 2" xfId="33781" xr:uid="{4D7C0BB4-3DCB-4486-B5F2-59C20E609FDD}"/>
    <cellStyle name="Normal 39 2 13_Margen" xfId="46993" xr:uid="{7478F7BB-D05E-4776-9315-99AFF7942879}"/>
    <cellStyle name="Normal 39 2 14" xfId="33782" xr:uid="{8E812B35-1EFD-4F9E-818F-4DD550A0CEFF}"/>
    <cellStyle name="Normal 39 2 14 2" xfId="33783" xr:uid="{5A2FE187-B84A-4A21-8DD2-80FE6031F5D3}"/>
    <cellStyle name="Normal 39 2 14_Margen" xfId="46994" xr:uid="{DA481ECB-94E6-4E73-9D7B-6D05038D8441}"/>
    <cellStyle name="Normal 39 2 15" xfId="33784" xr:uid="{7AE1D87C-453D-453B-8C6B-7410393229FC}"/>
    <cellStyle name="Normal 39 2 15 2" xfId="33785" xr:uid="{F8F37BBC-688E-4BC4-9608-729A1C74597D}"/>
    <cellStyle name="Normal 39 2 15_Margen" xfId="46995" xr:uid="{FC1506A2-083C-41D0-8139-9E2856F346DA}"/>
    <cellStyle name="Normal 39 2 16" xfId="33786" xr:uid="{50DAB815-356C-4604-8506-CCE1E44EE4CF}"/>
    <cellStyle name="Normal 39 2 16 2" xfId="33787" xr:uid="{DD86C23C-A6A2-406C-A198-E4EBB9AA455E}"/>
    <cellStyle name="Normal 39 2 16_Margen" xfId="46996" xr:uid="{55C9DAF4-5B95-4225-8468-7F4DBC67509B}"/>
    <cellStyle name="Normal 39 2 17" xfId="33788" xr:uid="{FA04017A-D024-4C40-9171-C93DB31884F8}"/>
    <cellStyle name="Normal 39 2 17 2" xfId="33789" xr:uid="{140546AC-95DE-4577-A94C-956A9146675B}"/>
    <cellStyle name="Normal 39 2 17_Margen" xfId="46997" xr:uid="{44BB2B54-24F2-4BB8-B77E-96897770F3B5}"/>
    <cellStyle name="Normal 39 2 18" xfId="33790" xr:uid="{F39CEFDA-F70B-4E43-85E1-BF2A220C6CC1}"/>
    <cellStyle name="Normal 39 2 18 2" xfId="33791" xr:uid="{1E63BA57-FCB8-43CD-A28B-5FE2F7E37D07}"/>
    <cellStyle name="Normal 39 2 18_Margen" xfId="46998" xr:uid="{47A906AE-6838-402A-99BC-B28FDFF3937D}"/>
    <cellStyle name="Normal 39 2 19" xfId="33792" xr:uid="{4E5913CF-22D1-4658-8901-512B7D308C5D}"/>
    <cellStyle name="Normal 39 2 2" xfId="33793" xr:uid="{99AB800E-E341-4A59-AC46-3E9ED278194C}"/>
    <cellStyle name="Normal 39 2 2 2" xfId="33794" xr:uid="{F3DAA3C4-6734-429D-95FB-34C894FB6B96}"/>
    <cellStyle name="Normal 39 2 2_Margen" xfId="46999" xr:uid="{75B85282-E935-4D8D-9F4D-52DA06E0E443}"/>
    <cellStyle name="Normal 39 2 20" xfId="49112" xr:uid="{33D5D76B-1EA6-4FA8-B333-B43422CDD399}"/>
    <cellStyle name="Normal 39 2 21" xfId="49437" xr:uid="{BD64AF42-7D6E-4361-88DB-C4A4C0AEB85A}"/>
    <cellStyle name="Normal 39 2 3" xfId="33795" xr:uid="{F0B42A73-76CC-4670-A36F-A5F97C3E0094}"/>
    <cellStyle name="Normal 39 2 3 2" xfId="33796" xr:uid="{262CE2BB-7A26-4CCA-BBCD-484740EA69EF}"/>
    <cellStyle name="Normal 39 2 3_Margen" xfId="47000" xr:uid="{C5558524-9ACA-4997-8401-5AE34C8731D5}"/>
    <cellStyle name="Normal 39 2 4" xfId="33797" xr:uid="{947F84E4-97EC-4BAF-8989-5B82B83DED90}"/>
    <cellStyle name="Normal 39 2 4 2" xfId="33798" xr:uid="{A1961628-65A2-4BD8-B732-1D4754AF665B}"/>
    <cellStyle name="Normal 39 2 4_Margen" xfId="47001" xr:uid="{A5F7B024-48CF-4D68-BC36-EDB173D3E17B}"/>
    <cellStyle name="Normal 39 2 5" xfId="33799" xr:uid="{DC7CF8F1-3FBF-4A88-9361-C61D5C9B59A8}"/>
    <cellStyle name="Normal 39 2 5 2" xfId="33800" xr:uid="{339DD535-4070-496D-8F72-A1D6D96D1098}"/>
    <cellStyle name="Normal 39 2 5_Margen" xfId="47002" xr:uid="{973DF648-0107-41C3-B40F-7249985B909C}"/>
    <cellStyle name="Normal 39 2 6" xfId="33801" xr:uid="{621649E3-7132-4901-ABD6-A70D4DF6A410}"/>
    <cellStyle name="Normal 39 2 6 2" xfId="33802" xr:uid="{BF465101-45CB-422D-879C-8DD38153D17F}"/>
    <cellStyle name="Normal 39 2 6_Margen" xfId="47003" xr:uid="{7CE8EAE0-E2EF-465D-8805-28045FEAD12E}"/>
    <cellStyle name="Normal 39 2 7" xfId="33803" xr:uid="{FFB51F08-E962-4673-BF82-4DA8D086770B}"/>
    <cellStyle name="Normal 39 2 7 2" xfId="33804" xr:uid="{D6AE37B7-C362-43CB-89EB-4F430058BA23}"/>
    <cellStyle name="Normal 39 2 7_Margen" xfId="47004" xr:uid="{1774D4A6-3567-4492-A3C6-45FB0908EA57}"/>
    <cellStyle name="Normal 39 2 8" xfId="33805" xr:uid="{F8E686ED-7996-4439-91DB-E4238DD05779}"/>
    <cellStyle name="Normal 39 2 8 2" xfId="33806" xr:uid="{350612D1-6181-4289-93A0-573B4377611F}"/>
    <cellStyle name="Normal 39 2 8_Margen" xfId="47005" xr:uid="{F0591C1B-A531-404C-944E-CE7B8AFA0163}"/>
    <cellStyle name="Normal 39 2 9" xfId="33807" xr:uid="{F712F911-25B7-4BF3-9C2E-C63883C791E4}"/>
    <cellStyle name="Normal 39 2 9 2" xfId="33808" xr:uid="{2AD496F7-61AC-4C6F-BC95-C3017FC62FB8}"/>
    <cellStyle name="Normal 39 2 9_Margen" xfId="47006" xr:uid="{9BB95D86-8C38-4D11-B2C8-7FE3C9EEB241}"/>
    <cellStyle name="Normal 39 2_Margen" xfId="47007" xr:uid="{24F3967A-0FC1-4E7D-BA05-909EA865B824}"/>
    <cellStyle name="Normal 39 20" xfId="3382" xr:uid="{018C06A7-08B8-4C77-8F4F-BE87F047A150}"/>
    <cellStyle name="Normal 39 20 2" xfId="33809" xr:uid="{AB766643-7298-4F07-B2A7-54AC4A2299F1}"/>
    <cellStyle name="Normal 39 20_Margen" xfId="47008" xr:uid="{230DBBAD-2E46-44AC-9AE4-A11E215E4820}"/>
    <cellStyle name="Normal 39 21" xfId="3383" xr:uid="{1748767B-7EF8-4A37-BCFB-006FF6B9A4E2}"/>
    <cellStyle name="Normal 39 21 2" xfId="33810" xr:uid="{11C4948C-26A4-4C7A-8F33-0955814C8227}"/>
    <cellStyle name="Normal 39 21_Margen" xfId="47009" xr:uid="{3BBB1238-E58B-41CE-9B66-957581BD341A}"/>
    <cellStyle name="Normal 39 22" xfId="3384" xr:uid="{331FD606-3717-4DD5-9B8D-BFD5A5CFC956}"/>
    <cellStyle name="Normal 39 22 2" xfId="33811" xr:uid="{E7284E0C-69DB-4062-875A-76B1D2321213}"/>
    <cellStyle name="Normal 39 22_Margen" xfId="47010" xr:uid="{CF10448D-3E2A-4A1A-9BF6-35B88880FE65}"/>
    <cellStyle name="Normal 39 23" xfId="3385" xr:uid="{840DF31A-8817-46FC-8409-9CB890248940}"/>
    <cellStyle name="Normal 39 23 2" xfId="33812" xr:uid="{0297DE64-0775-4EC9-988A-F14BD7A72DC2}"/>
    <cellStyle name="Normal 39 23_Margen" xfId="47011" xr:uid="{9D78D116-97E3-46B7-9084-2DBF15317B0C}"/>
    <cellStyle name="Normal 39 24" xfId="3386" xr:uid="{CC8ADA31-FDE1-4179-8DB2-4CA3E2EFD66D}"/>
    <cellStyle name="Normal 39 24 2" xfId="33813" xr:uid="{61945C4D-5466-412A-B23C-575E03956592}"/>
    <cellStyle name="Normal 39 24_Margen" xfId="47012" xr:uid="{182BD1CF-E63D-46DD-860A-06B8832EF9C1}"/>
    <cellStyle name="Normal 39 25" xfId="3387" xr:uid="{E9AB6375-38F7-488B-AEC7-D7B0D6661EA5}"/>
    <cellStyle name="Normal 39 25 2" xfId="33814" xr:uid="{288010A7-2350-429B-A98F-9384296A86EE}"/>
    <cellStyle name="Normal 39 25_Margen" xfId="47013" xr:uid="{EB20064D-37B9-4921-9F2D-08F02F5403E6}"/>
    <cellStyle name="Normal 39 26" xfId="3388" xr:uid="{436D727D-07CA-422E-BDA1-173C0C805091}"/>
    <cellStyle name="Normal 39 26 2" xfId="33815" xr:uid="{E984D0CA-61ED-49A5-A421-F0F11F86C2A6}"/>
    <cellStyle name="Normal 39 26_Margen" xfId="47014" xr:uid="{D2C78D4B-A17C-46C4-BB18-6E9794A571EC}"/>
    <cellStyle name="Normal 39 27" xfId="3389" xr:uid="{9BE28FC2-BC82-4103-B4D5-207BC4D0BD7C}"/>
    <cellStyle name="Normal 39 27 2" xfId="33816" xr:uid="{1AE7CDBC-7ED9-425A-916A-9944F42BFAEC}"/>
    <cellStyle name="Normal 39 27_Margen" xfId="47015" xr:uid="{349CAEDA-0459-474E-8FFA-8C2D2AE5CAF3}"/>
    <cellStyle name="Normal 39 28" xfId="33817" xr:uid="{4D8C6837-4292-4D85-B9F9-ADB97A6747F2}"/>
    <cellStyle name="Normal 39 28 2" xfId="33818" xr:uid="{5B4D0070-7421-44F8-869D-96C99CF1FCB9}"/>
    <cellStyle name="Normal 39 28_Margen" xfId="47016" xr:uid="{49FAE39D-9076-42BC-8D86-FFD2A32500B1}"/>
    <cellStyle name="Normal 39 29" xfId="33819" xr:uid="{4F1F413B-5FAB-43B5-907D-F3A13348432D}"/>
    <cellStyle name="Normal 39 29 2" xfId="33820" xr:uid="{D00BA453-0462-4E9E-B419-D4825AC32B81}"/>
    <cellStyle name="Normal 39 29_Margen" xfId="47017" xr:uid="{B4C7FD2B-3D22-4AA2-BB45-2BA8FBA3A098}"/>
    <cellStyle name="Normal 39 3" xfId="3390" xr:uid="{2C043098-5F39-4C92-BC3F-EBF2A678F995}"/>
    <cellStyle name="Normal 39 3 10" xfId="33821" xr:uid="{47725127-1296-4AC8-88CB-060D231A6A11}"/>
    <cellStyle name="Normal 39 3 10 2" xfId="33822" xr:uid="{C87293FF-EDC2-497A-98F7-207EC71E6C9C}"/>
    <cellStyle name="Normal 39 3 10_Margen" xfId="47018" xr:uid="{67F282AB-4F9B-48DA-A218-B1078513E104}"/>
    <cellStyle name="Normal 39 3 11" xfId="33823" xr:uid="{F60A96FA-64EE-4E8F-8961-E297533201C0}"/>
    <cellStyle name="Normal 39 3 11 2" xfId="33824" xr:uid="{C14DED31-69B6-449A-A9AF-97886737E4F5}"/>
    <cellStyle name="Normal 39 3 11_Margen" xfId="47019" xr:uid="{8DA22158-B4A7-45A4-8A1B-F3572F6A0E82}"/>
    <cellStyle name="Normal 39 3 12" xfId="33825" xr:uid="{FD5B55B7-D20C-4DE6-9AAC-C83F6DDD42D3}"/>
    <cellStyle name="Normal 39 3 12 2" xfId="33826" xr:uid="{38431DA6-652F-4BAB-96EC-C389DBC050B5}"/>
    <cellStyle name="Normal 39 3 12_Margen" xfId="47020" xr:uid="{F1D8428A-8391-47A3-B0A7-DF92941CE9F6}"/>
    <cellStyle name="Normal 39 3 13" xfId="33827" xr:uid="{CA87826A-B46A-4257-B60B-30F655D8821D}"/>
    <cellStyle name="Normal 39 3 13 2" xfId="33828" xr:uid="{C545B9CB-2AF0-47FC-9F6D-876E0A40447E}"/>
    <cellStyle name="Normal 39 3 13_Margen" xfId="47021" xr:uid="{3AFAE6F7-5C4B-4687-94AF-624678FA220E}"/>
    <cellStyle name="Normal 39 3 14" xfId="33829" xr:uid="{63E54739-A34A-4F00-A622-6CA202C416BE}"/>
    <cellStyle name="Normal 39 3 14 2" xfId="33830" xr:uid="{BB8B0223-3C22-4D58-B1C0-4AD28F7B04AE}"/>
    <cellStyle name="Normal 39 3 14_Margen" xfId="47022" xr:uid="{5DC7F071-3498-464A-961C-EEE020181697}"/>
    <cellStyle name="Normal 39 3 15" xfId="33831" xr:uid="{A656E66D-FEF9-41C2-87BF-C9777E4BB007}"/>
    <cellStyle name="Normal 39 3 15 2" xfId="33832" xr:uid="{4DB2A79E-6148-4B49-8D29-FC6AE38E207C}"/>
    <cellStyle name="Normal 39 3 15_Margen" xfId="47023" xr:uid="{A085B268-CCEA-48C0-9393-22C2DAA89F6D}"/>
    <cellStyle name="Normal 39 3 16" xfId="33833" xr:uid="{89BD18BA-8729-4E0B-BE46-914714ACC578}"/>
    <cellStyle name="Normal 39 3 16 2" xfId="33834" xr:uid="{1CCAC4D9-30A7-45F8-8FA1-8CC763DAB579}"/>
    <cellStyle name="Normal 39 3 16_Margen" xfId="47024" xr:uid="{49C29149-96F6-4021-8F6C-4054A23E46A1}"/>
    <cellStyle name="Normal 39 3 17" xfId="33835" xr:uid="{1E897FC6-C00F-433D-A0A1-77A2EE483B09}"/>
    <cellStyle name="Normal 39 3 17 2" xfId="33836" xr:uid="{41774339-2E96-411A-8B93-9EF7300C6F25}"/>
    <cellStyle name="Normal 39 3 17_Margen" xfId="47025" xr:uid="{FB35D8C3-50C6-427F-A4B2-57273BFBC9BE}"/>
    <cellStyle name="Normal 39 3 18" xfId="33837" xr:uid="{EDDFB888-D91D-4AC2-A4DB-B69AD9674510}"/>
    <cellStyle name="Normal 39 3 18 2" xfId="33838" xr:uid="{599BD2F2-AE5A-49E8-B4DD-18F447196338}"/>
    <cellStyle name="Normal 39 3 18_Margen" xfId="47026" xr:uid="{8AF71E5C-6219-4596-B6C8-41B025A88C99}"/>
    <cellStyle name="Normal 39 3 19" xfId="33839" xr:uid="{C09669F4-0D6C-45ED-9F4D-1B1AFDE36DB8}"/>
    <cellStyle name="Normal 39 3 2" xfId="33840" xr:uid="{78711711-6572-4ED5-9493-610A45D2D246}"/>
    <cellStyle name="Normal 39 3 2 2" xfId="33841" xr:uid="{D06669B3-460E-4AE6-9A9C-6623240658C5}"/>
    <cellStyle name="Normal 39 3 2_Margen" xfId="47027" xr:uid="{74B6B331-1A99-4834-AE78-3C2F611F3F3D}"/>
    <cellStyle name="Normal 39 3 3" xfId="33842" xr:uid="{9CF21130-3B58-4EA3-8FA1-057AB79CD659}"/>
    <cellStyle name="Normal 39 3 3 2" xfId="33843" xr:uid="{B926C958-65B4-415C-82A1-05A05C165CFA}"/>
    <cellStyle name="Normal 39 3 3_Margen" xfId="47028" xr:uid="{46590050-17BE-48B9-903F-02FE3A7C558D}"/>
    <cellStyle name="Normal 39 3 4" xfId="33844" xr:uid="{FC6968F1-D5EC-40A5-90FB-5E2F92B12FB7}"/>
    <cellStyle name="Normal 39 3 4 2" xfId="33845" xr:uid="{F493D18C-D000-49A9-AFFA-63C5C3080049}"/>
    <cellStyle name="Normal 39 3 4_Margen" xfId="47029" xr:uid="{21DE1659-F90D-4026-92AC-1B9EA7502D55}"/>
    <cellStyle name="Normal 39 3 5" xfId="33846" xr:uid="{F7EF109D-F028-450F-8A02-9E23F91FDBED}"/>
    <cellStyle name="Normal 39 3 5 2" xfId="33847" xr:uid="{6DC095D4-1161-4BBB-9608-5EE77305CE17}"/>
    <cellStyle name="Normal 39 3 5_Margen" xfId="47030" xr:uid="{6A01AE1D-91C3-4808-B954-7F8AC6BD1E63}"/>
    <cellStyle name="Normal 39 3 6" xfId="33848" xr:uid="{72720782-3F1B-4390-A33F-DFE8AB7454C2}"/>
    <cellStyle name="Normal 39 3 6 2" xfId="33849" xr:uid="{DF88F9AA-7941-4E1D-874C-8E7A49C004C7}"/>
    <cellStyle name="Normal 39 3 6_Margen" xfId="47031" xr:uid="{60D0A757-58AA-47DF-8E3D-744332A62BF9}"/>
    <cellStyle name="Normal 39 3 7" xfId="33850" xr:uid="{3C9C2800-B317-4153-B49C-F5C1534DA874}"/>
    <cellStyle name="Normal 39 3 7 2" xfId="33851" xr:uid="{80B01693-9B92-4CCF-A19E-86384907BDF8}"/>
    <cellStyle name="Normal 39 3 7_Margen" xfId="47032" xr:uid="{6B7DBE83-CCC5-4CCD-8E7E-97F74A501E59}"/>
    <cellStyle name="Normal 39 3 8" xfId="33852" xr:uid="{85D21607-5404-4D16-9B5F-FAA9AA44A450}"/>
    <cellStyle name="Normal 39 3 8 2" xfId="33853" xr:uid="{2618BBFD-DB81-49F9-8B38-3FB9BAB91FAF}"/>
    <cellStyle name="Normal 39 3 8_Margen" xfId="47033" xr:uid="{941EC0DF-92C7-4AAB-A234-37578D2F5783}"/>
    <cellStyle name="Normal 39 3 9" xfId="33854" xr:uid="{7C5875A2-18B1-4385-A3C2-386894A87C8C}"/>
    <cellStyle name="Normal 39 3 9 2" xfId="33855" xr:uid="{B1489709-B771-48D4-81CF-534CA190768F}"/>
    <cellStyle name="Normal 39 3 9_Margen" xfId="47034" xr:uid="{15E72C08-B9C3-42C0-A29B-BBBA8E9F4F2C}"/>
    <cellStyle name="Normal 39 3_Margen" xfId="47035" xr:uid="{B72D959C-AFAA-463C-B5DC-999F7B2A0541}"/>
    <cellStyle name="Normal 39 30" xfId="33856" xr:uid="{B3BD52C5-46E8-4E94-85F5-FE9198212A1D}"/>
    <cellStyle name="Normal 39 31" xfId="49111" xr:uid="{FF295BB4-3322-4732-8569-3DEEE3FBEA09}"/>
    <cellStyle name="Normal 39 32" xfId="49436" xr:uid="{8AB30F9D-407B-4803-ADEE-D9B5E0C3D47F}"/>
    <cellStyle name="Normal 39 33" xfId="50192" xr:uid="{32A56D6C-9C92-4640-9926-F5781238B794}"/>
    <cellStyle name="Normal 39 34" xfId="51749" xr:uid="{DDBB3589-AEA0-4B71-B7DE-565480CBDF0B}"/>
    <cellStyle name="Normal 39 4" xfId="3391" xr:uid="{3D97AA53-A9BC-4A21-BC10-1829043F9D22}"/>
    <cellStyle name="Normal 39 4 10" xfId="33857" xr:uid="{E48E7653-38C5-45F1-A7A1-848408ED3969}"/>
    <cellStyle name="Normal 39 4 10 2" xfId="33858" xr:uid="{ED716C8E-2437-4BC6-97ED-63CDDE3EA01D}"/>
    <cellStyle name="Normal 39 4 10_Margen" xfId="47036" xr:uid="{B1CA6A72-D76C-435A-B6BC-9C34715AEF7E}"/>
    <cellStyle name="Normal 39 4 11" xfId="33859" xr:uid="{38452167-3DD9-4B10-8A81-33040213F0D1}"/>
    <cellStyle name="Normal 39 4 11 2" xfId="33860" xr:uid="{3A36221F-FF53-4AFF-B28B-BDE4B2072E36}"/>
    <cellStyle name="Normal 39 4 11_Margen" xfId="47037" xr:uid="{CFD2CBEB-A8F6-4ADC-A25E-B1870267797E}"/>
    <cellStyle name="Normal 39 4 12" xfId="33861" xr:uid="{9568E311-3AC6-42D0-AEAB-6DED629FEE9A}"/>
    <cellStyle name="Normal 39 4 12 2" xfId="33862" xr:uid="{6C9E09ED-A7AD-44D1-B8A6-616DA6ECAEE9}"/>
    <cellStyle name="Normal 39 4 12_Margen" xfId="47038" xr:uid="{0F288094-528B-4FEE-A495-EE11C03D961A}"/>
    <cellStyle name="Normal 39 4 13" xfId="33863" xr:uid="{B4369C97-F21A-4789-82BC-C00F40DA529E}"/>
    <cellStyle name="Normal 39 4 13 2" xfId="33864" xr:uid="{F69C978F-A4A4-46BD-B8D9-C7F92492B948}"/>
    <cellStyle name="Normal 39 4 13_Margen" xfId="47039" xr:uid="{1AE98EDD-B2A8-4CD6-9A33-77BA277C5DBF}"/>
    <cellStyle name="Normal 39 4 14" xfId="33865" xr:uid="{308736FB-5562-4B0D-9A25-862AEABFB66C}"/>
    <cellStyle name="Normal 39 4 14 2" xfId="33866" xr:uid="{4189A1F7-E28C-457A-851B-8967C1ACC4D6}"/>
    <cellStyle name="Normal 39 4 14_Margen" xfId="47040" xr:uid="{95284EE8-A48D-45B5-98D7-4F4635779E69}"/>
    <cellStyle name="Normal 39 4 15" xfId="33867" xr:uid="{A322C3BC-C858-48AB-B4C5-0AB57588605F}"/>
    <cellStyle name="Normal 39 4 15 2" xfId="33868" xr:uid="{2FD45721-2302-4E66-8709-850BBFC740E2}"/>
    <cellStyle name="Normal 39 4 15_Margen" xfId="47041" xr:uid="{4E5B275F-5D8D-48EC-A03A-F0110ACCED96}"/>
    <cellStyle name="Normal 39 4 16" xfId="33869" xr:uid="{39DA7C7E-25CB-4E54-9E42-1B3D9012B5A5}"/>
    <cellStyle name="Normal 39 4 16 2" xfId="33870" xr:uid="{3839D59D-3D06-418A-994E-C4475900CF08}"/>
    <cellStyle name="Normal 39 4 16_Margen" xfId="47042" xr:uid="{C2000558-4B99-478A-8E5B-0137B4F9956F}"/>
    <cellStyle name="Normal 39 4 17" xfId="33871" xr:uid="{4A3420AC-3BF1-416F-9DC0-62AAB6057CCC}"/>
    <cellStyle name="Normal 39 4 17 2" xfId="33872" xr:uid="{E2BDEFC4-37F2-4031-BADD-A6E3C9A25C9E}"/>
    <cellStyle name="Normal 39 4 17_Margen" xfId="47043" xr:uid="{6D1C4479-BD78-4B7F-ABBA-9CD9FADAF782}"/>
    <cellStyle name="Normal 39 4 18" xfId="33873" xr:uid="{EB20946A-C553-4358-8222-5BF1D85E2A4F}"/>
    <cellStyle name="Normal 39 4 18 2" xfId="33874" xr:uid="{6C43FA38-F02A-4479-B84F-D996DAD66320}"/>
    <cellStyle name="Normal 39 4 18_Margen" xfId="47044" xr:uid="{DA751907-2649-42C2-AF0B-8EA95C8FD514}"/>
    <cellStyle name="Normal 39 4 19" xfId="33875" xr:uid="{AF3601D2-BA06-40B7-80F1-BF3BE5E3BDBF}"/>
    <cellStyle name="Normal 39 4 2" xfId="33876" xr:uid="{42D1996E-C1AB-4C29-8DA4-E207490D943C}"/>
    <cellStyle name="Normal 39 4 2 2" xfId="33877" xr:uid="{A0973BC9-41E0-47B7-B429-9AD9CA8B0C89}"/>
    <cellStyle name="Normal 39 4 2_Margen" xfId="47045" xr:uid="{B3AA381A-FEC4-4F4E-B0D8-22212A5BD09E}"/>
    <cellStyle name="Normal 39 4 3" xfId="33878" xr:uid="{D1CD95CE-AD4A-4CDC-B814-B6F5BE724D32}"/>
    <cellStyle name="Normal 39 4 3 2" xfId="33879" xr:uid="{91354AD9-91F5-4BF6-A89B-0F58C87111F1}"/>
    <cellStyle name="Normal 39 4 3_Margen" xfId="47046" xr:uid="{CE1B7A60-BEBD-4A34-AC23-4163D99A449E}"/>
    <cellStyle name="Normal 39 4 4" xfId="33880" xr:uid="{5DAB1169-E37A-4BE2-B363-6622FA19598B}"/>
    <cellStyle name="Normal 39 4 4 2" xfId="33881" xr:uid="{6E8E2EAD-83B6-471E-8E34-A2D2B9989E62}"/>
    <cellStyle name="Normal 39 4 4_Margen" xfId="47047" xr:uid="{A38D250B-F6FC-4D9B-A79D-A823609433AC}"/>
    <cellStyle name="Normal 39 4 5" xfId="33882" xr:uid="{C159FFA2-DBFC-4451-9033-1403F4EB4EEE}"/>
    <cellStyle name="Normal 39 4 5 2" xfId="33883" xr:uid="{A1C3A241-15EE-41E9-B1C1-83BB4DEEBAF5}"/>
    <cellStyle name="Normal 39 4 5_Margen" xfId="47048" xr:uid="{26BDD2C0-A6CA-43D8-95BA-F2C58C693858}"/>
    <cellStyle name="Normal 39 4 6" xfId="33884" xr:uid="{7596E920-5489-4BC9-A7D5-47DE98B7CEEA}"/>
    <cellStyle name="Normal 39 4 6 2" xfId="33885" xr:uid="{331E7FBB-FC87-40D3-AC2C-BFAFC54F4A6B}"/>
    <cellStyle name="Normal 39 4 6_Margen" xfId="47049" xr:uid="{91BCBFED-F183-4BE6-B5E1-B7994F5AE877}"/>
    <cellStyle name="Normal 39 4 7" xfId="33886" xr:uid="{CB040E8B-0B19-4F45-AF32-09D297F5A64D}"/>
    <cellStyle name="Normal 39 4 7 2" xfId="33887" xr:uid="{23A82A1E-4225-4EBF-9F61-4FD795CACBB1}"/>
    <cellStyle name="Normal 39 4 7_Margen" xfId="47050" xr:uid="{80DF57A8-ADB5-4BE5-9BAC-DB3B25FA5D3E}"/>
    <cellStyle name="Normal 39 4 8" xfId="33888" xr:uid="{91CD181E-9FA2-40AF-843F-7EDCE7C10890}"/>
    <cellStyle name="Normal 39 4 8 2" xfId="33889" xr:uid="{8711836A-7B88-4971-8A29-841B56A9C236}"/>
    <cellStyle name="Normal 39 4 8_Margen" xfId="47051" xr:uid="{96E74BD1-998F-4696-9DBF-7F7389654172}"/>
    <cellStyle name="Normal 39 4 9" xfId="33890" xr:uid="{2C836C7F-FDE1-47F4-A98F-D30F29FBE40D}"/>
    <cellStyle name="Normal 39 4 9 2" xfId="33891" xr:uid="{8044F2F2-F5EA-4C2A-972A-0A553E8183C1}"/>
    <cellStyle name="Normal 39 4 9_Margen" xfId="47052" xr:uid="{3261FA37-A155-4E62-8182-ADEA3E0A2301}"/>
    <cellStyle name="Normal 39 4_Margen" xfId="47053" xr:uid="{B2199BEE-3FE4-4220-9290-3C118847B06F}"/>
    <cellStyle name="Normal 39 5" xfId="3392" xr:uid="{E9414DC1-886B-4E05-B73C-BEDDF432F0D4}"/>
    <cellStyle name="Normal 39 5 10" xfId="33892" xr:uid="{89D92C30-676D-414A-AC5F-CEB84CBD903D}"/>
    <cellStyle name="Normal 39 5 10 2" xfId="33893" xr:uid="{98BADBED-A060-4BB1-9646-2771A7ED0DB9}"/>
    <cellStyle name="Normal 39 5 10_Margen" xfId="47054" xr:uid="{7678853E-81A6-4E16-A683-51E90F28D010}"/>
    <cellStyle name="Normal 39 5 11" xfId="33894" xr:uid="{8120FC51-CBF7-4C6B-988D-23B25B05DC31}"/>
    <cellStyle name="Normal 39 5 11 2" xfId="33895" xr:uid="{36EC4457-0CC8-4E1F-AB59-2CF3C9C94A21}"/>
    <cellStyle name="Normal 39 5 11_Margen" xfId="47055" xr:uid="{60FD8005-B575-4C63-8262-AB176302BAF9}"/>
    <cellStyle name="Normal 39 5 12" xfId="33896" xr:uid="{C25A1565-2E5C-4020-88F8-3481F7B6E9D1}"/>
    <cellStyle name="Normal 39 5 12 2" xfId="33897" xr:uid="{277DCB35-0B54-43CA-BAC7-F2FAE4E61E87}"/>
    <cellStyle name="Normal 39 5 12_Margen" xfId="47056" xr:uid="{ECBAA4C3-492F-47C6-AC69-F239ACBC2C77}"/>
    <cellStyle name="Normal 39 5 13" xfId="33898" xr:uid="{64D064E1-859D-499C-A425-6BD9AC733141}"/>
    <cellStyle name="Normal 39 5 13 2" xfId="33899" xr:uid="{DE07D582-A725-48BC-A096-4D731F9BACAC}"/>
    <cellStyle name="Normal 39 5 13_Margen" xfId="47057" xr:uid="{4C18FE90-C7A4-49F8-B84A-BF0E70A67FE5}"/>
    <cellStyle name="Normal 39 5 14" xfId="33900" xr:uid="{3425BCC7-70E7-454B-8E13-287870204448}"/>
    <cellStyle name="Normal 39 5 14 2" xfId="33901" xr:uid="{96EDC43F-9A47-4B4A-ACFB-C17845C4F601}"/>
    <cellStyle name="Normal 39 5 14_Margen" xfId="47058" xr:uid="{DBC9F8E0-9957-4F05-9E7C-FABEF562EC24}"/>
    <cellStyle name="Normal 39 5 15" xfId="33902" xr:uid="{9F89ABD4-E7CF-403F-954E-D04FED100716}"/>
    <cellStyle name="Normal 39 5 15 2" xfId="33903" xr:uid="{7728BA4C-B0BD-47A0-872F-07FB9FF23AAB}"/>
    <cellStyle name="Normal 39 5 15_Margen" xfId="47059" xr:uid="{8881C356-6E1D-46FF-8BA3-3A6E8B4491EC}"/>
    <cellStyle name="Normal 39 5 16" xfId="33904" xr:uid="{80435D1E-C308-4087-8F56-5F76D9FE8EA5}"/>
    <cellStyle name="Normal 39 5 16 2" xfId="33905" xr:uid="{AB32824E-4A97-44CC-BBC1-8722FF5D76B6}"/>
    <cellStyle name="Normal 39 5 16_Margen" xfId="47060" xr:uid="{9F9D70B8-0623-472F-8421-742DAF644CA5}"/>
    <cellStyle name="Normal 39 5 17" xfId="33906" xr:uid="{AD4200A1-40E4-4EA3-A023-537293364E38}"/>
    <cellStyle name="Normal 39 5 17 2" xfId="33907" xr:uid="{5CBDF539-58FA-4023-845D-C756732DF922}"/>
    <cellStyle name="Normal 39 5 17_Margen" xfId="47061" xr:uid="{A1CEEE1A-9C54-4626-913C-62B41DD8E888}"/>
    <cellStyle name="Normal 39 5 18" xfId="33908" xr:uid="{71968361-4A08-4C67-95E3-D783B9A5FC54}"/>
    <cellStyle name="Normal 39 5 18 2" xfId="33909" xr:uid="{F8271572-088F-447C-8BD7-6920E99D36A4}"/>
    <cellStyle name="Normal 39 5 18_Margen" xfId="47062" xr:uid="{F974B42C-B5C3-447A-886C-A5F1A59B5CC2}"/>
    <cellStyle name="Normal 39 5 19" xfId="33910" xr:uid="{A7CBB2B1-635C-4098-A2BF-D572B02C3409}"/>
    <cellStyle name="Normal 39 5 2" xfId="33911" xr:uid="{8B7C175B-771C-4043-95F9-22427530CE05}"/>
    <cellStyle name="Normal 39 5 2 2" xfId="33912" xr:uid="{58A9DA0E-E13D-41B7-AE2E-8C722A0A62AD}"/>
    <cellStyle name="Normal 39 5 2_Margen" xfId="47063" xr:uid="{3D2C79D5-CD23-4CAE-9186-028AFC22E440}"/>
    <cellStyle name="Normal 39 5 3" xfId="33913" xr:uid="{896D3A8B-977A-46D4-8041-2CE76AD19C9A}"/>
    <cellStyle name="Normal 39 5 3 2" xfId="33914" xr:uid="{62E842D3-00F9-46D5-9A39-2BEB808434F9}"/>
    <cellStyle name="Normal 39 5 3_Margen" xfId="47064" xr:uid="{9D5B0A0F-B2C4-4E08-9BA5-AC2690C6BC65}"/>
    <cellStyle name="Normal 39 5 4" xfId="33915" xr:uid="{091B8250-F3D7-4B09-A66D-5E073506F4F1}"/>
    <cellStyle name="Normal 39 5 4 2" xfId="33916" xr:uid="{F912D6DF-D7A2-494C-8EB9-12E6EC062071}"/>
    <cellStyle name="Normal 39 5 4_Margen" xfId="47065" xr:uid="{94E9F2E8-DAA7-454D-8426-DFA7F1E56DD8}"/>
    <cellStyle name="Normal 39 5 5" xfId="33917" xr:uid="{9C787EC1-FB85-4DC9-AC7E-633F19F64926}"/>
    <cellStyle name="Normal 39 5 5 2" xfId="33918" xr:uid="{B924843F-C2A7-4B73-A74F-63BEF3472F63}"/>
    <cellStyle name="Normal 39 5 5_Margen" xfId="47066" xr:uid="{76582ED4-B457-4378-98E3-BB194F41CB2F}"/>
    <cellStyle name="Normal 39 5 6" xfId="33919" xr:uid="{A44A09F5-74C3-410E-822C-A743B54B2CAD}"/>
    <cellStyle name="Normal 39 5 6 2" xfId="33920" xr:uid="{673EB1AF-4AB0-40F2-83F0-548B17474FD7}"/>
    <cellStyle name="Normal 39 5 6_Margen" xfId="47067" xr:uid="{310F8022-F5EC-4016-8D31-542100D3475C}"/>
    <cellStyle name="Normal 39 5 7" xfId="33921" xr:uid="{632F7A47-D282-4810-BB81-E8281F076F05}"/>
    <cellStyle name="Normal 39 5 7 2" xfId="33922" xr:uid="{33C2DDD2-17D6-4439-B788-15738C25AF31}"/>
    <cellStyle name="Normal 39 5 7_Margen" xfId="47068" xr:uid="{340011EE-F0A8-401F-BDA1-D196CB5FEB52}"/>
    <cellStyle name="Normal 39 5 8" xfId="33923" xr:uid="{B9EB619A-3E70-4ED4-9ED3-ADD289D7BB18}"/>
    <cellStyle name="Normal 39 5 8 2" xfId="33924" xr:uid="{C0666D0E-6F67-46D1-8FE1-A44AA6E89ACF}"/>
    <cellStyle name="Normal 39 5 8_Margen" xfId="47069" xr:uid="{B7EEAFD0-B820-49C9-AA29-BBB35A72F2BA}"/>
    <cellStyle name="Normal 39 5 9" xfId="33925" xr:uid="{96E3EFAF-5D35-4D5B-9905-250081372C61}"/>
    <cellStyle name="Normal 39 5 9 2" xfId="33926" xr:uid="{61B9455E-C9B6-4F70-AE63-47F0A3E10151}"/>
    <cellStyle name="Normal 39 5 9_Margen" xfId="47070" xr:uid="{86404660-4292-4E05-9D09-BC10A1DAA95D}"/>
    <cellStyle name="Normal 39 5_Margen" xfId="47071" xr:uid="{365EA7BA-53A3-4AD0-9EC3-FC9F94E1D1FF}"/>
    <cellStyle name="Normal 39 6" xfId="3393" xr:uid="{4A4BA1AE-EC0C-495F-BB80-4A6873544652}"/>
    <cellStyle name="Normal 39 6 10" xfId="33927" xr:uid="{8C30E9E7-3691-4206-9123-97065068557A}"/>
    <cellStyle name="Normal 39 6 10 2" xfId="33928" xr:uid="{2306C421-5F0E-4B4E-99DE-6EFFF23D202C}"/>
    <cellStyle name="Normal 39 6 10_Margen" xfId="47072" xr:uid="{1A95AA7D-B5DD-4141-BDEC-52BFC1D4C00B}"/>
    <cellStyle name="Normal 39 6 11" xfId="33929" xr:uid="{782B8C2D-7D68-46BF-8972-BBE038543D54}"/>
    <cellStyle name="Normal 39 6 11 2" xfId="33930" xr:uid="{3A8C0BB8-4B85-487B-8A80-1F4B6C0733B5}"/>
    <cellStyle name="Normal 39 6 11_Margen" xfId="47073" xr:uid="{76952953-7E81-4FCF-A800-9F5B2A9492E1}"/>
    <cellStyle name="Normal 39 6 12" xfId="33931" xr:uid="{19012A20-24E6-4E82-B02E-D7FD8B07714B}"/>
    <cellStyle name="Normal 39 6 12 2" xfId="33932" xr:uid="{09C6D46F-0F23-49FD-933C-07D74426BCE4}"/>
    <cellStyle name="Normal 39 6 12_Margen" xfId="47074" xr:uid="{A397B2D6-4AAD-48FC-8529-B292CA20DE49}"/>
    <cellStyle name="Normal 39 6 13" xfId="33933" xr:uid="{901E28CE-8A9E-483D-8411-86A2341C20E5}"/>
    <cellStyle name="Normal 39 6 13 2" xfId="33934" xr:uid="{13FF7420-7076-4ECE-BE1D-C527F02670B5}"/>
    <cellStyle name="Normal 39 6 13_Margen" xfId="47075" xr:uid="{25CC2153-3EAF-4890-8E84-37B0A37C111A}"/>
    <cellStyle name="Normal 39 6 14" xfId="33935" xr:uid="{F7741FA8-50D7-4D95-B8E9-C6D64A30C608}"/>
    <cellStyle name="Normal 39 6 14 2" xfId="33936" xr:uid="{B685CB73-5E7A-4E0D-9EE4-184097524595}"/>
    <cellStyle name="Normal 39 6 14_Margen" xfId="47076" xr:uid="{D757C110-85B8-4456-A3E1-3460E5AF9265}"/>
    <cellStyle name="Normal 39 6 15" xfId="33937" xr:uid="{4368041E-BB80-44AB-9E3D-BA421B8CC485}"/>
    <cellStyle name="Normal 39 6 15 2" xfId="33938" xr:uid="{65113FA6-7173-4EC8-8C41-7387351506B2}"/>
    <cellStyle name="Normal 39 6 15_Margen" xfId="47077" xr:uid="{15B5B574-4ABE-4E51-AC03-7101D338C2C1}"/>
    <cellStyle name="Normal 39 6 16" xfId="33939" xr:uid="{3B416BE1-78D0-4E14-9774-AF6580D3E9DF}"/>
    <cellStyle name="Normal 39 6 16 2" xfId="33940" xr:uid="{1D23C358-F727-4A87-9348-D2895928846F}"/>
    <cellStyle name="Normal 39 6 16_Margen" xfId="47078" xr:uid="{4467CFE6-51CE-47DF-B88C-BF89DD3D9572}"/>
    <cellStyle name="Normal 39 6 17" xfId="33941" xr:uid="{D3A02B32-3763-4828-B13F-CB6D881ADF48}"/>
    <cellStyle name="Normal 39 6 17 2" xfId="33942" xr:uid="{F8EA18CB-7648-42B8-975B-F03C2DA0A599}"/>
    <cellStyle name="Normal 39 6 17_Margen" xfId="47079" xr:uid="{E72D5438-9569-45F9-AB36-E961FFA27559}"/>
    <cellStyle name="Normal 39 6 18" xfId="33943" xr:uid="{4578D277-1032-46CD-8973-689DE1931F1C}"/>
    <cellStyle name="Normal 39 6 18 2" xfId="33944" xr:uid="{48879483-15C7-4AE6-85B4-E0B305D5455E}"/>
    <cellStyle name="Normal 39 6 18_Margen" xfId="47080" xr:uid="{0FF7C7DE-D248-44FE-AC5F-9F5651B5997C}"/>
    <cellStyle name="Normal 39 6 19" xfId="33945" xr:uid="{6A7E6BBA-C548-4E9E-AA51-FDEE85E3A43E}"/>
    <cellStyle name="Normal 39 6 2" xfId="33946" xr:uid="{2239DC0B-D9B3-4034-AE11-226A34ACC580}"/>
    <cellStyle name="Normal 39 6 2 2" xfId="33947" xr:uid="{7EFD970B-9779-46C9-B6F1-F48806CB18F1}"/>
    <cellStyle name="Normal 39 6 2_Margen" xfId="47081" xr:uid="{7703C34D-4EE1-4831-82EA-34D4CE86B4F5}"/>
    <cellStyle name="Normal 39 6 3" xfId="33948" xr:uid="{F9E0246E-0C80-4C64-AD2E-71CA5B979533}"/>
    <cellStyle name="Normal 39 6 3 2" xfId="33949" xr:uid="{B8D1B81D-1E4C-4E20-AF4E-56A4E68BD43A}"/>
    <cellStyle name="Normal 39 6 3_Margen" xfId="47082" xr:uid="{6BEA4582-4FE8-4CD2-BC9A-EE0FA3105E0F}"/>
    <cellStyle name="Normal 39 6 4" xfId="33950" xr:uid="{BBFDA8F9-80D8-441E-8455-52CA522C854F}"/>
    <cellStyle name="Normal 39 6 4 2" xfId="33951" xr:uid="{BEC43C45-8E54-4DD5-A8D8-10AABB818E71}"/>
    <cellStyle name="Normal 39 6 4_Margen" xfId="47083" xr:uid="{57AC2CA7-21EE-4182-8866-271334607FD2}"/>
    <cellStyle name="Normal 39 6 5" xfId="33952" xr:uid="{E0ADB178-309D-449B-8086-69E422497E1E}"/>
    <cellStyle name="Normal 39 6 5 2" xfId="33953" xr:uid="{C1FF73CE-4CE2-4932-ACAF-6A6FC4B67DBD}"/>
    <cellStyle name="Normal 39 6 5_Margen" xfId="47084" xr:uid="{46C1890A-6027-4A00-9D2A-CCBE880BC5BA}"/>
    <cellStyle name="Normal 39 6 6" xfId="33954" xr:uid="{725178BC-3A32-4BCB-9D68-84948BFB6B4F}"/>
    <cellStyle name="Normal 39 6 6 2" xfId="33955" xr:uid="{09E8D611-1A4A-4855-869C-541654D26A28}"/>
    <cellStyle name="Normal 39 6 6_Margen" xfId="47085" xr:uid="{624752F7-FDE0-4311-B551-92ADE0757EDD}"/>
    <cellStyle name="Normal 39 6 7" xfId="33956" xr:uid="{8354930B-9C2E-453F-8FF9-9504DE98A68D}"/>
    <cellStyle name="Normal 39 6 7 2" xfId="33957" xr:uid="{84276CB6-6793-44D0-BA12-858CD04254BD}"/>
    <cellStyle name="Normal 39 6 7_Margen" xfId="47086" xr:uid="{4CB3B07B-D433-459B-9CE0-379D1EAF56BA}"/>
    <cellStyle name="Normal 39 6 8" xfId="33958" xr:uid="{DBF1E341-0F99-4384-B199-9F521C434B81}"/>
    <cellStyle name="Normal 39 6 8 2" xfId="33959" xr:uid="{CC17DABA-64CD-4B43-8FA3-31EA0D02A1B3}"/>
    <cellStyle name="Normal 39 6 8_Margen" xfId="47087" xr:uid="{35F71DA7-54D1-4521-9074-C7B275DBBDEF}"/>
    <cellStyle name="Normal 39 6 9" xfId="33960" xr:uid="{4A316172-C241-4CFF-A008-FF9BE29E30A5}"/>
    <cellStyle name="Normal 39 6 9 2" xfId="33961" xr:uid="{A9BF43EC-59FC-48A0-84AC-A8425B2F406A}"/>
    <cellStyle name="Normal 39 6 9_Margen" xfId="47088" xr:uid="{4C83ADE8-8089-49B3-A46F-0BA249AFEDC6}"/>
    <cellStyle name="Normal 39 6_Margen" xfId="47089" xr:uid="{30EAEDD9-3019-4101-A4BC-BA967E57792B}"/>
    <cellStyle name="Normal 39 7" xfId="3394" xr:uid="{03A7FCF4-774B-45E2-8143-EF252F42F010}"/>
    <cellStyle name="Normal 39 7 10" xfId="33962" xr:uid="{F8C92FAC-0122-46DA-83DC-CA0919F6B3FE}"/>
    <cellStyle name="Normal 39 7 10 2" xfId="33963" xr:uid="{A75B711C-C91A-42E6-AC51-0DD2E72CDE65}"/>
    <cellStyle name="Normal 39 7 10_Margen" xfId="47090" xr:uid="{A3301D8B-9740-4C5A-A132-35B27FBEEF40}"/>
    <cellStyle name="Normal 39 7 11" xfId="33964" xr:uid="{7B8E9563-9FAD-416F-ABE0-6DB1FA1DAF27}"/>
    <cellStyle name="Normal 39 7 11 2" xfId="33965" xr:uid="{791383BD-5768-4817-911D-60E17CDFECBE}"/>
    <cellStyle name="Normal 39 7 11_Margen" xfId="47091" xr:uid="{527070AC-3C62-48BD-8BA2-6D79CF726176}"/>
    <cellStyle name="Normal 39 7 12" xfId="33966" xr:uid="{B50E6054-E050-4888-8AB1-96BD256D6DB6}"/>
    <cellStyle name="Normal 39 7 12 2" xfId="33967" xr:uid="{98A3884C-F859-47BA-9A70-9CFD53284F5F}"/>
    <cellStyle name="Normal 39 7 12_Margen" xfId="47092" xr:uid="{4086F02B-3450-4589-8E10-D8B9CC88C705}"/>
    <cellStyle name="Normal 39 7 13" xfId="33968" xr:uid="{DE42E6E0-A41A-4DCE-BAE2-4633AE73615B}"/>
    <cellStyle name="Normal 39 7 13 2" xfId="33969" xr:uid="{C4887814-32D9-4D11-96A1-34D34639B904}"/>
    <cellStyle name="Normal 39 7 13_Margen" xfId="47093" xr:uid="{633B7C8D-F14D-4455-B360-6CE19B5719E5}"/>
    <cellStyle name="Normal 39 7 14" xfId="33970" xr:uid="{A9388F2E-86BD-4565-9424-7A0C88E6F8E0}"/>
    <cellStyle name="Normal 39 7 14 2" xfId="33971" xr:uid="{473E56B7-DE8D-42C4-8D91-83D19EBBF4B4}"/>
    <cellStyle name="Normal 39 7 14_Margen" xfId="47094" xr:uid="{1F0B1598-E778-4F77-8C57-7B379BF13520}"/>
    <cellStyle name="Normal 39 7 15" xfId="33972" xr:uid="{8411658D-01F3-4DA7-B0E4-08E8EBBC3C6C}"/>
    <cellStyle name="Normal 39 7 15 2" xfId="33973" xr:uid="{7DEC579F-F413-493C-99A4-169FF84D35F0}"/>
    <cellStyle name="Normal 39 7 15_Margen" xfId="47095" xr:uid="{EDEEB547-A4E7-42D5-A92D-AC66DC6D7B8B}"/>
    <cellStyle name="Normal 39 7 16" xfId="33974" xr:uid="{EDF2195B-44BB-4F27-A31E-02D06B9E3DE0}"/>
    <cellStyle name="Normal 39 7 16 2" xfId="33975" xr:uid="{C9B5ABC0-2693-4403-87E0-5D2507B38251}"/>
    <cellStyle name="Normal 39 7 16_Margen" xfId="47096" xr:uid="{C4747B25-B842-411D-BDD7-6D0785E2C557}"/>
    <cellStyle name="Normal 39 7 17" xfId="33976" xr:uid="{C12BAADF-4B12-4D6B-B526-12CC8515726F}"/>
    <cellStyle name="Normal 39 7 17 2" xfId="33977" xr:uid="{B69EA6B3-E170-49CF-852A-0B88CDC29D18}"/>
    <cellStyle name="Normal 39 7 17_Margen" xfId="47097" xr:uid="{660B0235-741F-4DAE-B015-8C667D7596DD}"/>
    <cellStyle name="Normal 39 7 18" xfId="33978" xr:uid="{8EAD4AF3-F6A1-4C15-8D6D-F6317E28A2F7}"/>
    <cellStyle name="Normal 39 7 18 2" xfId="33979" xr:uid="{A8EB49D5-49AF-44F8-825D-DA18B0E7493E}"/>
    <cellStyle name="Normal 39 7 18_Margen" xfId="47098" xr:uid="{7D367E40-E882-45C0-893B-FC60A407BD94}"/>
    <cellStyle name="Normal 39 7 19" xfId="33980" xr:uid="{1BD18B8E-3348-4225-8C8C-F5CE1F708961}"/>
    <cellStyle name="Normal 39 7 2" xfId="33981" xr:uid="{B325BA7C-3887-4A8E-B15F-D9D22F0A75F3}"/>
    <cellStyle name="Normal 39 7 2 2" xfId="33982" xr:uid="{9BAC86D1-822B-4FC5-8C2A-BD2DF0C07705}"/>
    <cellStyle name="Normal 39 7 2_Margen" xfId="47099" xr:uid="{2B89EF02-597E-42A4-94AE-9C71B813DB05}"/>
    <cellStyle name="Normal 39 7 3" xfId="33983" xr:uid="{B915831C-B4C8-4261-BE78-82C9D8D6B1E8}"/>
    <cellStyle name="Normal 39 7 3 2" xfId="33984" xr:uid="{45105886-7A8B-403B-B19C-43AF54532592}"/>
    <cellStyle name="Normal 39 7 3_Margen" xfId="47100" xr:uid="{C94F5177-C82E-4350-90CE-63BA3207AA97}"/>
    <cellStyle name="Normal 39 7 4" xfId="33985" xr:uid="{D04CBCCE-22E5-41E7-B53B-5DD129A7D969}"/>
    <cellStyle name="Normal 39 7 4 2" xfId="33986" xr:uid="{C6B0F5E0-E0E7-415B-8071-3C7EEE114139}"/>
    <cellStyle name="Normal 39 7 4_Margen" xfId="47101" xr:uid="{3A0B8C51-8CEF-4152-8A67-706BA09CE084}"/>
    <cellStyle name="Normal 39 7 5" xfId="33987" xr:uid="{F1652916-CDFE-45C5-BF5D-F4BDF72C96A6}"/>
    <cellStyle name="Normal 39 7 5 2" xfId="33988" xr:uid="{367C1AFA-E63D-46E3-BE53-FF860D75849F}"/>
    <cellStyle name="Normal 39 7 5_Margen" xfId="47102" xr:uid="{BBA98466-B994-4789-9AAE-97E158815C23}"/>
    <cellStyle name="Normal 39 7 6" xfId="33989" xr:uid="{E04B8EFC-FD02-48C5-B7C8-29856FDC607A}"/>
    <cellStyle name="Normal 39 7 6 2" xfId="33990" xr:uid="{E2321778-5AC9-471D-90B5-FEC5987F9B35}"/>
    <cellStyle name="Normal 39 7 6_Margen" xfId="47103" xr:uid="{A3CBC231-9228-49F1-B709-B669BBF58C84}"/>
    <cellStyle name="Normal 39 7 7" xfId="33991" xr:uid="{8744357C-B179-4E0A-A900-9F9D9A81A0CC}"/>
    <cellStyle name="Normal 39 7 7 2" xfId="33992" xr:uid="{94C68FDD-364F-4F26-9211-F3964DCA15A3}"/>
    <cellStyle name="Normal 39 7 7_Margen" xfId="47104" xr:uid="{735D3DC8-564C-4D9A-96BC-C7E2B57A59D8}"/>
    <cellStyle name="Normal 39 7 8" xfId="33993" xr:uid="{97428FF7-E9E8-4409-80FC-6C4B481C02E7}"/>
    <cellStyle name="Normal 39 7 8 2" xfId="33994" xr:uid="{EE57E468-DD4B-44F8-B7F2-A81164049C7A}"/>
    <cellStyle name="Normal 39 7 8_Margen" xfId="47105" xr:uid="{12DED18B-D752-44A9-91DD-3382287E8365}"/>
    <cellStyle name="Normal 39 7 9" xfId="33995" xr:uid="{9EA58251-2507-4A08-87A4-367CF4F1817C}"/>
    <cellStyle name="Normal 39 7 9 2" xfId="33996" xr:uid="{D5F86BCE-C8A9-4C2B-BB29-EE4798776D45}"/>
    <cellStyle name="Normal 39 7 9_Margen" xfId="47106" xr:uid="{9D649430-C299-46DA-914C-85546D0FE100}"/>
    <cellStyle name="Normal 39 7_Margen" xfId="47107" xr:uid="{75D5FED0-A372-45C9-A583-66D7D18EE23D}"/>
    <cellStyle name="Normal 39 8" xfId="3395" xr:uid="{B059F6D1-D29E-4B26-8DEA-D6BA61BA707F}"/>
    <cellStyle name="Normal 39 8 10" xfId="33997" xr:uid="{780B5A43-38B1-47B1-B30A-788D90E29CC3}"/>
    <cellStyle name="Normal 39 8 10 2" xfId="33998" xr:uid="{6C7E6481-414E-40B4-95BE-B5E604A361C2}"/>
    <cellStyle name="Normal 39 8 10_Margen" xfId="47108" xr:uid="{114DF2B7-9BA1-4AEC-BF5B-D1414CD4273B}"/>
    <cellStyle name="Normal 39 8 11" xfId="33999" xr:uid="{FE50B636-18C2-4A65-BA58-5693F9A03FAC}"/>
    <cellStyle name="Normal 39 8 11 2" xfId="34000" xr:uid="{A7596978-BA8C-4803-B473-AA9D0C9C8899}"/>
    <cellStyle name="Normal 39 8 11_Margen" xfId="47109" xr:uid="{7AFFC5B2-CCF6-4D8B-A65F-72C26A3010C7}"/>
    <cellStyle name="Normal 39 8 12" xfId="34001" xr:uid="{8949E7CB-D0C8-4309-8BB6-2B1488EE3B1B}"/>
    <cellStyle name="Normal 39 8 12 2" xfId="34002" xr:uid="{0FB9F205-C3D9-4956-B2CB-29768F1C1F64}"/>
    <cellStyle name="Normal 39 8 12_Margen" xfId="47110" xr:uid="{DE97670B-6A85-4614-892B-AAC5D20D3112}"/>
    <cellStyle name="Normal 39 8 13" xfId="34003" xr:uid="{11961F7B-4FA0-430A-BA24-A3DD73AF692E}"/>
    <cellStyle name="Normal 39 8 13 2" xfId="34004" xr:uid="{20082EAE-3A1C-4FD2-A022-633243B6D2F4}"/>
    <cellStyle name="Normal 39 8 13_Margen" xfId="47111" xr:uid="{2628B2EC-C2A0-455F-82CB-9C8A9096FCA9}"/>
    <cellStyle name="Normal 39 8 14" xfId="34005" xr:uid="{4E7142DC-C26E-42BD-875C-6E0F0A3BD3FF}"/>
    <cellStyle name="Normal 39 8 14 2" xfId="34006" xr:uid="{80756C69-372B-4CFD-B19E-5CB4B4E8BE9C}"/>
    <cellStyle name="Normal 39 8 14_Margen" xfId="47112" xr:uid="{78757E74-6297-4E52-8759-E6B87B3D220E}"/>
    <cellStyle name="Normal 39 8 15" xfId="34007" xr:uid="{62A9EA2B-C7AF-40BD-8A05-E36E890D4E96}"/>
    <cellStyle name="Normal 39 8 15 2" xfId="34008" xr:uid="{018AEF0E-FCA0-4495-880A-F6E5197F5D3E}"/>
    <cellStyle name="Normal 39 8 15_Margen" xfId="47113" xr:uid="{535342E9-7C50-425E-994C-B3CFAAC91DEA}"/>
    <cellStyle name="Normal 39 8 16" xfId="34009" xr:uid="{9389E7E4-4175-4303-84FF-1A68914ABF18}"/>
    <cellStyle name="Normal 39 8 16 2" xfId="34010" xr:uid="{8D0914BD-9271-479A-8D9F-7AA0FE95E136}"/>
    <cellStyle name="Normal 39 8 16_Margen" xfId="47114" xr:uid="{35DC8361-0845-4687-9664-1277AC48EA4D}"/>
    <cellStyle name="Normal 39 8 17" xfId="34011" xr:uid="{F90114A8-199C-4EC6-8651-DA3B844BB394}"/>
    <cellStyle name="Normal 39 8 17 2" xfId="34012" xr:uid="{B97D1055-537E-421B-B5B6-E5773C469DAD}"/>
    <cellStyle name="Normal 39 8 17_Margen" xfId="47115" xr:uid="{7CCEEE95-DEBF-49A8-A8D5-FEABA5C047CB}"/>
    <cellStyle name="Normal 39 8 18" xfId="34013" xr:uid="{B7F9A21D-00E5-448E-83D9-AE3102AEA7FF}"/>
    <cellStyle name="Normal 39 8 18 2" xfId="34014" xr:uid="{3757B7E9-78BF-4323-8085-CEA23865B7FB}"/>
    <cellStyle name="Normal 39 8 18_Margen" xfId="47116" xr:uid="{08CD14F4-CE90-41AD-8D9A-CFE33ECB8CBC}"/>
    <cellStyle name="Normal 39 8 19" xfId="34015" xr:uid="{0D5F7D5C-6B15-4067-B1A5-F76636773BCA}"/>
    <cellStyle name="Normal 39 8 2" xfId="34016" xr:uid="{0DB9545F-6958-4CC6-81C0-974301720AF7}"/>
    <cellStyle name="Normal 39 8 2 2" xfId="34017" xr:uid="{7DB51E99-A1B2-4AF0-B5B5-45AD8F97047E}"/>
    <cellStyle name="Normal 39 8 2_Margen" xfId="47117" xr:uid="{920665B6-F97F-4026-9301-A134B4290045}"/>
    <cellStyle name="Normal 39 8 3" xfId="34018" xr:uid="{A23E93C7-B487-4732-87CB-128E52EB10AF}"/>
    <cellStyle name="Normal 39 8 3 2" xfId="34019" xr:uid="{91BA2B1C-5BAA-4BE8-BBE8-0BAFB8C352EA}"/>
    <cellStyle name="Normal 39 8 3_Margen" xfId="47118" xr:uid="{F0F3D25C-6568-4688-A3F0-13D4327C17AC}"/>
    <cellStyle name="Normal 39 8 4" xfId="34020" xr:uid="{664C47F2-F59B-4976-8EC6-DDE44C6BEA15}"/>
    <cellStyle name="Normal 39 8 4 2" xfId="34021" xr:uid="{29D1E569-2B06-4F67-9152-ADE414239D82}"/>
    <cellStyle name="Normal 39 8 4_Margen" xfId="47119" xr:uid="{2BF00BB5-32EE-49F7-B2DD-9B4AFBA76565}"/>
    <cellStyle name="Normal 39 8 5" xfId="34022" xr:uid="{50077892-05AD-48E2-8C99-3CB2977B2F2D}"/>
    <cellStyle name="Normal 39 8 5 2" xfId="34023" xr:uid="{46000ED5-A447-4EC1-A546-B4921E69E820}"/>
    <cellStyle name="Normal 39 8 5_Margen" xfId="47120" xr:uid="{1816DCC5-B6BE-40C2-98C2-29C6BECCA291}"/>
    <cellStyle name="Normal 39 8 6" xfId="34024" xr:uid="{EB7AD36E-6CFA-4DED-890E-C57705D60767}"/>
    <cellStyle name="Normal 39 8 6 2" xfId="34025" xr:uid="{D3639D2A-EA1C-47A7-8E42-04E6C3123359}"/>
    <cellStyle name="Normal 39 8 6_Margen" xfId="47121" xr:uid="{1371855E-ED53-4E87-90D5-D6006F221E78}"/>
    <cellStyle name="Normal 39 8 7" xfId="34026" xr:uid="{A1C52B76-42E3-4A79-B9F0-7CF44F9CDF69}"/>
    <cellStyle name="Normal 39 8 7 2" xfId="34027" xr:uid="{4CA4146F-445A-4903-802C-E0C2BC33CB06}"/>
    <cellStyle name="Normal 39 8 7_Margen" xfId="47122" xr:uid="{0492161D-BF72-4D06-B6FF-E4145716C744}"/>
    <cellStyle name="Normal 39 8 8" xfId="34028" xr:uid="{C7DF25BA-2559-465B-B885-805C9CA56E8E}"/>
    <cellStyle name="Normal 39 8 8 2" xfId="34029" xr:uid="{E55CE98C-4368-4C4D-AEBE-38A9D17258D4}"/>
    <cellStyle name="Normal 39 8 8_Margen" xfId="47123" xr:uid="{EE40C789-0811-4989-8129-7BD3A29DC84F}"/>
    <cellStyle name="Normal 39 8 9" xfId="34030" xr:uid="{32204FB8-457D-4595-BA19-F3EF345E96DE}"/>
    <cellStyle name="Normal 39 8 9 2" xfId="34031" xr:uid="{58ADB4D9-6B04-4BEE-8E04-CB6F6A7DC26D}"/>
    <cellStyle name="Normal 39 8 9_Margen" xfId="47124" xr:uid="{8260AC3A-AAAC-4FDF-ABFF-B40D3DDB123C}"/>
    <cellStyle name="Normal 39 8_Margen" xfId="47125" xr:uid="{B6FF2483-7687-4BEE-A658-1C4A7F3E1E56}"/>
    <cellStyle name="Normal 39 9" xfId="3396" xr:uid="{EC5A51CE-EBC8-475F-BC8D-CF036C18F5BC}"/>
    <cellStyle name="Normal 39 9 10" xfId="34032" xr:uid="{841C10E8-A1E8-464F-B058-DD33ABABFE63}"/>
    <cellStyle name="Normal 39 9 10 2" xfId="34033" xr:uid="{56B40BC3-19EC-4ED4-9CA1-E6E70B0293DC}"/>
    <cellStyle name="Normal 39 9 10_Margen" xfId="47126" xr:uid="{B8C229D4-6EF5-4D9D-B32B-088B0FDE4539}"/>
    <cellStyle name="Normal 39 9 11" xfId="34034" xr:uid="{2E77C149-87A0-4AF4-A9F8-942C90366CC8}"/>
    <cellStyle name="Normal 39 9 11 2" xfId="34035" xr:uid="{B5F6C1ED-18AA-4315-B612-96138A05A814}"/>
    <cellStyle name="Normal 39 9 11_Margen" xfId="47127" xr:uid="{550848A4-921C-44EB-B666-74AB65FD2F81}"/>
    <cellStyle name="Normal 39 9 12" xfId="34036" xr:uid="{A9EE6598-367B-4892-823A-D99B6EE304E0}"/>
    <cellStyle name="Normal 39 9 12 2" xfId="34037" xr:uid="{D0ACFD79-DDE5-46F3-B5E0-6580F3EF904B}"/>
    <cellStyle name="Normal 39 9 12_Margen" xfId="47128" xr:uid="{3C013968-A36B-4A19-8EE5-C77AF0F375AB}"/>
    <cellStyle name="Normal 39 9 13" xfId="34038" xr:uid="{A0B943D5-3E13-4EB4-B67F-EFB0C7C86477}"/>
    <cellStyle name="Normal 39 9 13 2" xfId="34039" xr:uid="{F375D1EA-68E0-4EC1-A9CF-60E45D2902FA}"/>
    <cellStyle name="Normal 39 9 13_Margen" xfId="47129" xr:uid="{CFDE05A2-1518-4461-864A-E945F95A7534}"/>
    <cellStyle name="Normal 39 9 14" xfId="34040" xr:uid="{54EC63C0-EBC1-49A8-920B-30E705CA1EFA}"/>
    <cellStyle name="Normal 39 9 14 2" xfId="34041" xr:uid="{8E3B40E5-2E61-4FC2-9190-FC560AC59B81}"/>
    <cellStyle name="Normal 39 9 14_Margen" xfId="47130" xr:uid="{CC11589E-C3EE-46E0-80E7-98EECF966D33}"/>
    <cellStyle name="Normal 39 9 15" xfId="34042" xr:uid="{49776055-6B74-420C-8F67-B5BCCBCA4F78}"/>
    <cellStyle name="Normal 39 9 15 2" xfId="34043" xr:uid="{296CD7A8-3FB3-464A-B0E3-F325156FF4A7}"/>
    <cellStyle name="Normal 39 9 15_Margen" xfId="47131" xr:uid="{FB14268C-C522-448E-9623-D677C86F2E16}"/>
    <cellStyle name="Normal 39 9 16" xfId="34044" xr:uid="{31359BAA-9130-4C99-8A1D-C7EDD6C6EF55}"/>
    <cellStyle name="Normal 39 9 16 2" xfId="34045" xr:uid="{592C68A7-E2CC-406A-83E3-20E8787A00F7}"/>
    <cellStyle name="Normal 39 9 16_Margen" xfId="47132" xr:uid="{E9149263-5D60-4138-81E6-D24C48168E66}"/>
    <cellStyle name="Normal 39 9 17" xfId="34046" xr:uid="{0F1F2D91-F638-4DD0-9BFE-714D026915AB}"/>
    <cellStyle name="Normal 39 9 17 2" xfId="34047" xr:uid="{37210F77-9A7D-4A5D-A1E3-877DDEBAC80F}"/>
    <cellStyle name="Normal 39 9 17_Margen" xfId="47133" xr:uid="{7C19CEC4-6128-4D94-A596-D89E8B75AB42}"/>
    <cellStyle name="Normal 39 9 18" xfId="34048" xr:uid="{D56BB9BE-2AAE-46DE-9B3C-837411701AFF}"/>
    <cellStyle name="Normal 39 9 18 2" xfId="34049" xr:uid="{F88B4B46-81FC-470A-A6D4-F41A3F2D949D}"/>
    <cellStyle name="Normal 39 9 18_Margen" xfId="47134" xr:uid="{87A82C06-BC48-4257-8434-1A44C9E5D712}"/>
    <cellStyle name="Normal 39 9 19" xfId="34050" xr:uid="{6C39B2F2-A64A-49C1-A430-441D1AA263DC}"/>
    <cellStyle name="Normal 39 9 2" xfId="34051" xr:uid="{1CCD3266-2A77-4744-A5E0-890B93C0C16B}"/>
    <cellStyle name="Normal 39 9 2 2" xfId="34052" xr:uid="{BE9F5F0E-DF23-431F-AC6D-E99A83BF04D4}"/>
    <cellStyle name="Normal 39 9 2_Margen" xfId="47135" xr:uid="{70238CA7-5EBD-4CFA-B576-E0403D897F67}"/>
    <cellStyle name="Normal 39 9 3" xfId="34053" xr:uid="{677977F3-17E9-43B2-B135-1814262ACFFB}"/>
    <cellStyle name="Normal 39 9 3 2" xfId="34054" xr:uid="{1E5874FC-9B9F-4278-9344-26673A1373AC}"/>
    <cellStyle name="Normal 39 9 3_Margen" xfId="47136" xr:uid="{FAF3AB04-492C-49E3-A1B9-FC4C02405FAF}"/>
    <cellStyle name="Normal 39 9 4" xfId="34055" xr:uid="{92303102-8352-4272-AAE5-991150656AF2}"/>
    <cellStyle name="Normal 39 9 4 2" xfId="34056" xr:uid="{5BC5E3E0-50E7-4370-A7F1-787717D5ABD2}"/>
    <cellStyle name="Normal 39 9 4_Margen" xfId="47137" xr:uid="{6A504FD3-84E2-4C3E-ABD1-DDA339AAF085}"/>
    <cellStyle name="Normal 39 9 5" xfId="34057" xr:uid="{758D2C9C-CAC0-4F36-84D3-BC2D1FAD2042}"/>
    <cellStyle name="Normal 39 9 5 2" xfId="34058" xr:uid="{75FAA056-B8A0-4572-AFD7-3A8BCEAA5F3E}"/>
    <cellStyle name="Normal 39 9 5_Margen" xfId="47138" xr:uid="{CA6FE973-1CA8-4AE1-8C5E-897CAA0B40F5}"/>
    <cellStyle name="Normal 39 9 6" xfId="34059" xr:uid="{8135F956-F8BA-45DA-8AC9-A6EE308B539C}"/>
    <cellStyle name="Normal 39 9 6 2" xfId="34060" xr:uid="{71BFFD97-A67B-4C86-AC32-12164248B866}"/>
    <cellStyle name="Normal 39 9 6_Margen" xfId="47139" xr:uid="{21D8C632-2C7E-43EE-8401-D1765526BFE3}"/>
    <cellStyle name="Normal 39 9 7" xfId="34061" xr:uid="{A0D2A76E-05A5-49E3-958C-B14A06EA1538}"/>
    <cellStyle name="Normal 39 9 7 2" xfId="34062" xr:uid="{DB287AC7-5EAD-403A-A408-DA630FC4045A}"/>
    <cellStyle name="Normal 39 9 7_Margen" xfId="47140" xr:uid="{1FB10D67-7458-4C5C-9FFC-57DFAE43AC3A}"/>
    <cellStyle name="Normal 39 9 8" xfId="34063" xr:uid="{05A7ADE8-E7FC-4740-BD2D-E9BB571F4F36}"/>
    <cellStyle name="Normal 39 9 8 2" xfId="34064" xr:uid="{D7D8A3A3-6A38-4A7B-94EB-E5516F4DF76A}"/>
    <cellStyle name="Normal 39 9 8_Margen" xfId="47141" xr:uid="{754E4B7E-4918-420A-86E4-70FC422C34DE}"/>
    <cellStyle name="Normal 39 9 9" xfId="34065" xr:uid="{9F4E2061-5821-452E-80B5-0AF2E7CFADDA}"/>
    <cellStyle name="Normal 39 9 9 2" xfId="34066" xr:uid="{52BF317C-BB27-4303-B100-669211755B48}"/>
    <cellStyle name="Normal 39 9 9_Margen" xfId="47142" xr:uid="{68258DAE-F44C-42AF-89D7-A9BB935ACFAE}"/>
    <cellStyle name="Normal 39 9_Margen" xfId="47143" xr:uid="{E6D7C5FB-63E4-4AD0-804B-75CD3DF5E292}"/>
    <cellStyle name="Normal 39_Margen" xfId="47144" xr:uid="{AB369908-7E9C-42AB-A491-28111E09D4D2}"/>
    <cellStyle name="Normal 390" xfId="3397" xr:uid="{BACD4C15-CF51-40BF-A429-B283E166BCE9}"/>
    <cellStyle name="Normal 391" xfId="3398" xr:uid="{C9D31F92-6486-4F9D-9DE0-E5720EF3199F}"/>
    <cellStyle name="Normal 392" xfId="3399" xr:uid="{81D69030-244E-4491-8043-F9AF2ED232A2}"/>
    <cellStyle name="Normal 393" xfId="3400" xr:uid="{C13EE4C8-DB83-4039-B2ED-B2D1F6EBE9EB}"/>
    <cellStyle name="Normal 394" xfId="3401" xr:uid="{9918EF85-EAFD-4820-A8C6-4FFEC7D21825}"/>
    <cellStyle name="Normal 395" xfId="3402" xr:uid="{13D1AB6F-E11C-42D8-AE4E-3ECA1BFAFD62}"/>
    <cellStyle name="Normal 396" xfId="3403" xr:uid="{7E096060-7B1B-420B-A814-5BCD726959E9}"/>
    <cellStyle name="Normal 397" xfId="3404" xr:uid="{93262F4F-88CF-41A9-8E6F-9F8050D19527}"/>
    <cellStyle name="Normal 398" xfId="3405" xr:uid="{89633DA2-A28A-4C97-9CA9-A48249B83578}"/>
    <cellStyle name="Normal 399" xfId="3406" xr:uid="{4A9F8DEE-D1B3-4FB7-BF2E-DB69EFD88E45}"/>
    <cellStyle name="Normal 4" xfId="3407" xr:uid="{7BDFAAA2-2751-44E8-8FB4-53F6740C4D26}"/>
    <cellStyle name="Normal 4 10" xfId="3408" xr:uid="{C2190616-9EF5-4A72-9D42-EEE09192E723}"/>
    <cellStyle name="Normal 4 10 10" xfId="34067" xr:uid="{1BEDA864-53B0-4269-A2E3-606B645BCFA8}"/>
    <cellStyle name="Normal 4 10 11" xfId="34068" xr:uid="{5691F7C0-103F-4A57-A02D-876D65B4E7E1}"/>
    <cellStyle name="Normal 4 10 12" xfId="34069" xr:uid="{A34147E8-7ECA-4A9A-B8A9-CC54785CB6D4}"/>
    <cellStyle name="Normal 4 10 2" xfId="34070" xr:uid="{11E858FE-A861-419D-935D-FA4CC8984B42}"/>
    <cellStyle name="Normal 4 10 2 2" xfId="34071" xr:uid="{CB5243B2-9F2B-4DF2-BD22-1FA7ECC2589D}"/>
    <cellStyle name="Normal 4 10 2_Margen" xfId="47145" xr:uid="{D947F751-6EE0-4C25-BB06-4149FABC05F5}"/>
    <cellStyle name="Normal 4 10 3" xfId="34072" xr:uid="{1380E24F-280F-4E6A-AC62-640DD26F009F}"/>
    <cellStyle name="Normal 4 10 4" xfId="34073" xr:uid="{FDD7C4C2-5D27-4F95-B879-6DD3587F11B4}"/>
    <cellStyle name="Normal 4 10 5" xfId="34074" xr:uid="{41467761-A2D0-4394-9768-CB68C519A13D}"/>
    <cellStyle name="Normal 4 10 6" xfId="34075" xr:uid="{161B4B86-A02A-42CA-8914-376B18EBAA6C}"/>
    <cellStyle name="Normal 4 10 7" xfId="34076" xr:uid="{28AF5E98-D715-465C-8DDA-1B58863B83A4}"/>
    <cellStyle name="Normal 4 10 8" xfId="34077" xr:uid="{CD6654C9-B1D3-488B-ABFA-B58986DB52DA}"/>
    <cellStyle name="Normal 4 10 9" xfId="34078" xr:uid="{EB9ED635-C597-40A4-85A4-1AD688B909AC}"/>
    <cellStyle name="Normal 4 10_Margen" xfId="47146" xr:uid="{9715372C-A508-4CC9-B42E-99D425EBF2DB}"/>
    <cellStyle name="Normal 4 11" xfId="3409" xr:uid="{4F6B43C4-901F-48D1-8D53-A1056CCD510A}"/>
    <cellStyle name="Normal 4 11 10" xfId="34079" xr:uid="{09EC11E6-E92D-45EF-A1C1-969547755972}"/>
    <cellStyle name="Normal 4 11 11" xfId="34080" xr:uid="{BFCE5770-EB41-4A89-85BF-5633C1C71181}"/>
    <cellStyle name="Normal 4 11 12" xfId="34081" xr:uid="{9AF29E32-2DE8-4481-AEF0-78D150696682}"/>
    <cellStyle name="Normal 4 11 2" xfId="34082" xr:uid="{23D5CCC8-C9B2-4298-ACB9-7A4B3CDD0E43}"/>
    <cellStyle name="Normal 4 11 2 2" xfId="34083" xr:uid="{023E6D41-EC93-408C-AA16-27381FDA7AB3}"/>
    <cellStyle name="Normal 4 11 2_Margen" xfId="47147" xr:uid="{B640CD00-1325-4D9E-BE41-B8181FC500E2}"/>
    <cellStyle name="Normal 4 11 3" xfId="34084" xr:uid="{C0A1D725-5315-4DB4-B172-6D033B9C881E}"/>
    <cellStyle name="Normal 4 11 4" xfId="34085" xr:uid="{96867330-7975-4956-BAEF-A22B3143F665}"/>
    <cellStyle name="Normal 4 11 5" xfId="34086" xr:uid="{CAD47279-1FD0-4096-83F8-54A27CB426BA}"/>
    <cellStyle name="Normal 4 11 6" xfId="34087" xr:uid="{A72C2396-F09A-402C-A75C-C1FCA1996031}"/>
    <cellStyle name="Normal 4 11 7" xfId="34088" xr:uid="{BD034020-3908-4F85-95E0-332F5EAED99B}"/>
    <cellStyle name="Normal 4 11 8" xfId="34089" xr:uid="{5994364F-F476-4450-921F-EBF6BC47AAAF}"/>
    <cellStyle name="Normal 4 11 9" xfId="34090" xr:uid="{F50FC334-163B-47E5-B135-8431A39BF5AF}"/>
    <cellStyle name="Normal 4 11_Margen" xfId="47148" xr:uid="{42FFE942-4E29-4B82-934E-CA5E24843FC0}"/>
    <cellStyle name="Normal 4 12" xfId="3410" xr:uid="{3F471B9B-182A-4F66-A655-A5394C7CE906}"/>
    <cellStyle name="Normal 4 12 10" xfId="34091" xr:uid="{E61649E6-386B-4322-87B8-22DB49D72D49}"/>
    <cellStyle name="Normal 4 12 11" xfId="34092" xr:uid="{55B031AD-C402-4ECF-B59E-F21282C19B09}"/>
    <cellStyle name="Normal 4 12 12" xfId="34093" xr:uid="{93843147-64AA-4F88-A2AF-3311DFEC565C}"/>
    <cellStyle name="Normal 4 12 13" xfId="34094" xr:uid="{E507CF69-A8CE-4D00-B773-BA84EE62603B}"/>
    <cellStyle name="Normal 4 12 2" xfId="34095" xr:uid="{0054CABB-3E34-496A-96A3-82C53B314151}"/>
    <cellStyle name="Normal 4 12 3" xfId="34096" xr:uid="{BF04BFC3-8185-4333-8FE2-592CDDF2BC19}"/>
    <cellStyle name="Normal 4 12 3 2" xfId="34097" xr:uid="{CA837C75-BC46-4D69-973A-2C9BB7F17D84}"/>
    <cellStyle name="Normal 4 12 3_Margen" xfId="47149" xr:uid="{06A6A3C7-D036-48C1-BE01-AF5D1C72C6BA}"/>
    <cellStyle name="Normal 4 12 4" xfId="34098" xr:uid="{E5735F9A-B565-407A-A7DF-7A35850CC3C8}"/>
    <cellStyle name="Normal 4 12 5" xfId="34099" xr:uid="{2D0E1A61-71E1-47AA-BFF1-981D533BE476}"/>
    <cellStyle name="Normal 4 12 6" xfId="34100" xr:uid="{8AB04C03-2A1C-49D6-92D9-A501DE44AB2B}"/>
    <cellStyle name="Normal 4 12 7" xfId="34101" xr:uid="{C0170360-BFAD-43C8-965E-A158E5430B07}"/>
    <cellStyle name="Normal 4 12 8" xfId="34102" xr:uid="{91E114DF-3E37-4029-9C84-0BB8A45EB847}"/>
    <cellStyle name="Normal 4 12 9" xfId="34103" xr:uid="{538650CE-2F21-47F5-8BE8-206D6E0748A2}"/>
    <cellStyle name="Normal 4 12_Margen" xfId="47150" xr:uid="{3C605E14-F8F9-4DBB-95FF-F57DDCBD9A73}"/>
    <cellStyle name="Normal 4 13" xfId="3411" xr:uid="{788F5123-6403-4431-A946-D04751F0D42C}"/>
    <cellStyle name="Normal 4 13 10" xfId="34104" xr:uid="{541D3AA7-392D-469E-AB74-75E593430076}"/>
    <cellStyle name="Normal 4 13 11" xfId="34105" xr:uid="{B70CDCBA-68D8-4365-9946-D14EF4A8B1ED}"/>
    <cellStyle name="Normal 4 13 12" xfId="34106" xr:uid="{22D48E63-1538-4185-89DF-7137E9349532}"/>
    <cellStyle name="Normal 4 13 2" xfId="34107" xr:uid="{A8ACF032-3A82-4B43-98B1-1205805B7AFC}"/>
    <cellStyle name="Normal 4 13 2 2" xfId="34108" xr:uid="{5174121E-9445-4C2F-B809-504A1201961B}"/>
    <cellStyle name="Normal 4 13 2_Margen" xfId="47151" xr:uid="{CCAAD624-98DA-48E4-8C1D-AA8BADDCD146}"/>
    <cellStyle name="Normal 4 13 3" xfId="34109" xr:uid="{0CC4DCF1-C57C-4F6F-BEEC-DA9D61AEC62D}"/>
    <cellStyle name="Normal 4 13 4" xfId="34110" xr:uid="{392FB935-DB28-4137-90B6-DB4BF80C0CBE}"/>
    <cellStyle name="Normal 4 13 5" xfId="34111" xr:uid="{81F7D670-50FF-4246-A90C-8C3E0FBFD2AD}"/>
    <cellStyle name="Normal 4 13 6" xfId="34112" xr:uid="{47DBB83D-16D6-4F5F-89F5-46D340C50DAC}"/>
    <cellStyle name="Normal 4 13 7" xfId="34113" xr:uid="{8A2E8F4F-2926-4756-A0DB-FEF66670DF76}"/>
    <cellStyle name="Normal 4 13 8" xfId="34114" xr:uid="{DB6F8B4E-FDDE-4413-AE56-57699475F723}"/>
    <cellStyle name="Normal 4 13 9" xfId="34115" xr:uid="{27A4B4C4-6CAE-4907-91D8-8E484984FE1F}"/>
    <cellStyle name="Normal 4 13_Margen" xfId="47152" xr:uid="{9F4CE6AD-3438-4B6F-8208-D2B4DABE9860}"/>
    <cellStyle name="Normal 4 14" xfId="3412" xr:uid="{C32A4E03-CA0B-425C-8E31-653FBA484E96}"/>
    <cellStyle name="Normal 4 14 2" xfId="49113" xr:uid="{96DC42B7-6B38-48AD-99BE-D25D8186CBAE}"/>
    <cellStyle name="Normal 4 15" xfId="3413" xr:uid="{C7CFB4DB-36F1-41E9-BA61-6FC0ECA031A3}"/>
    <cellStyle name="Normal 4 15 2" xfId="49114" xr:uid="{A085F179-E3BC-43EF-B7C7-C760E2103090}"/>
    <cellStyle name="Normal 4 16" xfId="3414" xr:uid="{F014A314-3CE0-463D-B289-F4F0553E0119}"/>
    <cellStyle name="Normal 4 16 2" xfId="49115" xr:uid="{5E2407B6-A90E-40A7-9B00-F566CE06EC06}"/>
    <cellStyle name="Normal 4 17" xfId="3415" xr:uid="{B942EAB5-510C-4B3D-9869-55CDF95AF0CE}"/>
    <cellStyle name="Normal 4 17 2" xfId="49116" xr:uid="{D451F7E3-4E9E-42D5-ACD3-B5DDBCFA8FDC}"/>
    <cellStyle name="Normal 4 18" xfId="3416" xr:uid="{44DFC799-20EF-4294-866E-F40AFC5C4262}"/>
    <cellStyle name="Normal 4 18 2" xfId="49117" xr:uid="{C97C8B02-CD27-491B-A764-4B62C8BDAAF5}"/>
    <cellStyle name="Normal 4 19" xfId="3417" xr:uid="{E0EAAFB1-F9CA-4AE8-BF32-D898255C414B}"/>
    <cellStyle name="Normal 4 19 2" xfId="49118" xr:uid="{73AD2321-F27B-475A-B785-69514AF29A66}"/>
    <cellStyle name="Normal 4 2" xfId="3418" xr:uid="{89ADDB4A-9CAB-41A8-AF72-C430C11C3262}"/>
    <cellStyle name="Normal 4 2 10" xfId="34116" xr:uid="{29DB7739-AF42-4942-9D0C-3B3AD9536B95}"/>
    <cellStyle name="Normal 4 2 11" xfId="34117" xr:uid="{7833E014-704D-40A9-AB7F-8F8152E17178}"/>
    <cellStyle name="Normal 4 2 12" xfId="34118" xr:uid="{308ADE33-6740-431A-AE72-2722C9DCDCA3}"/>
    <cellStyle name="Normal 4 2 13" xfId="34119" xr:uid="{EB8691AA-CA18-4C5E-AC5D-325FBFD44EBB}"/>
    <cellStyle name="Normal 4 2 14" xfId="34120" xr:uid="{E457D793-61C9-4C0F-99CB-9096323D9F23}"/>
    <cellStyle name="Normal 4 2 15" xfId="34121" xr:uid="{563C4AA5-7835-400F-BCA5-8A87439E608D}"/>
    <cellStyle name="Normal 4 2 16" xfId="34122" xr:uid="{7A834539-47EC-4224-8EC3-2B4BD7380097}"/>
    <cellStyle name="Normal 4 2 17" xfId="34123" xr:uid="{604C4D53-81BB-48A7-8C61-B71731C88B24}"/>
    <cellStyle name="Normal 4 2 18" xfId="34124" xr:uid="{85D5BC90-FB6B-4B59-B7ED-B1BBDEEB0A85}"/>
    <cellStyle name="Normal 4 2 19" xfId="34125" xr:uid="{049B1941-F5E9-499D-8E89-00B91451F908}"/>
    <cellStyle name="Normal 4 2 2" xfId="34126" xr:uid="{9F51FBD3-8FEE-437D-973E-33ADF776B077}"/>
    <cellStyle name="Normal 4 2 2 10" xfId="34127" xr:uid="{35E065B7-BEA7-45D7-A1AC-B46AFBC9695C}"/>
    <cellStyle name="Normal 4 2 2 11" xfId="34128" xr:uid="{73356C29-C23F-4C9B-9BB2-FC6A3C07614D}"/>
    <cellStyle name="Normal 4 2 2 12" xfId="34129" xr:uid="{DC4411C1-6F65-4FA4-9CE6-B376AAD0D0CD}"/>
    <cellStyle name="Normal 4 2 2 13" xfId="34130" xr:uid="{F26A8A64-3A60-4B82-93EC-D4002191358B}"/>
    <cellStyle name="Normal 4 2 2 14" xfId="34131" xr:uid="{FE01679D-6FB6-46DE-AA5C-400C67510AE0}"/>
    <cellStyle name="Normal 4 2 2 15" xfId="34132" xr:uid="{F2C0E572-F39A-4886-BCA8-48B70A7DA32D}"/>
    <cellStyle name="Normal 4 2 2 16" xfId="34133" xr:uid="{404E8DBF-468B-4717-848C-C15BB1DF97B5}"/>
    <cellStyle name="Normal 4 2 2 17" xfId="34134" xr:uid="{67850B62-2CBB-41F3-A2D7-FD141257B997}"/>
    <cellStyle name="Normal 4 2 2 18" xfId="50193" xr:uid="{51A01827-5DAF-4D35-B730-005DF6500DC4}"/>
    <cellStyle name="Normal 4 2 2 2" xfId="34135" xr:uid="{4574653E-ECE0-4C91-92D3-564A4DFA4ABF}"/>
    <cellStyle name="Normal 4 2 2 2 2" xfId="34136" xr:uid="{6E0CD75B-C20D-49E2-B1FD-8BFB8A5FD887}"/>
    <cellStyle name="Normal 4 2 2 2 3" xfId="50194" xr:uid="{2DC8E816-66AF-44CC-9961-6665F35D74B0}"/>
    <cellStyle name="Normal 4 2 2 2_Hoja1" xfId="34137" xr:uid="{3D7B984A-7193-4B42-9624-346C67979773}"/>
    <cellStyle name="Normal 4 2 2 3" xfId="34138" xr:uid="{416C3F41-C451-4CB4-8E18-628F3180F20E}"/>
    <cellStyle name="Normal 4 2 2 3 2" xfId="34139" xr:uid="{A24B31A4-7BF3-4708-8B69-F50A02F89806}"/>
    <cellStyle name="Normal 4 2 2 3_Hoja1" xfId="34140" xr:uid="{742C6D8C-A823-4014-9680-49B0332D9CD6}"/>
    <cellStyle name="Normal 4 2 2 4" xfId="34141" xr:uid="{99EDB916-C659-4ADB-BA77-F44E15764B4B}"/>
    <cellStyle name="Normal 4 2 2 5" xfId="34142" xr:uid="{5AC665F8-1BD8-4A7A-A578-5A8BC072470E}"/>
    <cellStyle name="Normal 4 2 2 6" xfId="34143" xr:uid="{78745407-3EF8-4EF6-AF2F-EA2F61D223DB}"/>
    <cellStyle name="Normal 4 2 2 7" xfId="34144" xr:uid="{B06DC01B-AF68-4942-9169-24779CC7199F}"/>
    <cellStyle name="Normal 4 2 2 8" xfId="34145" xr:uid="{28C73089-2E80-45F9-82BE-BECE86214CEE}"/>
    <cellStyle name="Normal 4 2 2 9" xfId="34146" xr:uid="{EDC6C241-591D-410D-A073-214386F3D593}"/>
    <cellStyle name="Normal 4 2 2_Hoja1" xfId="34147" xr:uid="{1127864A-DBEB-4225-BECE-3B6A4612641F}"/>
    <cellStyle name="Normal 4 2 20" xfId="34148" xr:uid="{1024AA28-89DE-4A6F-A88C-5792E8A19E42}"/>
    <cellStyle name="Normal 4 2 21" xfId="34149" xr:uid="{49B3FC4E-4E20-4E3C-85DF-97ED2167D58A}"/>
    <cellStyle name="Normal 4 2 22" xfId="34150" xr:uid="{56FD7B8F-B862-4795-B026-0D52700A7EC0}"/>
    <cellStyle name="Normal 4 2 3" xfId="34151" xr:uid="{E67D82EB-6D9C-4A5A-92A0-C5C36B9BC9BF}"/>
    <cellStyle name="Normal 4 2 3 10" xfId="34152" xr:uid="{611731AD-E32E-471D-9F41-CF9F8717521D}"/>
    <cellStyle name="Normal 4 2 3 11" xfId="34153" xr:uid="{6911096F-D73E-4556-8589-4860863895C2}"/>
    <cellStyle name="Normal 4 2 3 12" xfId="34154" xr:uid="{92FCC847-222F-4CBB-AEE0-F06930D7DEBD}"/>
    <cellStyle name="Normal 4 2 3 13" xfId="34155" xr:uid="{96756D5F-193A-4B3B-BE23-BEB066A8D394}"/>
    <cellStyle name="Normal 4 2 3 14" xfId="34156" xr:uid="{C28AFBB5-52B4-456A-9618-FAED6889A0A4}"/>
    <cellStyle name="Normal 4 2 3 15" xfId="34157" xr:uid="{5DE49D26-D459-473A-9D3F-D6F9E5D64882}"/>
    <cellStyle name="Normal 4 2 3 16" xfId="50195" xr:uid="{CDBDA82E-793A-424C-9C88-EF19C4C07F29}"/>
    <cellStyle name="Normal 4 2 3 2" xfId="34158" xr:uid="{B3866905-82BF-4F40-ABCB-17468F64A444}"/>
    <cellStyle name="Normal 4 2 3 2 2" xfId="34159" xr:uid="{EC7FE2B0-E275-4537-BC5C-87619081A8ED}"/>
    <cellStyle name="Normal 4 2 3 2_Hoja1" xfId="34160" xr:uid="{775504EE-A6F7-4749-91F2-CB3A6981D6CB}"/>
    <cellStyle name="Normal 4 2 3 3" xfId="34161" xr:uid="{F29352AF-8BBD-4BA1-A29A-554558A740FA}"/>
    <cellStyle name="Normal 4 2 3 4" xfId="34162" xr:uid="{468BAB68-E1D1-4E2F-B461-CBCE592AE341}"/>
    <cellStyle name="Normal 4 2 3 5" xfId="34163" xr:uid="{7980B826-19E0-488C-933B-8B917C8BC066}"/>
    <cellStyle name="Normal 4 2 3 6" xfId="34164" xr:uid="{22244FFC-E3BA-49E6-A750-EF805BB5C7C7}"/>
    <cellStyle name="Normal 4 2 3 7" xfId="34165" xr:uid="{C7D560F1-9F28-47C0-A646-D9E44EF1493D}"/>
    <cellStyle name="Normal 4 2 3 8" xfId="34166" xr:uid="{7854A246-626C-4EE1-BB11-B4D0DE4386B4}"/>
    <cellStyle name="Normal 4 2 3 9" xfId="34167" xr:uid="{C938294F-4110-499B-8078-E1092C8C781F}"/>
    <cellStyle name="Normal 4 2 3_Hoja1" xfId="34168" xr:uid="{64C66501-F28B-40BA-952B-BAB103740F4D}"/>
    <cellStyle name="Normal 4 2 4" xfId="34169" xr:uid="{84DF2D50-F370-4F49-B90C-CF9CD262DF15}"/>
    <cellStyle name="Normal 4 2 4 10" xfId="34170" xr:uid="{90498861-521A-40DA-8C26-0904036B91BA}"/>
    <cellStyle name="Normal 4 2 4 11" xfId="34171" xr:uid="{B1E5A997-EE14-4BFE-B0DB-6C08850B6EB7}"/>
    <cellStyle name="Normal 4 2 4 12" xfId="34172" xr:uid="{07EDED4C-895A-41F8-AE36-B4E880EF5E96}"/>
    <cellStyle name="Normal 4 2 4 13" xfId="34173" xr:uid="{CE32E814-9F3D-4C43-B7AA-5341BB77031C}"/>
    <cellStyle name="Normal 4 2 4 14" xfId="34174" xr:uid="{0DFB03CF-D2CB-4F0B-A50C-90BB9843288D}"/>
    <cellStyle name="Normal 4 2 4 15" xfId="34175" xr:uid="{C183D037-F35F-4C82-82CB-1B1B54CE94B0}"/>
    <cellStyle name="Normal 4 2 4 2" xfId="34176" xr:uid="{E97EBFFF-CEC1-44B0-8960-1434F63AB7C7}"/>
    <cellStyle name="Normal 4 2 4 3" xfId="34177" xr:uid="{3FA7C676-F8AD-4AAE-B661-D24D0BAA8F77}"/>
    <cellStyle name="Normal 4 2 4 4" xfId="34178" xr:uid="{6FE1C65F-F8E7-4577-99EE-20AFB58D235C}"/>
    <cellStyle name="Normal 4 2 4 5" xfId="34179" xr:uid="{5C8F672C-EB99-4E11-90CE-6C3391454D81}"/>
    <cellStyle name="Normal 4 2 4 6" xfId="34180" xr:uid="{58004E25-DD5A-483C-BA36-8B1905031F96}"/>
    <cellStyle name="Normal 4 2 4 7" xfId="34181" xr:uid="{D9C719CD-B784-4448-AF94-193A89B58936}"/>
    <cellStyle name="Normal 4 2 4 8" xfId="34182" xr:uid="{74443CD7-31DF-49A7-BFB0-DD74C4A92906}"/>
    <cellStyle name="Normal 4 2 4 9" xfId="34183" xr:uid="{429E6582-18A1-459E-87F2-261D1F779C1B}"/>
    <cellStyle name="Normal 4 2 4_Hoja1" xfId="34184" xr:uid="{AE306804-2ED8-49F9-AFC7-6BAEBB847127}"/>
    <cellStyle name="Normal 4 2 5" xfId="34185" xr:uid="{DC0B5736-1374-4A39-B680-46E730F5AA19}"/>
    <cellStyle name="Normal 4 2 6" xfId="34186" xr:uid="{FB467922-1C95-4076-924C-FD7FC447FA38}"/>
    <cellStyle name="Normal 4 2 7" xfId="34187" xr:uid="{58B3274D-03F0-4D55-B9C5-128A5F19B034}"/>
    <cellStyle name="Normal 4 2 8" xfId="34188" xr:uid="{D942BEA2-EF1B-4F54-A391-6DD6F0190A9D}"/>
    <cellStyle name="Normal 4 2 9" xfId="34189" xr:uid="{519B220E-89A6-4E99-846E-3C32EC96E84B}"/>
    <cellStyle name="Normal 4 2_Margen" xfId="47153" xr:uid="{2AC48917-A5EB-4001-A920-D8745C5CE93A}"/>
    <cellStyle name="Normal 4 20" xfId="3419" xr:uid="{D92D1EAD-DF66-462A-9623-A6E16068E013}"/>
    <cellStyle name="Normal 4 20 2" xfId="49119" xr:uid="{72AF5360-31B2-47EB-93DF-5A1B4767B38C}"/>
    <cellStyle name="Normal 4 21" xfId="3420" xr:uid="{EF19136E-80E6-4EDF-93DD-B6E41CE0D4BE}"/>
    <cellStyle name="Normal 4 21 2" xfId="49120" xr:uid="{E6BFC63E-38BD-4996-951A-52B2CA3A5A85}"/>
    <cellStyle name="Normal 4 22" xfId="3421" xr:uid="{F7B69D99-F358-418B-9468-F403C1C1FA82}"/>
    <cellStyle name="Normal 4 22 2" xfId="49121" xr:uid="{8A18643E-8954-413A-A421-2855FA8DFFDE}"/>
    <cellStyle name="Normal 4 23" xfId="3422" xr:uid="{DABB6022-2151-4144-93C9-0E93CAC7722C}"/>
    <cellStyle name="Normal 4 23 2" xfId="49122" xr:uid="{A0A5FFDC-BD2F-417F-9B44-D494AB195D05}"/>
    <cellStyle name="Normal 4 24" xfId="34190" xr:uid="{D5A50E54-93D8-4F61-90EA-31E410EAB569}"/>
    <cellStyle name="Normal 4 25" xfId="34191" xr:uid="{46A14ED2-CE99-4212-9880-B36169B146EA}"/>
    <cellStyle name="Normal 4 26" xfId="34192" xr:uid="{AE5B3AE1-8D7D-4F7B-B69B-99ABFBB327D0}"/>
    <cellStyle name="Normal 4 27" xfId="34193" xr:uid="{ADBEFD8F-F33D-4E54-9009-1D6FF0C5391D}"/>
    <cellStyle name="Normal 4 28" xfId="34194" xr:uid="{C427992E-CD13-4C5D-8F75-87E5E3263C9D}"/>
    <cellStyle name="Normal 4 29" xfId="34195" xr:uid="{3119DDDB-CD4D-4527-A91E-15A856566141}"/>
    <cellStyle name="Normal 4 3" xfId="3423" xr:uid="{C9FAD5CC-A13A-4307-84C1-DC087AA6D8DB}"/>
    <cellStyle name="Normal 4 3 10" xfId="34196" xr:uid="{63B5CE95-C7FA-41CE-9379-56696BD18F45}"/>
    <cellStyle name="Normal 4 3 11" xfId="34197" xr:uid="{B4C427A6-0B45-4745-BEA1-0CB744820292}"/>
    <cellStyle name="Normal 4 3 12" xfId="34198" xr:uid="{497C5F51-71F7-4685-A213-7F69E9ADDD09}"/>
    <cellStyle name="Normal 4 3 13" xfId="34199" xr:uid="{66CA9E09-96A1-4274-83C9-679E93DB214E}"/>
    <cellStyle name="Normal 4 3 14" xfId="34200" xr:uid="{447761F0-4BBF-4401-9E2D-FC6FBC99249E}"/>
    <cellStyle name="Normal 4 3 15" xfId="34201" xr:uid="{CEF214AA-E859-4D10-BAA9-3C3B40DBC96E}"/>
    <cellStyle name="Normal 4 3 16" xfId="34202" xr:uid="{C5F62C17-C005-4F4D-9066-01A0B4996D2F}"/>
    <cellStyle name="Normal 4 3 17" xfId="34203" xr:uid="{16B7482A-2007-4A4E-A1CF-37D1A1738067}"/>
    <cellStyle name="Normal 4 3 18" xfId="50196" xr:uid="{964246AA-50BF-42F5-89D2-9D24AF1A09F9}"/>
    <cellStyle name="Normal 4 3 2" xfId="34204" xr:uid="{ADBBDD0E-0B26-4F2D-B287-216DD42DE12B}"/>
    <cellStyle name="Normal 4 3 2 2" xfId="34205" xr:uid="{1FCC562B-41F5-4BA7-ABEA-D6B49629E9FC}"/>
    <cellStyle name="Normal 4 3 2 3" xfId="34206" xr:uid="{D279B554-B2B8-41C8-904A-002B4D961DF1}"/>
    <cellStyle name="Normal 4 3 2_Margen" xfId="47154" xr:uid="{35455D22-FC80-4400-9FEF-97B20464D3E7}"/>
    <cellStyle name="Normal 4 3 3" xfId="34207" xr:uid="{80D162C0-237F-4018-A7DE-8625563A63B5}"/>
    <cellStyle name="Normal 4 3 3 2" xfId="34208" xr:uid="{7D6525B8-49FF-494F-8A69-419BEDFC525B}"/>
    <cellStyle name="Normal 4 3 4" xfId="34209" xr:uid="{459982F6-66A1-4481-921E-6F52669255A4}"/>
    <cellStyle name="Normal 4 3 5" xfId="34210" xr:uid="{A3DB555D-9462-47F3-8F95-5633EFBD4E90}"/>
    <cellStyle name="Normal 4 3 6" xfId="34211" xr:uid="{0EA96935-75E2-40AF-B0F5-3BF1DC930AE4}"/>
    <cellStyle name="Normal 4 3 7" xfId="34212" xr:uid="{EBE8F9AA-A329-4118-B5B0-6EFC23AACEBA}"/>
    <cellStyle name="Normal 4 3 8" xfId="34213" xr:uid="{D13EF946-806C-4FF7-AF2A-ABE764E6AAB3}"/>
    <cellStyle name="Normal 4 3 9" xfId="34214" xr:uid="{B4D58332-8549-4392-AA8F-C4F6D55DE3B8}"/>
    <cellStyle name="Normal 4 3_Margen" xfId="47155" xr:uid="{6B4FB8E2-935E-4C9A-B7A9-E64A674C3592}"/>
    <cellStyle name="Normal 4 30" xfId="34215" xr:uid="{C08E3DDF-5C22-441B-9833-819EDAB9E3DB}"/>
    <cellStyle name="Normal 4 31" xfId="34216" xr:uid="{FFF43435-4B11-42E7-98B7-4A6EECAB3577}"/>
    <cellStyle name="Normal 4 32" xfId="34217" xr:uid="{D30CD0F1-1B5F-44EB-A03F-57131CE45B1F}"/>
    <cellStyle name="Normal 4 33" xfId="34218" xr:uid="{21CBD35F-397C-4D8E-8E48-32D955A9B80F}"/>
    <cellStyle name="Normal 4 34" xfId="34219" xr:uid="{3645BC47-00FC-4343-9A61-DFDEF8FF9BA4}"/>
    <cellStyle name="Normal 4 35" xfId="34220" xr:uid="{FD386313-D579-42F3-97C1-49ADE52090C7}"/>
    <cellStyle name="Normal 4 36" xfId="34221" xr:uid="{9E2445A4-6DE6-44CC-873F-EABC548FCFAA}"/>
    <cellStyle name="Normal 4 37" xfId="34222" xr:uid="{321E65DD-24B8-4041-B26C-7A5FFA3FB333}"/>
    <cellStyle name="Normal 4 38" xfId="34223" xr:uid="{F694501C-B1AB-42BC-B05D-5993AFF11050}"/>
    <cellStyle name="Normal 4 39" xfId="34224" xr:uid="{B82F5766-853B-46C8-9FAC-4212E08E8F5B}"/>
    <cellStyle name="Normal 4 4" xfId="3424" xr:uid="{CB188C1C-4DE2-4763-B03D-52AE3C22BCFF}"/>
    <cellStyle name="Normal 4 4 10" xfId="34225" xr:uid="{2F9CCE8C-2F5B-45B2-8A4E-24C9C903A6BF}"/>
    <cellStyle name="Normal 4 4 11" xfId="34226" xr:uid="{81C9C237-8AC7-4FF4-8288-ECD20930D84B}"/>
    <cellStyle name="Normal 4 4 12" xfId="34227" xr:uid="{DECF4E57-8F1B-486F-A5A9-8732A8C756A5}"/>
    <cellStyle name="Normal 4 4 13" xfId="34228" xr:uid="{D4C63C3E-CA51-40AA-A05E-839FC2B4E0FF}"/>
    <cellStyle name="Normal 4 4 14" xfId="34229" xr:uid="{D3F0BBE3-27DB-4828-9685-DBDB52F6EEB2}"/>
    <cellStyle name="Normal 4 4 15" xfId="34230" xr:uid="{623028F0-D046-4A64-867C-DA6CDF61CC5C}"/>
    <cellStyle name="Normal 4 4 16" xfId="34231" xr:uid="{8C367ECA-BEF8-4775-81E9-60162A30D852}"/>
    <cellStyle name="Normal 4 4 17" xfId="34232" xr:uid="{B8F9987C-9D75-4A16-B53D-91A6A65406C6}"/>
    <cellStyle name="Normal 4 4 2" xfId="34233" xr:uid="{F60F90FB-2741-4BCC-9B99-787C9814168A}"/>
    <cellStyle name="Normal 4 4 2 2" xfId="34234" xr:uid="{4A53E0C7-BA12-400E-8AC7-A8187804A036}"/>
    <cellStyle name="Normal 4 4 2_Margen" xfId="47156" xr:uid="{992EAA75-C1E3-4B0B-9671-C03E515041CD}"/>
    <cellStyle name="Normal 4 4 3" xfId="34235" xr:uid="{2B52CF23-E34B-4CA1-90C2-B88C7222BEF8}"/>
    <cellStyle name="Normal 4 4 4" xfId="34236" xr:uid="{E92F705B-D881-44ED-8969-6FBE1EAE8528}"/>
    <cellStyle name="Normal 4 4 5" xfId="34237" xr:uid="{EF238301-A708-47BF-94B0-8D698479089F}"/>
    <cellStyle name="Normal 4 4 6" xfId="34238" xr:uid="{3E19113B-DB0B-4FD9-81F6-0C9B658034F3}"/>
    <cellStyle name="Normal 4 4 7" xfId="34239" xr:uid="{3735D8C2-2896-4504-B406-84A9272F6F05}"/>
    <cellStyle name="Normal 4 4 8" xfId="34240" xr:uid="{038DD850-250C-4D62-94E5-6AE092BFCAD2}"/>
    <cellStyle name="Normal 4 4 9" xfId="34241" xr:uid="{F1934ABB-1A06-4751-BB9A-D58C1777E2DF}"/>
    <cellStyle name="Normal 4 4_Margen" xfId="47157" xr:uid="{897F69C9-9E24-47D9-9C8A-C7DFAFA04EE8}"/>
    <cellStyle name="Normal 4 40" xfId="34242" xr:uid="{C360670E-DCA0-44A7-8D9D-7824E18698EC}"/>
    <cellStyle name="Normal 4 41" xfId="34243" xr:uid="{747AD1B2-8FFB-496B-9781-8B653D79216B}"/>
    <cellStyle name="Normal 4 42" xfId="34244" xr:uid="{589A1E08-A188-422A-ACF4-721BE239C330}"/>
    <cellStyle name="Normal 4 43" xfId="34245" xr:uid="{9527DC69-F53D-41CA-8B3B-160A363AEFB0}"/>
    <cellStyle name="Normal 4 44" xfId="34246" xr:uid="{3673E2A1-12AD-4F11-87CD-99BC25C98BE4}"/>
    <cellStyle name="Normal 4 45" xfId="34247" xr:uid="{5A330A2C-BAAA-4C64-BBD6-2446CB73F2E8}"/>
    <cellStyle name="Normal 4 46" xfId="34248" xr:uid="{B174F175-B375-4FFA-BFC7-A41FDEEEE43F}"/>
    <cellStyle name="Normal 4 47" xfId="34249" xr:uid="{73D4E316-5F7D-421C-8B15-1895DB21CD51}"/>
    <cellStyle name="Normal 4 48" xfId="34250" xr:uid="{C9EF6356-9EF9-4B4B-8A54-5E1A5319A8C9}"/>
    <cellStyle name="Normal 4 49" xfId="34251" xr:uid="{F15385D4-2B0E-43E8-BDF9-F465FAE41734}"/>
    <cellStyle name="Normal 4 5" xfId="3425" xr:uid="{4E9834EE-70C8-4EFC-84A6-5C89E0B5BDF7}"/>
    <cellStyle name="Normal 4 5 10" xfId="34252" xr:uid="{5A3CF745-7A73-4615-9D0D-128268CF635C}"/>
    <cellStyle name="Normal 4 5 11" xfId="34253" xr:uid="{7D161796-75F5-4F4A-8A26-843550EECD74}"/>
    <cellStyle name="Normal 4 5 12" xfId="34254" xr:uid="{CA5F8585-86B5-435A-BD9B-3811929B6077}"/>
    <cellStyle name="Normal 4 5 13" xfId="34255" xr:uid="{F11C958F-28DB-4E9B-9C6B-F269C1CCAB5D}"/>
    <cellStyle name="Normal 4 5 14" xfId="34256" xr:uid="{518D5AA9-BC4D-4061-A9DB-088C8AC09818}"/>
    <cellStyle name="Normal 4 5 15" xfId="34257" xr:uid="{0C53038C-6B05-424F-BEC5-C4E97CCB09AC}"/>
    <cellStyle name="Normal 4 5 16" xfId="34258" xr:uid="{265D42F4-3CAA-4FA7-8EE0-CB291F6EA430}"/>
    <cellStyle name="Normal 4 5 17" xfId="34259" xr:uid="{DCA81500-FD0F-4E4D-8751-2605735BF222}"/>
    <cellStyle name="Normal 4 5 2" xfId="34260" xr:uid="{E53293A9-2630-4E13-B216-EC4FDA984395}"/>
    <cellStyle name="Normal 4 5 2 2" xfId="34261" xr:uid="{76EC5370-42B8-41AB-BDF4-3CD8BD436C67}"/>
    <cellStyle name="Normal 4 5 2_Margen" xfId="47158" xr:uid="{86B3B5CA-0F99-426B-98C5-7ECCA9339E65}"/>
    <cellStyle name="Normal 4 5 3" xfId="34262" xr:uid="{53355AA4-F058-4FCA-B299-07039A9F8F6B}"/>
    <cellStyle name="Normal 4 5 4" xfId="34263" xr:uid="{2CAF97C9-274B-41A8-87F4-6DFF267B314B}"/>
    <cellStyle name="Normal 4 5 5" xfId="34264" xr:uid="{22EC49D3-38F7-4B08-A7A4-5C901539479E}"/>
    <cellStyle name="Normal 4 5 6" xfId="34265" xr:uid="{CB6FA4F9-8E6C-47C9-80E4-55C9537EC31C}"/>
    <cellStyle name="Normal 4 5 7" xfId="34266" xr:uid="{4F3037E4-E29D-48C2-8512-0C6D3E792BBD}"/>
    <cellStyle name="Normal 4 5 8" xfId="34267" xr:uid="{021472B1-7839-403E-9C38-C6A410629CE3}"/>
    <cellStyle name="Normal 4 5 9" xfId="34268" xr:uid="{6677BA9E-B9B3-4DB4-9010-1684F2AAC3CD}"/>
    <cellStyle name="Normal 4 5_Margen" xfId="47159" xr:uid="{09A883C7-A0AD-43FE-89A2-70332DD9FA75}"/>
    <cellStyle name="Normal 4 50" xfId="34269" xr:uid="{69245ACB-C8F3-47F6-8D46-2FB57A52CF35}"/>
    <cellStyle name="Normal 4 51" xfId="34270" xr:uid="{033D2CE2-7CFD-479D-9911-B969BCA8835D}"/>
    <cellStyle name="Normal 4 52" xfId="34271" xr:uid="{5B8A523D-5525-43BA-951A-DD700BB157DD}"/>
    <cellStyle name="Normal 4 53" xfId="34272" xr:uid="{B9A3948F-1279-47D8-8A91-EC22CE41B723}"/>
    <cellStyle name="Normal 4 54" xfId="34273" xr:uid="{8433250C-FD79-4F09-A303-ED3AC8A7729C}"/>
    <cellStyle name="Normal 4 55" xfId="34274" xr:uid="{70653460-414C-4595-AA47-4E77B83FCCF9}"/>
    <cellStyle name="Normal 4 56" xfId="34275" xr:uid="{000A42F7-AD09-4854-9B6A-F4F56D31240E}"/>
    <cellStyle name="Normal 4 57" xfId="34276" xr:uid="{051632F5-5F87-4264-92BC-0F359E2B61DB}"/>
    <cellStyle name="Normal 4 58" xfId="34277" xr:uid="{93FBF65E-E76A-49C9-AE6D-7F9B3A81A853}"/>
    <cellStyle name="Normal 4 59" xfId="34278" xr:uid="{ECC7810D-659C-4113-8CD2-19D1FA9FF67D}"/>
    <cellStyle name="Normal 4 6" xfId="3426" xr:uid="{74BEB2C9-CE90-445F-BF72-F229A1D97979}"/>
    <cellStyle name="Normal 4 6 10" xfId="34279" xr:uid="{3955275E-A601-443E-8D0F-8738D44A2023}"/>
    <cellStyle name="Normal 4 6 11" xfId="34280" xr:uid="{EA7C0182-CCEB-4606-B9B4-3922567EFDD4}"/>
    <cellStyle name="Normal 4 6 12" xfId="34281" xr:uid="{97A71CA6-5BF6-4C13-9B52-59416855C47F}"/>
    <cellStyle name="Normal 4 6 13" xfId="34282" xr:uid="{64439DB6-702E-4D6A-B4B8-58B7473F13BD}"/>
    <cellStyle name="Normal 4 6 14" xfId="34283" xr:uid="{CE8A786E-1A14-4064-BB87-E8710A8BD85C}"/>
    <cellStyle name="Normal 4 6 15" xfId="34284" xr:uid="{A559D7BA-078B-493D-928F-FE172C94B6D2}"/>
    <cellStyle name="Normal 4 6 16" xfId="34285" xr:uid="{AD25E455-A81F-461D-9718-267F3B9096F0}"/>
    <cellStyle name="Normal 4 6 17" xfId="34286" xr:uid="{315A11C0-F675-49B1-8738-E09BA2BCA8EC}"/>
    <cellStyle name="Normal 4 6 18" xfId="49124" xr:uid="{07B0BCDC-BC66-434C-AB0B-939A36A58450}"/>
    <cellStyle name="Normal 4 6 2" xfId="34287" xr:uid="{38E11731-2FD5-487F-9320-5152983D5D6C}"/>
    <cellStyle name="Normal 4 6 2 2" xfId="34288" xr:uid="{B836F57B-EEFB-423D-A178-EE8C352A2D03}"/>
    <cellStyle name="Normal 4 6 2_Margen" xfId="47160" xr:uid="{53EDCFB0-F194-4EDA-AA55-5D5A139619BB}"/>
    <cellStyle name="Normal 4 6 3" xfId="34289" xr:uid="{7E8E8941-51E5-4224-AD75-416E2A1B281E}"/>
    <cellStyle name="Normal 4 6 4" xfId="34290" xr:uid="{05A657FD-28C3-4D87-A6CD-975EDAB25FD3}"/>
    <cellStyle name="Normal 4 6 5" xfId="34291" xr:uid="{77F456FB-7E90-4077-9634-5395DD8C530E}"/>
    <cellStyle name="Normal 4 6 6" xfId="34292" xr:uid="{BF4909CB-57C0-420E-922B-918E269C5C76}"/>
    <cellStyle name="Normal 4 6 7" xfId="34293" xr:uid="{0B66D662-7244-43A6-AFED-8392B138C211}"/>
    <cellStyle name="Normal 4 6 8" xfId="34294" xr:uid="{D7E184C0-05A7-4789-A77C-9FEC5CDBEB71}"/>
    <cellStyle name="Normal 4 6 9" xfId="34295" xr:uid="{98841837-8AF5-4AD3-A58F-C83E9A0D75FD}"/>
    <cellStyle name="Normal 4 6_Margen" xfId="47161" xr:uid="{14EC99D8-4994-4126-90E1-93254D32FCF3}"/>
    <cellStyle name="Normal 4 60" xfId="34296" xr:uid="{7116C0D9-4CB5-4D8A-9883-DE5E911B8F84}"/>
    <cellStyle name="Normal 4 61" xfId="34297" xr:uid="{0C56F96A-807C-4FFA-9491-BBAAE2A41FF6}"/>
    <cellStyle name="Normal 4 62" xfId="49471" xr:uid="{3F6DE339-C2A4-4F6C-A4F4-9FF1D84B3D61}"/>
    <cellStyle name="Normal 4 63" xfId="50448" xr:uid="{6D3BFF04-5806-46F1-8897-A955222F57B0}"/>
    <cellStyle name="Normal 4 7" xfId="3427" xr:uid="{1199DB0C-E631-4CA3-87E7-C91F25120C0E}"/>
    <cellStyle name="Normal 4 7 10" xfId="34298" xr:uid="{9C40BDBB-0700-47B4-95C1-BC9E45DD433B}"/>
    <cellStyle name="Normal 4 7 11" xfId="34299" xr:uid="{FEC92C0F-5554-420E-B91B-B0EA31FCDF28}"/>
    <cellStyle name="Normal 4 7 12" xfId="34300" xr:uid="{16078EFE-3046-4008-AF0B-F5B6224E8061}"/>
    <cellStyle name="Normal 4 7 13" xfId="34301" xr:uid="{E03E0B0C-2741-4DAD-A055-779D232CD49E}"/>
    <cellStyle name="Normal 4 7 14" xfId="34302" xr:uid="{157FF337-CC16-48CA-8B0A-0860FB107069}"/>
    <cellStyle name="Normal 4 7 15" xfId="34303" xr:uid="{F69743DF-2909-4712-85DB-464893A3D383}"/>
    <cellStyle name="Normal 4 7 2" xfId="34304" xr:uid="{3AF5D52A-DA58-4A75-8A95-D1948FB12672}"/>
    <cellStyle name="Normal 4 7 2 2" xfId="34305" xr:uid="{17D1EDD8-FA1F-43BB-90BE-C29D409CB378}"/>
    <cellStyle name="Normal 4 7 2_Margen" xfId="47162" xr:uid="{692169E8-48E3-42DF-B222-51F824ADFA22}"/>
    <cellStyle name="Normal 4 7 3" xfId="34306" xr:uid="{15C28BAD-8F3C-4952-9D90-378C1F082B11}"/>
    <cellStyle name="Normal 4 7 4" xfId="34307" xr:uid="{C950596D-4937-421F-860E-53923D3EB2E8}"/>
    <cellStyle name="Normal 4 7 5" xfId="34308" xr:uid="{7D2F1C5F-41AF-4B59-8B95-852D37A58DD4}"/>
    <cellStyle name="Normal 4 7 6" xfId="34309" xr:uid="{EEAB6933-B70A-4524-98A4-A0D8BC7BF6B9}"/>
    <cellStyle name="Normal 4 7 7" xfId="34310" xr:uid="{5056BCD0-B6B3-4B45-8E05-7DB99DA65C84}"/>
    <cellStyle name="Normal 4 7 8" xfId="34311" xr:uid="{157A59B2-96A5-4124-AD04-6F88F4D3F7DE}"/>
    <cellStyle name="Normal 4 7 9" xfId="34312" xr:uid="{7D8DFECD-764E-4ADD-8EBB-2B1ED3166879}"/>
    <cellStyle name="Normal 4 7_Margen" xfId="47163" xr:uid="{BA7AE977-29DB-416D-98ED-0F52C54F8AB0}"/>
    <cellStyle name="Normal 4 8" xfId="3428" xr:uid="{53959DFA-9705-402A-B5B2-8C355C2F7952}"/>
    <cellStyle name="Normal 4 8 10" xfId="34313" xr:uid="{880F0062-E029-48C7-ABC4-35E9219760D0}"/>
    <cellStyle name="Normal 4 8 11" xfId="34314" xr:uid="{595C2466-0F43-4BC4-9C3E-CB11955005F0}"/>
    <cellStyle name="Normal 4 8 12" xfId="34315" xr:uid="{F58DF1B2-A524-4CC2-99E2-583602E5C278}"/>
    <cellStyle name="Normal 4 8 13" xfId="34316" xr:uid="{379ABF29-B997-4EEA-B7DC-ABE11E9626EF}"/>
    <cellStyle name="Normal 4 8 14" xfId="34317" xr:uid="{727BF5B7-F13B-4977-8CCD-DBBFA1CAD84A}"/>
    <cellStyle name="Normal 4 8 15" xfId="34318" xr:uid="{78678B21-3003-4ABD-99DC-46A924D20B73}"/>
    <cellStyle name="Normal 4 8 2" xfId="34319" xr:uid="{4A250C1C-4DCD-46A5-8C68-A1EF251074B2}"/>
    <cellStyle name="Normal 4 8 2 2" xfId="34320" xr:uid="{18A90C1B-EAED-4FA3-9737-1BA57F71717C}"/>
    <cellStyle name="Normal 4 8 2_Margen" xfId="47164" xr:uid="{D9157DCA-D1CB-4BF0-A05E-6319AFB66D97}"/>
    <cellStyle name="Normal 4 8 3" xfId="34321" xr:uid="{402721BA-6933-49E8-836B-4B162EB48F36}"/>
    <cellStyle name="Normal 4 8 4" xfId="34322" xr:uid="{79A64F36-1AFF-4B74-9CAD-AF19184F4DC4}"/>
    <cellStyle name="Normal 4 8 5" xfId="34323" xr:uid="{52F7A66F-8992-42C2-B70C-D3B93F49B9C2}"/>
    <cellStyle name="Normal 4 8 6" xfId="34324" xr:uid="{22E0990E-B7D6-460C-A5D2-8C8BBEAD08C6}"/>
    <cellStyle name="Normal 4 8 7" xfId="34325" xr:uid="{36C70D31-4E09-424D-BCDE-784B130F2653}"/>
    <cellStyle name="Normal 4 8 8" xfId="34326" xr:uid="{12C812A6-86F5-40C3-B086-A75D1EE92B87}"/>
    <cellStyle name="Normal 4 8 9" xfId="34327" xr:uid="{F80C13FB-ACEF-4F88-8802-671356DE28AD}"/>
    <cellStyle name="Normal 4 8_Margen" xfId="47165" xr:uid="{C5440B23-335D-41D9-8663-370BFC223076}"/>
    <cellStyle name="Normal 4 9" xfId="3429" xr:uid="{CD6BCCD6-6A89-49BC-901A-8DB7D33C86E5}"/>
    <cellStyle name="Normal 4 9 10" xfId="34328" xr:uid="{D067AE99-C75E-4600-BDED-AD158D4A4409}"/>
    <cellStyle name="Normal 4 9 11" xfId="34329" xr:uid="{456EB5C2-79BA-4320-8483-60808F92B94B}"/>
    <cellStyle name="Normal 4 9 12" xfId="34330" xr:uid="{773001A0-DA9C-4802-B06A-A605C9B5920A}"/>
    <cellStyle name="Normal 4 9 2" xfId="34331" xr:uid="{028C9039-814D-42E8-94BC-BD06D2F9A8F0}"/>
    <cellStyle name="Normal 4 9 2 2" xfId="34332" xr:uid="{5C2B75CE-122D-477E-87F7-12EC3F4E0463}"/>
    <cellStyle name="Normal 4 9 2_Margen" xfId="47166" xr:uid="{3CEDD1AD-1BB1-4C6D-A521-E65DFE13BBCA}"/>
    <cellStyle name="Normal 4 9 3" xfId="34333" xr:uid="{849AF449-DA62-4936-BDBD-19F5701EB9D5}"/>
    <cellStyle name="Normal 4 9 4" xfId="34334" xr:uid="{94AB39A6-8F97-4825-B4DE-883294978064}"/>
    <cellStyle name="Normal 4 9 5" xfId="34335" xr:uid="{492D453A-8209-4A2D-A468-BAAF8FD9B5EC}"/>
    <cellStyle name="Normal 4 9 6" xfId="34336" xr:uid="{200A539E-8AF5-462F-B733-7C63B3D6FD90}"/>
    <cellStyle name="Normal 4 9 7" xfId="34337" xr:uid="{D8A9D76E-F456-4989-9F6F-D21B47A27B3D}"/>
    <cellStyle name="Normal 4 9 8" xfId="34338" xr:uid="{6B4E7A15-7DC0-41B0-9F8B-F8A42210116D}"/>
    <cellStyle name="Normal 4 9 9" xfId="34339" xr:uid="{03277DB0-94E3-40C6-8276-916C41208F97}"/>
    <cellStyle name="Normal 4 9_Margen" xfId="47167" xr:uid="{253D6F11-4F31-4D5E-AE6F-CBE73F2B0CB9}"/>
    <cellStyle name="Normal 4_Datos" xfId="34340" xr:uid="{9F38B9E0-2291-4F4D-A521-7F71A7A0AB96}"/>
    <cellStyle name="Normal 40" xfId="3430" xr:uid="{E2B94105-431D-4576-B4C3-DA1AF5DE87B1}"/>
    <cellStyle name="Normal 40 10" xfId="3431" xr:uid="{2C037B48-5B24-4378-B881-A258288CDDAF}"/>
    <cellStyle name="Normal 40 11" xfId="3432" xr:uid="{DE1A4599-A269-4F4F-9F19-F4B91A4F45CD}"/>
    <cellStyle name="Normal 40 12" xfId="3433" xr:uid="{84021579-A0CF-4051-B77D-0C8502B2DCAB}"/>
    <cellStyle name="Normal 40 13" xfId="3434" xr:uid="{493D8897-C560-42A9-822D-B65C7AC5E9FE}"/>
    <cellStyle name="Normal 40 14" xfId="3435" xr:uid="{31D03398-8054-4F77-AF10-FE5C0841F0AC}"/>
    <cellStyle name="Normal 40 15" xfId="3436" xr:uid="{D1BDF309-7CED-4EDA-8343-B91CBCBA3106}"/>
    <cellStyle name="Normal 40 16" xfId="3437" xr:uid="{436415DE-C6D4-4F54-B3CC-99BB006008C7}"/>
    <cellStyle name="Normal 40 17" xfId="3438" xr:uid="{B2DCE9F9-3C6C-4BC6-B954-F675561FDD7A}"/>
    <cellStyle name="Normal 40 18" xfId="3439" xr:uid="{5368D093-6C83-460B-ABD5-7C997C486788}"/>
    <cellStyle name="Normal 40 19" xfId="3440" xr:uid="{2F0A6537-3082-4BEA-9046-7AE78194FFF7}"/>
    <cellStyle name="Normal 40 2" xfId="3441" xr:uid="{64151D5F-3709-4680-A0F1-FC110C4093B8}"/>
    <cellStyle name="Normal 40 2 2" xfId="49126" xr:uid="{1A10AF76-88ED-46EC-8549-D47432B28977}"/>
    <cellStyle name="Normal 40 20" xfId="3442" xr:uid="{26C214EB-3FFC-4D91-85A4-5A5B25D0B943}"/>
    <cellStyle name="Normal 40 21" xfId="3443" xr:uid="{77DF31B6-DE6C-4559-9111-B0FCBA04ABD5}"/>
    <cellStyle name="Normal 40 22" xfId="3444" xr:uid="{1286E180-BC7A-408A-B28C-F220DBA559C5}"/>
    <cellStyle name="Normal 40 23" xfId="3445" xr:uid="{44D2A909-7FCA-4B58-ADF6-8261BAA81F8C}"/>
    <cellStyle name="Normal 40 24" xfId="3446" xr:uid="{4F758F51-D452-44D3-A3A2-DD1874136779}"/>
    <cellStyle name="Normal 40 25" xfId="3447" xr:uid="{A957E5B2-1B0F-4542-9177-67297497D992}"/>
    <cellStyle name="Normal 40 26" xfId="3448" xr:uid="{82EB2B9A-C8E4-4ADA-BCE2-87B7B7758759}"/>
    <cellStyle name="Normal 40 27" xfId="3449" xr:uid="{9A1F75D4-C226-4A6C-B3D1-52BD58B2967B}"/>
    <cellStyle name="Normal 40 28" xfId="3450" xr:uid="{283880EE-F7CB-4754-B937-4C865624B743}"/>
    <cellStyle name="Normal 40 29" xfId="3451" xr:uid="{BAD6A7BA-0320-4046-AF1C-5DDF62E8600A}"/>
    <cellStyle name="Normal 40 3" xfId="3452" xr:uid="{E51E1B9F-B2E0-46B3-92B6-7426279D0987}"/>
    <cellStyle name="Normal 40 30" xfId="3453" xr:uid="{8C23E33C-FCB3-4E50-AE92-44AEAD416D32}"/>
    <cellStyle name="Normal 40 31" xfId="3454" xr:uid="{30A25934-E664-4593-8680-920189ADA459}"/>
    <cellStyle name="Normal 40 32" xfId="49125" xr:uid="{E9CEA3A2-F0D8-47ED-8B9F-8F58F213713A}"/>
    <cellStyle name="Normal 40 4" xfId="3455" xr:uid="{64D7B0F4-CB12-426A-BF4F-C1C774D0B3F1}"/>
    <cellStyle name="Normal 40 5" xfId="3456" xr:uid="{EE34F122-6F53-48ED-AAB2-9D955197DD6D}"/>
    <cellStyle name="Normal 40 6" xfId="3457" xr:uid="{A314AD2A-E7F0-42CC-BA4F-195B889665DE}"/>
    <cellStyle name="Normal 40 7" xfId="3458" xr:uid="{2BBBF035-FB8E-441A-94DE-3CEB197A9A5B}"/>
    <cellStyle name="Normal 40 8" xfId="3459" xr:uid="{3EF03044-A9E6-4A99-8E7E-DD3DE995CD94}"/>
    <cellStyle name="Normal 40 9" xfId="3460" xr:uid="{6855B849-4D61-4DF5-8DA8-B92FC906A84E}"/>
    <cellStyle name="Normal 40_Margen" xfId="47168" xr:uid="{142B8DB3-EC41-4D10-92D2-1B52DE6C1ADF}"/>
    <cellStyle name="Normal 400" xfId="3461" xr:uid="{01296B77-6BE8-49B0-9901-C4CB1009376E}"/>
    <cellStyle name="Normal 401" xfId="3462" xr:uid="{C545767A-0783-44EB-9AF4-578B103DAC48}"/>
    <cellStyle name="Normal 402" xfId="3463" xr:uid="{3AE6FA91-A8E0-46D8-A7B2-EDED9CE62B0D}"/>
    <cellStyle name="Normal 403" xfId="3464" xr:uid="{1F4C48BA-3D02-49C1-8BA0-4650D3ADF970}"/>
    <cellStyle name="Normal 404" xfId="3465" xr:uid="{B5EDCE40-57DA-4A69-B23D-4CF78C09DDE5}"/>
    <cellStyle name="Normal 405" xfId="3466" xr:uid="{E275F803-264A-4161-A734-9A6F6EC280FE}"/>
    <cellStyle name="Normal 406" xfId="3467" xr:uid="{CA6198A7-16B8-4F8E-AD48-86AA34DC158E}"/>
    <cellStyle name="Normal 407" xfId="3468" xr:uid="{29103FAD-0F9D-40C5-BC2F-CC042C0E122C}"/>
    <cellStyle name="Normal 408" xfId="3469" xr:uid="{D23242BB-81C8-4020-91B6-0781331122C6}"/>
    <cellStyle name="Normal 409" xfId="3470" xr:uid="{C16771A7-9EB6-45B0-85D6-AF63EAC6804E}"/>
    <cellStyle name="Normal 41" xfId="3471" xr:uid="{14C94B25-7FC4-4E1C-BC95-DA82086522FF}"/>
    <cellStyle name="Normal 41 10" xfId="3472" xr:uid="{5C473697-7D88-4203-A14E-B217496FCE00}"/>
    <cellStyle name="Normal 41 11" xfId="3473" xr:uid="{513AAD02-B31D-4161-A445-DB6A1448C375}"/>
    <cellStyle name="Normal 41 12" xfId="3474" xr:uid="{B6FE3CAB-92B6-4FDB-8AE3-7D8AD8E48E73}"/>
    <cellStyle name="Normal 41 13" xfId="3475" xr:uid="{52F8BBCA-0E1A-4B11-BFE4-FE73D3ADC8F8}"/>
    <cellStyle name="Normal 41 14" xfId="3476" xr:uid="{F1FF9E16-DA87-4BFE-8876-B4D7EF6B85EC}"/>
    <cellStyle name="Normal 41 15" xfId="3477" xr:uid="{F4181EC8-5975-40DB-BA74-88ED85F54EFD}"/>
    <cellStyle name="Normal 41 16" xfId="3478" xr:uid="{B4B6D20D-3562-4FCA-B82E-47DF0E1C7B64}"/>
    <cellStyle name="Normal 41 17" xfId="3479" xr:uid="{621B9010-7EE1-4231-92A9-1B7C2B3572B5}"/>
    <cellStyle name="Normal 41 18" xfId="3480" xr:uid="{9DEC30C8-CE50-4AF1-8996-6131A650F429}"/>
    <cellStyle name="Normal 41 19" xfId="3481" xr:uid="{4862854D-55C6-40A9-9EF4-4A578565B4EF}"/>
    <cellStyle name="Normal 41 2" xfId="3482" xr:uid="{4041B952-A728-4BC5-A90E-E552775E33AE}"/>
    <cellStyle name="Normal 41 2 2" xfId="49128" xr:uid="{665E1181-0028-48A9-B40D-9680606CC815}"/>
    <cellStyle name="Normal 41 20" xfId="3483" xr:uid="{D957A90E-2A1E-490B-A887-72ADA5F6E97A}"/>
    <cellStyle name="Normal 41 21" xfId="3484" xr:uid="{AFB3AB44-8997-41EF-AE78-BF2982774AC7}"/>
    <cellStyle name="Normal 41 22" xfId="3485" xr:uid="{7C8335C8-6A45-49A6-8944-377CFED50FD3}"/>
    <cellStyle name="Normal 41 23" xfId="3486" xr:uid="{F04D76BF-B86E-4170-8DA2-1452CD61086C}"/>
    <cellStyle name="Normal 41 24" xfId="3487" xr:uid="{9A7786F7-8080-4ECE-BC86-4AB5C692FA93}"/>
    <cellStyle name="Normal 41 25" xfId="3488" xr:uid="{E7B5754D-DC83-495B-ADB8-BA1D04A31F4C}"/>
    <cellStyle name="Normal 41 26" xfId="3489" xr:uid="{082311BC-EAFF-4D9F-B668-20AA0F0B0F56}"/>
    <cellStyle name="Normal 41 27" xfId="3490" xr:uid="{545D9C12-27F3-422B-BCDF-4D8A813E4134}"/>
    <cellStyle name="Normal 41 28" xfId="3491" xr:uid="{3B9DA331-4341-4AE9-BF9A-6F8B1FF1D5BC}"/>
    <cellStyle name="Normal 41 29" xfId="3492" xr:uid="{0456DBBA-30AC-4883-840D-75E855BE211D}"/>
    <cellStyle name="Normal 41 3" xfId="3493" xr:uid="{9EF4D99B-F5D1-4B28-BD3F-7018979B93A6}"/>
    <cellStyle name="Normal 41 30" xfId="3494" xr:uid="{BDB3D57A-906E-4641-BEC1-59E976F4B86F}"/>
    <cellStyle name="Normal 41 31" xfId="3495" xr:uid="{36A91204-6D6D-4F9C-AFCA-58D889873623}"/>
    <cellStyle name="Normal 41 32" xfId="49127" xr:uid="{90655B71-A940-4318-B5F6-EB0CA33C31B2}"/>
    <cellStyle name="Normal 41 4" xfId="3496" xr:uid="{4B64C859-2319-4C46-9103-B86A9BF16CD3}"/>
    <cellStyle name="Normal 41 5" xfId="3497" xr:uid="{ABC2C4B3-FE2E-4099-A7DF-32F6B8A19A8E}"/>
    <cellStyle name="Normal 41 6" xfId="3498" xr:uid="{6C1CD180-FFCE-468D-B0B7-85A0A8402D82}"/>
    <cellStyle name="Normal 41 7" xfId="3499" xr:uid="{80DD8CD1-F4E8-4A31-BFF5-1A2330903FF4}"/>
    <cellStyle name="Normal 41 8" xfId="3500" xr:uid="{2E4FE09C-E609-4E58-AC4F-8457B6FC9192}"/>
    <cellStyle name="Normal 41 9" xfId="3501" xr:uid="{177E2584-A9CF-4DC0-9E0E-5DC6239302F5}"/>
    <cellStyle name="Normal 41_Margen" xfId="47169" xr:uid="{83CBF815-65EF-42BA-AAD7-6D5687EE8553}"/>
    <cellStyle name="Normal 410" xfId="3502" xr:uid="{E1ED7E37-0011-4DE2-972A-399D451C4692}"/>
    <cellStyle name="Normal 411" xfId="3503" xr:uid="{DF3167B4-2399-44CB-9AEF-7343196B1DAE}"/>
    <cellStyle name="Normal 412" xfId="3504" xr:uid="{C42BBDC9-6215-4E68-B117-0ED001F09FC1}"/>
    <cellStyle name="Normal 413" xfId="3505" xr:uid="{1EAFEB59-6D52-4360-9AAD-0AD073652718}"/>
    <cellStyle name="Normal 414" xfId="3506" xr:uid="{E234A7EC-106E-47AC-99D2-7C73C7AAA392}"/>
    <cellStyle name="Normal 415" xfId="3507" xr:uid="{C38ABBE7-FC0E-450C-BE5E-6832D97E4F21}"/>
    <cellStyle name="Normal 416" xfId="3508" xr:uid="{8059D821-98FF-4EBB-BEC8-2C52F2C8E58F}"/>
    <cellStyle name="Normal 417" xfId="91" xr:uid="{94EC858F-AB7A-43C3-AC1C-86E6360518F1}"/>
    <cellStyle name="Normal 417 2" xfId="20" xr:uid="{EBA18BD7-1CD1-4D2A-AE12-36CA8A282634}"/>
    <cellStyle name="Normal 417 3" xfId="47170" xr:uid="{058862CF-8B56-4D06-AA2D-37F2289853FC}"/>
    <cellStyle name="Normal 417 4" xfId="53377" xr:uid="{CDADF521-6F30-4AF2-8C7F-286D77A255CB}"/>
    <cellStyle name="Normal 418" xfId="47171" xr:uid="{15969F30-6841-4612-94DD-DBAE771D4833}"/>
    <cellStyle name="Normal 418 2" xfId="47172" xr:uid="{2A4A312E-94FF-4853-A012-A1D793B10FF1}"/>
    <cellStyle name="Normal 419" xfId="47173" xr:uid="{CD108F68-6790-4ECB-88F4-55D93581BF80}"/>
    <cellStyle name="Normal 419 2" xfId="47174" xr:uid="{C4093F52-051D-4F19-88BC-6BD39B27D3C4}"/>
    <cellStyle name="Normal 419 3" xfId="47175" xr:uid="{187792D3-1EF2-42E7-A552-B3521A6930E6}"/>
    <cellStyle name="Normal 42" xfId="3509" xr:uid="{7789BE13-D2B6-4649-9A1A-9FA30BE29142}"/>
    <cellStyle name="Normal 42 10" xfId="3510" xr:uid="{FF54FAD2-93FD-43C3-BA2F-F2B2B1EB6D9B}"/>
    <cellStyle name="Normal 42 11" xfId="3511" xr:uid="{31F059C1-D903-4EEF-8545-286BE35F9B84}"/>
    <cellStyle name="Normal 42 12" xfId="3512" xr:uid="{95497EF2-AB64-40B5-AE88-68E5BC0BED93}"/>
    <cellStyle name="Normal 42 13" xfId="3513" xr:uid="{B5BB5EDD-579D-4477-AFFD-D38AE5AF247C}"/>
    <cellStyle name="Normal 42 14" xfId="3514" xr:uid="{18EFB91F-2C3B-4FEB-A1A6-28FE45E2C631}"/>
    <cellStyle name="Normal 42 15" xfId="3515" xr:uid="{C8B2F9F8-AD2D-44FF-8BC5-7F11916C6038}"/>
    <cellStyle name="Normal 42 16" xfId="3516" xr:uid="{BDEADF5C-C6C6-4EFF-8795-A9FD6AFDD512}"/>
    <cellStyle name="Normal 42 17" xfId="3517" xr:uid="{5A62E33A-C133-49E5-8A71-2B3DE3A186CD}"/>
    <cellStyle name="Normal 42 18" xfId="3518" xr:uid="{8286EC41-A905-4F0B-B776-85FBCAEAD073}"/>
    <cellStyle name="Normal 42 19" xfId="3519" xr:uid="{5968CE53-3D10-4EAB-845F-C7DBEFDF1776}"/>
    <cellStyle name="Normal 42 2" xfId="3520" xr:uid="{9792FE67-06ED-41CC-8D65-E07EB734CB7F}"/>
    <cellStyle name="Normal 42 2 2" xfId="49130" xr:uid="{BFDD2D0E-EE9B-4870-88B7-023FDF89C790}"/>
    <cellStyle name="Normal 42 20" xfId="3521" xr:uid="{6DEA8EA4-BDEB-44D0-A5D0-ACCAD8AA2A44}"/>
    <cellStyle name="Normal 42 21" xfId="3522" xr:uid="{A911C828-C3F5-4F20-A117-F0FF4D011C30}"/>
    <cellStyle name="Normal 42 22" xfId="3523" xr:uid="{4F33BD7C-54E1-48EE-A270-3E4251E7BFD5}"/>
    <cellStyle name="Normal 42 23" xfId="3524" xr:uid="{A3CADC9C-6BEC-4910-8C6D-559571D5D8ED}"/>
    <cellStyle name="Normal 42 24" xfId="3525" xr:uid="{29E2B511-8797-4198-A283-BAB2A6D605DA}"/>
    <cellStyle name="Normal 42 25" xfId="3526" xr:uid="{D7DE8652-275D-4A08-96E9-760D839E74A8}"/>
    <cellStyle name="Normal 42 26" xfId="3527" xr:uid="{A481CF99-0571-48E7-962A-21FAD725A57B}"/>
    <cellStyle name="Normal 42 27" xfId="3528" xr:uid="{540975E3-3268-4655-9986-68F072C0ACA5}"/>
    <cellStyle name="Normal 42 28" xfId="3529" xr:uid="{A2C9B1D1-51B6-47F1-A951-CAD92DB57935}"/>
    <cellStyle name="Normal 42 29" xfId="3530" xr:uid="{87B2A8AD-A74C-4298-9EE0-8089CC76165C}"/>
    <cellStyle name="Normal 42 3" xfId="3531" xr:uid="{F9300613-FF26-4C3B-9F48-7F28D0EAEC2C}"/>
    <cellStyle name="Normal 42 30" xfId="3532" xr:uid="{855C2B52-5070-4F4B-AD4E-FF3364F01C01}"/>
    <cellStyle name="Normal 42 31" xfId="3533" xr:uid="{059882D9-14D4-4CE8-A221-87B7926BE7E9}"/>
    <cellStyle name="Normal 42 32" xfId="49129" xr:uid="{6E0B9BCB-D647-493F-ACCB-96455805CA49}"/>
    <cellStyle name="Normal 42 4" xfId="3534" xr:uid="{FD66D491-1BB5-4325-BE99-CFA837B947CA}"/>
    <cellStyle name="Normal 42 5" xfId="3535" xr:uid="{94FF409D-29EB-4618-A530-612470909CD5}"/>
    <cellStyle name="Normal 42 6" xfId="3536" xr:uid="{333ABAB2-F624-48AE-817A-E5A298310D38}"/>
    <cellStyle name="Normal 42 7" xfId="3537" xr:uid="{C2BAF131-F4F6-48D5-ABAB-1EE76A2C450C}"/>
    <cellStyle name="Normal 42 8" xfId="3538" xr:uid="{A50C5897-A60F-4CC6-9163-BDEA65BE1BDB}"/>
    <cellStyle name="Normal 42 9" xfId="3539" xr:uid="{7A9ACDAC-8F3F-4798-83CE-BDA4E89DE39B}"/>
    <cellStyle name="Normal 42_Margen" xfId="47176" xr:uid="{70311864-ACD0-4AAE-8321-1F17F11DC87F}"/>
    <cellStyle name="Normal 420" xfId="47177" xr:uid="{94D6882A-B106-4ACA-925D-1B434E55253E}"/>
    <cellStyle name="Normal 421" xfId="47178" xr:uid="{930D8F8B-B946-4816-9032-F8DE70B606D3}"/>
    <cellStyle name="Normal 422" xfId="47179" xr:uid="{D491750C-16A9-41B6-B683-0C9690C5463D}"/>
    <cellStyle name="Normal 423" xfId="47180" xr:uid="{97C7E138-98F5-4BF8-ABF4-DD83062420BE}"/>
    <cellStyle name="Normal 424" xfId="47181" xr:uid="{EA8E9000-6739-44F7-80A5-0604E5A4EC20}"/>
    <cellStyle name="Normal 424 2" xfId="47182" xr:uid="{8B5F8353-E668-433D-98D1-2CF3489B352A}"/>
    <cellStyle name="Normal 425" xfId="47183" xr:uid="{E626FCF4-3E1E-4383-8DC3-D395F2B66B06}"/>
    <cellStyle name="Normal 425 2" xfId="47184" xr:uid="{DF8F0208-0790-47AF-A297-3AF430B3997A}"/>
    <cellStyle name="Normal 426" xfId="47185" xr:uid="{5A78A507-1C27-4361-BE90-B51425EF8E9D}"/>
    <cellStyle name="Normal 427" xfId="47186" xr:uid="{8634810E-82E7-4449-8981-1D9FE7C28A2F}"/>
    <cellStyle name="Normal 428" xfId="48242" xr:uid="{CC816F94-8513-4422-9CE1-7F8D9C943EFF}"/>
    <cellStyle name="Normal 429" xfId="48243" xr:uid="{193968D6-58D5-43A6-9C3C-4561C2D83139}"/>
    <cellStyle name="Normal 429 2" xfId="53328" xr:uid="{D32BF694-4693-4097-B91F-FF13E7F2019E}"/>
    <cellStyle name="Normal 43" xfId="3540" xr:uid="{B0469677-8E3F-4173-9830-3F4D54A21186}"/>
    <cellStyle name="Normal 43 10" xfId="3541" xr:uid="{F70DFA64-EA6E-473E-B108-91208E8EF313}"/>
    <cellStyle name="Normal 43 11" xfId="3542" xr:uid="{EF773A67-E59B-4A9D-A651-0F5DAA999897}"/>
    <cellStyle name="Normal 43 12" xfId="3543" xr:uid="{60141901-E86D-4507-9F89-9B986CD0B7AE}"/>
    <cellStyle name="Normal 43 13" xfId="3544" xr:uid="{BC7D2F2B-E5C2-4CA9-8217-B14947973BFD}"/>
    <cellStyle name="Normal 43 14" xfId="3545" xr:uid="{522828AD-EE15-45F8-9DDD-98DD4577A144}"/>
    <cellStyle name="Normal 43 15" xfId="3546" xr:uid="{DD2799C1-0F6A-474E-BF79-1E38BB2E97C2}"/>
    <cellStyle name="Normal 43 16" xfId="3547" xr:uid="{D3784756-BD7B-4B1D-8B8E-E1236A10C7C8}"/>
    <cellStyle name="Normal 43 17" xfId="3548" xr:uid="{62A994DF-2093-4DC7-86C6-00CDE07EA5B7}"/>
    <cellStyle name="Normal 43 18" xfId="3549" xr:uid="{DD9D9D2F-AEAC-4E77-8C50-77FEB9E36FA2}"/>
    <cellStyle name="Normal 43 19" xfId="3550" xr:uid="{A22B94C7-9F3C-4EE7-9CF8-F8C0B28CA80C}"/>
    <cellStyle name="Normal 43 2" xfId="3551" xr:uid="{D03F6630-DF31-49D1-9F9F-D5FC4D43F7F8}"/>
    <cellStyle name="Normal 43 2 2" xfId="49132" xr:uid="{6F58334A-6C40-4EFB-8397-A17288A2798A}"/>
    <cellStyle name="Normal 43 20" xfId="3552" xr:uid="{0145763E-A941-4B5F-9B41-43F719244627}"/>
    <cellStyle name="Normal 43 21" xfId="3553" xr:uid="{19627834-193F-4F8F-96CA-6BF65B0A05AC}"/>
    <cellStyle name="Normal 43 22" xfId="3554" xr:uid="{60D5D2C4-8A00-46AB-9813-60BB42B6381C}"/>
    <cellStyle name="Normal 43 23" xfId="3555" xr:uid="{2FD2B9D0-7E6A-44BE-B1C1-EA9761575586}"/>
    <cellStyle name="Normal 43 24" xfId="3556" xr:uid="{85EB6FF1-7604-4617-AB95-1EB6EB03D7E9}"/>
    <cellStyle name="Normal 43 25" xfId="3557" xr:uid="{C872E83B-345D-40DA-BA62-4550FA975010}"/>
    <cellStyle name="Normal 43 26" xfId="3558" xr:uid="{2D5521D6-8DB2-4B00-B5A9-AB3EC2A7D60E}"/>
    <cellStyle name="Normal 43 27" xfId="3559" xr:uid="{2EAFFFD3-CCA5-4554-9A45-34C88EE672FA}"/>
    <cellStyle name="Normal 43 28" xfId="3560" xr:uid="{CFD80464-8093-424C-9B57-F8B85B1B8A00}"/>
    <cellStyle name="Normal 43 29" xfId="3561" xr:uid="{8A98596E-5ACF-4251-949C-64DE1966BC05}"/>
    <cellStyle name="Normal 43 3" xfId="3562" xr:uid="{0C41E7DF-6868-41BE-AA35-1FEB855A52D8}"/>
    <cellStyle name="Normal 43 30" xfId="3563" xr:uid="{4CCC9939-C573-4A80-BC03-1A05E4E41DAC}"/>
    <cellStyle name="Normal 43 31" xfId="3564" xr:uid="{E53D5F32-322F-4F8B-A923-BB8753AC3458}"/>
    <cellStyle name="Normal 43 32" xfId="49131" xr:uid="{AA5056FE-A3BF-49B3-A893-71E753AD7399}"/>
    <cellStyle name="Normal 43 4" xfId="3565" xr:uid="{CC21CBB9-6CD2-4842-BA09-767681869F2F}"/>
    <cellStyle name="Normal 43 5" xfId="3566" xr:uid="{A8788AA0-CDBA-4768-81B2-29E31280EA94}"/>
    <cellStyle name="Normal 43 6" xfId="3567" xr:uid="{D7E8753F-D17C-4F1F-B645-EA27AFC20106}"/>
    <cellStyle name="Normal 43 7" xfId="3568" xr:uid="{11EBDD24-D023-4FC7-818C-951600E255AC}"/>
    <cellStyle name="Normal 43 8" xfId="3569" xr:uid="{CEC5A042-5362-41EB-8083-3C26A555651F}"/>
    <cellStyle name="Normal 43 9" xfId="3570" xr:uid="{AEAAEB72-9F53-4219-BAE8-E2FA5EF43487}"/>
    <cellStyle name="Normal 43_Margen" xfId="47187" xr:uid="{11F787E2-1261-4A32-9980-4DD0D322B7BA}"/>
    <cellStyle name="Normal 430" xfId="48261" xr:uid="{C94C7EA7-4AD5-473A-B67B-4D6C1E9DA386}"/>
    <cellStyle name="Normal 431" xfId="48290" xr:uid="{A2A55980-FF9A-4948-8290-87B29494F97B}"/>
    <cellStyle name="Normal 432" xfId="48318" xr:uid="{466B4F88-67CF-4289-9E24-2AA167B36F75}"/>
    <cellStyle name="Normal 433" xfId="48346" xr:uid="{04B9AB29-3B36-4CBD-B5E0-48F4ECC0C26F}"/>
    <cellStyle name="Normal 434" xfId="48374" xr:uid="{E1C9C83E-387A-44BD-B93C-35D13B99304C}"/>
    <cellStyle name="Normal 434 2" xfId="53389" xr:uid="{31C4576B-90AD-4F70-A0E3-7235BAA37A0C}"/>
    <cellStyle name="Normal 435" xfId="48430" xr:uid="{96EE7CF5-9EFE-4DD6-AD06-A873B391F26D}"/>
    <cellStyle name="Normal 436" xfId="48457" xr:uid="{EAC8F052-20C0-4EB3-B3D9-04B32F9E144B}"/>
    <cellStyle name="Normal 437" xfId="48484" xr:uid="{BED1D5FA-9B19-4478-8651-97AB6577B69E}"/>
    <cellStyle name="Normal 438" xfId="48511" xr:uid="{9CE34373-5DEF-43EC-B84F-F5E16AFBFEB2}"/>
    <cellStyle name="Normal 439" xfId="48538" xr:uid="{160673D4-2B3D-411A-97F5-68D4CBDDB37D}"/>
    <cellStyle name="Normal 44" xfId="3571" xr:uid="{A24497A1-F22A-4836-809A-090A27024664}"/>
    <cellStyle name="Normal 44 10" xfId="3572" xr:uid="{A60D5226-CBE8-4614-8A2E-DBAC3437A0B5}"/>
    <cellStyle name="Normal 44 11" xfId="3573" xr:uid="{2C80A381-3830-407E-AE8A-026889E823F0}"/>
    <cellStyle name="Normal 44 12" xfId="3574" xr:uid="{717CA650-0626-494F-8C14-1A7CEA97CF30}"/>
    <cellStyle name="Normal 44 13" xfId="3575" xr:uid="{E2FE33A4-0AC2-40F5-9233-D994EAB95A81}"/>
    <cellStyle name="Normal 44 14" xfId="3576" xr:uid="{E0670921-3811-426E-B448-CAC84B532C07}"/>
    <cellStyle name="Normal 44 15" xfId="3577" xr:uid="{F951080E-D276-4ABD-93B1-37A01CAF96CB}"/>
    <cellStyle name="Normal 44 16" xfId="3578" xr:uid="{30A90A7D-BC75-4801-8F6B-564CD2644ED6}"/>
    <cellStyle name="Normal 44 17" xfId="3579" xr:uid="{287642DA-28E8-4318-8127-4561428E4575}"/>
    <cellStyle name="Normal 44 18" xfId="3580" xr:uid="{94261B0A-A421-4B1E-8AAA-183E6F6D81E5}"/>
    <cellStyle name="Normal 44 19" xfId="3581" xr:uid="{33F4A3D2-8875-4102-A777-D7F329B310F4}"/>
    <cellStyle name="Normal 44 2" xfId="3582" xr:uid="{799257E7-5BC2-4013-A52F-8A0ACA24FA2B}"/>
    <cellStyle name="Normal 44 2 2" xfId="49134" xr:uid="{5E40F3D8-DAAB-4ECF-986C-BDB79EF74AAB}"/>
    <cellStyle name="Normal 44 2 3" xfId="50197" xr:uid="{49E85C6B-8DF6-4024-A011-8EA875866EB7}"/>
    <cellStyle name="Normal 44 20" xfId="3583" xr:uid="{FDDA42D5-31F9-44F6-B4D3-23233C023AA2}"/>
    <cellStyle name="Normal 44 21" xfId="3584" xr:uid="{398C8317-B478-4437-A512-45DA7891888B}"/>
    <cellStyle name="Normal 44 22" xfId="3585" xr:uid="{96A6A8D4-0E5C-4453-A232-1FCB223FF6C7}"/>
    <cellStyle name="Normal 44 23" xfId="3586" xr:uid="{B370643F-B371-4A06-BC2D-B5A8C9F62D7E}"/>
    <cellStyle name="Normal 44 24" xfId="3587" xr:uid="{9E23E2EE-C974-4141-974B-24A6E272B750}"/>
    <cellStyle name="Normal 44 25" xfId="3588" xr:uid="{25936CDF-E122-4C99-B1E9-10E68CF31C82}"/>
    <cellStyle name="Normal 44 26" xfId="3589" xr:uid="{71E667E8-BFDD-4FD0-9034-A24A4346BEFE}"/>
    <cellStyle name="Normal 44 27" xfId="3590" xr:uid="{6FA98CBF-E515-4080-B552-652D56F75358}"/>
    <cellStyle name="Normal 44 28" xfId="49133" xr:uid="{92A8241D-9B20-4BF7-B2BD-71595CAA1812}"/>
    <cellStyle name="Normal 44 3" xfId="3591" xr:uid="{2DC6797A-88B6-4A73-BEEE-A74F90E9B64B}"/>
    <cellStyle name="Normal 44 3 2" xfId="47188" xr:uid="{D21B5D42-3611-4AC8-AD7F-6AD6653CB322}"/>
    <cellStyle name="Normal 44 3 2 2" xfId="47189" xr:uid="{428E6887-255A-4A20-82F0-ECAA2906825D}"/>
    <cellStyle name="Normal 44 3 3" xfId="47190" xr:uid="{E2C8B3F8-5DAD-4F0D-8E3B-90B72727E1DF}"/>
    <cellStyle name="Normal 44 3 3 2" xfId="47191" xr:uid="{433C399B-7E4A-461F-BA83-F732F770BD81}"/>
    <cellStyle name="Normal 44 3 4" xfId="47192" xr:uid="{0B4E5AE2-92D0-4D5A-B33D-3C60ADCB6692}"/>
    <cellStyle name="Normal 44 4" xfId="3592" xr:uid="{151D18F0-308B-4381-B6CA-9D4C88154456}"/>
    <cellStyle name="Normal 44 4 2" xfId="47193" xr:uid="{A42622F0-DB92-456C-8CA0-7D7DD8325FD6}"/>
    <cellStyle name="Normal 44 5" xfId="3593" xr:uid="{1B6F46C2-2391-497E-BB2A-F81E09E455A0}"/>
    <cellStyle name="Normal 44 5 2" xfId="47194" xr:uid="{63C61BAE-2FFE-41B1-8866-FEDFCF449DC3}"/>
    <cellStyle name="Normal 44 6" xfId="3594" xr:uid="{625B76EB-8A27-4255-ADD4-9BFF11D4EB57}"/>
    <cellStyle name="Normal 44 6 2" xfId="50198" xr:uid="{1177B059-07CD-4921-8683-32F484C30745}"/>
    <cellStyle name="Normal 44 7" xfId="3595" xr:uid="{6E141BB3-AB5F-4663-A0B6-6D58D2AA5F0C}"/>
    <cellStyle name="Normal 44 8" xfId="3596" xr:uid="{CC5EF96D-10E7-4B81-8944-A22551819207}"/>
    <cellStyle name="Normal 44 9" xfId="3597" xr:uid="{4EE55486-92A2-478E-A52F-F14E332F23BC}"/>
    <cellStyle name="Normal 44_Margen" xfId="47195" xr:uid="{4B2A4335-75A9-4D5C-BA33-2408220F8DE7}"/>
    <cellStyle name="Normal 440" xfId="48565" xr:uid="{1D3957C9-3905-4C87-A96C-2BD928F4320A}"/>
    <cellStyle name="Normal 441" xfId="48598" xr:uid="{6F37DE13-7F7E-4855-8B52-B4463C4139B9}"/>
    <cellStyle name="Normal 442" xfId="49416" xr:uid="{FC529A3B-2BCF-4172-BE0E-313ED956DA6A}"/>
    <cellStyle name="Normal 443" xfId="63" xr:uid="{528322D5-5A83-4AF9-B739-084B19355965}"/>
    <cellStyle name="Normal 444" xfId="88" xr:uid="{8D444BAA-B5F5-4BC1-8960-EDAFFE7CFCB2}"/>
    <cellStyle name="Normal 445" xfId="53348" xr:uid="{DC168743-276C-4EE3-83BD-03FCE6AB2CE8}"/>
    <cellStyle name="Normal 446" xfId="53353" xr:uid="{A4DE689D-3CDE-4882-B618-2AC492C72ED3}"/>
    <cellStyle name="Normal 447" xfId="53356" xr:uid="{C235C9B4-834B-4E3D-9B00-D41A10A7119C}"/>
    <cellStyle name="Normal 448" xfId="53359" xr:uid="{A19F7236-3AF8-4998-A65E-B298553DE4DD}"/>
    <cellStyle name="Normal 448 2" xfId="53375" xr:uid="{D224C9F9-DB1D-4191-B1FF-290DFB8D427F}"/>
    <cellStyle name="Normal 449" xfId="53362" xr:uid="{31712ACA-FA42-4361-9A32-687B81A935C1}"/>
    <cellStyle name="Normal 45" xfId="3598" xr:uid="{E85EDE4C-B085-48D6-B3CC-78F46B2A0878}"/>
    <cellStyle name="Normal 45 10" xfId="3599" xr:uid="{ED4DE100-2F17-4BBE-9A1C-ADFFF9631C63}"/>
    <cellStyle name="Normal 45 11" xfId="3600" xr:uid="{81CFF947-9061-421E-B8DF-4386E8E9FB81}"/>
    <cellStyle name="Normal 45 12" xfId="3601" xr:uid="{41ABAC74-1B79-4538-94DA-3A22CB86BDD7}"/>
    <cellStyle name="Normal 45 13" xfId="3602" xr:uid="{C0EC2028-43F1-473B-BECD-07DA2E8950EC}"/>
    <cellStyle name="Normal 45 14" xfId="3603" xr:uid="{9E1040FF-4A5C-4931-9D12-5C6A5B252D63}"/>
    <cellStyle name="Normal 45 15" xfId="3604" xr:uid="{874889B9-548D-4018-9067-CA5EECAC1D87}"/>
    <cellStyle name="Normal 45 16" xfId="3605" xr:uid="{94C77B31-164F-4A31-A3AA-6B70C9A12026}"/>
    <cellStyle name="Normal 45 17" xfId="3606" xr:uid="{65F6B848-0B6D-407B-A421-59966E18E6B5}"/>
    <cellStyle name="Normal 45 18" xfId="3607" xr:uid="{92E6961E-84A6-4DCD-9F01-1EDAA84AFBB9}"/>
    <cellStyle name="Normal 45 19" xfId="3608" xr:uid="{B30F6E1C-6F35-471D-90CE-A1F94B1BAF99}"/>
    <cellStyle name="Normal 45 2" xfId="3609" xr:uid="{CA5A8753-B7EE-4EE0-AA70-3C36F523FA83}"/>
    <cellStyle name="Normal 45 2 2" xfId="49136" xr:uid="{9443FED2-5C2C-4DF6-8B10-813D63A752C3}"/>
    <cellStyle name="Normal 45 2 3" xfId="50199" xr:uid="{0416ECF6-D641-4200-9881-6F1A5ABA3998}"/>
    <cellStyle name="Normal 45 20" xfId="3610" xr:uid="{86D35706-6F7E-48BE-9936-E5B4D71C8180}"/>
    <cellStyle name="Normal 45 21" xfId="3611" xr:uid="{9D3561E3-B96A-48F6-8631-276DF8C092FF}"/>
    <cellStyle name="Normal 45 22" xfId="3612" xr:uid="{B0DDA3E2-C995-4770-A5B6-61DE4CD44EFE}"/>
    <cellStyle name="Normal 45 23" xfId="3613" xr:uid="{CDEE35C1-2F00-494F-9B2B-CBF089CABDA8}"/>
    <cellStyle name="Normal 45 24" xfId="3614" xr:uid="{B875765E-87E0-435E-B1AA-936051561B65}"/>
    <cellStyle name="Normal 45 25" xfId="3615" xr:uid="{1A54B8A8-5835-442C-94B9-22D63384467A}"/>
    <cellStyle name="Normal 45 26" xfId="3616" xr:uid="{EB8A3AA6-C69D-42D9-807E-75CEF2D87E71}"/>
    <cellStyle name="Normal 45 27" xfId="3617" xr:uid="{921D2C38-100A-4139-9170-35F625D5482C}"/>
    <cellStyle name="Normal 45 28" xfId="49135" xr:uid="{8E80E99B-D8BF-44CE-B779-A266F0A148B0}"/>
    <cellStyle name="Normal 45 3" xfId="3618" xr:uid="{0CC70189-AA39-47D4-AE7C-AA3D2D7876A5}"/>
    <cellStyle name="Normal 45 3 2" xfId="47196" xr:uid="{D3C9B2F9-42B1-426D-99F0-B730384096C4}"/>
    <cellStyle name="Normal 45 3 2 2" xfId="47197" xr:uid="{6F2438F0-5BC3-40F8-BC53-760ABE2EFFCB}"/>
    <cellStyle name="Normal 45 3 3" xfId="47198" xr:uid="{7D79C6DE-1D52-44B4-AA67-5591D46A706E}"/>
    <cellStyle name="Normal 45 3 3 2" xfId="47199" xr:uid="{0F35F2BE-B196-438D-881A-E5E3353A7322}"/>
    <cellStyle name="Normal 45 3 4" xfId="47200" xr:uid="{2455B23C-C7B7-4AEA-AFB9-B9145100AE64}"/>
    <cellStyle name="Normal 45 4" xfId="3619" xr:uid="{17E62631-CC73-43AE-A6E4-C2007005A350}"/>
    <cellStyle name="Normal 45 4 2" xfId="47201" xr:uid="{7DFC2F04-1E20-48CD-8958-3655D61F2C60}"/>
    <cellStyle name="Normal 45 5" xfId="3620" xr:uid="{49BCA0DF-B6D7-49CB-9E86-4FADF8CCEB1A}"/>
    <cellStyle name="Normal 45 5 2" xfId="47202" xr:uid="{9AC8F1A2-8078-42B2-93DB-2962AF97A098}"/>
    <cellStyle name="Normal 45 6" xfId="3621" xr:uid="{8748D74C-079D-4D52-890B-E4CEE9BE3DC7}"/>
    <cellStyle name="Normal 45 6 2" xfId="50201" xr:uid="{E3E8F08F-BD77-4CF6-8318-9DE965A0C0A3}"/>
    <cellStyle name="Normal 45 7" xfId="3622" xr:uid="{0BC42AEC-8FC0-4A1D-B661-0613F6EA33B1}"/>
    <cellStyle name="Normal 45 8" xfId="3623" xr:uid="{01AD1584-E611-4024-9E90-2FFA74C52FF8}"/>
    <cellStyle name="Normal 45 9" xfId="3624" xr:uid="{91398378-EDEF-42E4-A9BF-806A43118ADF}"/>
    <cellStyle name="Normal 45_Margen" xfId="47203" xr:uid="{593D0D9C-7261-4CA1-8EED-5412C4E93698}"/>
    <cellStyle name="Normal 450" xfId="53363" xr:uid="{8A9FB011-890A-482A-9DEC-861AF398340E}"/>
    <cellStyle name="Normal 451" xfId="53372" xr:uid="{FAFAEE7B-B363-48D3-AE77-50E65F4BDE92}"/>
    <cellStyle name="Normal 452" xfId="35" xr:uid="{720B0C77-7CBD-4D6D-85DA-CD181D86AA90}"/>
    <cellStyle name="Normal 452 2" xfId="53386" xr:uid="{9A5DF823-C533-4710-A7BD-DC2030CF306F}"/>
    <cellStyle name="Normal 453" xfId="58" xr:uid="{249DD3B9-E1D7-403D-8CE1-259854427D84}"/>
    <cellStyle name="Normal 46" xfId="3625" xr:uid="{4C25FB61-7176-4411-A782-46815AD256EE}"/>
    <cellStyle name="Normal 46 10" xfId="3626" xr:uid="{BF5D3948-1332-4042-A97C-7066003AFD54}"/>
    <cellStyle name="Normal 46 11" xfId="3627" xr:uid="{196F057A-417F-4A00-A135-ECB185679216}"/>
    <cellStyle name="Normal 46 12" xfId="3628" xr:uid="{B31C95AF-8BAD-46D0-8E06-998C094D9DA8}"/>
    <cellStyle name="Normal 46 13" xfId="3629" xr:uid="{18E66C50-BB51-49CE-B5BA-EE3BBDD23EB4}"/>
    <cellStyle name="Normal 46 14" xfId="3630" xr:uid="{754C0AB7-8D73-449E-9585-0BB1C6F74685}"/>
    <cellStyle name="Normal 46 15" xfId="3631" xr:uid="{B476940D-8DAA-43D1-9D84-175FDC25CACD}"/>
    <cellStyle name="Normal 46 16" xfId="3632" xr:uid="{1BF604A0-19BA-4D59-B8E9-62464529AF90}"/>
    <cellStyle name="Normal 46 17" xfId="3633" xr:uid="{99D8506A-0AFB-41DA-9C52-0BF3844C8A1D}"/>
    <cellStyle name="Normal 46 18" xfId="3634" xr:uid="{5E3291A0-EA69-4DAE-B45E-52AB3868B776}"/>
    <cellStyle name="Normal 46 19" xfId="3635" xr:uid="{F318BD52-6108-4743-89A2-4F015A6A26EB}"/>
    <cellStyle name="Normal 46 2" xfId="3636" xr:uid="{5F6F2B70-F064-4928-99FC-CDCCD7AAB2DA}"/>
    <cellStyle name="Normal 46 2 2" xfId="47204" xr:uid="{70D055A5-EFA0-45DD-8EF0-E9ED82043F69}"/>
    <cellStyle name="Normal 46 2 2 2" xfId="47205" xr:uid="{F3B80796-9F22-4452-865B-E26E5479E13D}"/>
    <cellStyle name="Normal 46 2 3" xfId="47206" xr:uid="{C6F68631-6E7C-4ECB-9240-DE90E6CAB3F5}"/>
    <cellStyle name="Normal 46 2 3 2" xfId="47207" xr:uid="{2BC8C346-CFA0-4553-A61A-C5570DF4BC86}"/>
    <cellStyle name="Normal 46 2 4" xfId="47208" xr:uid="{CD46ED82-18F1-4FAC-9545-4B50BD54B040}"/>
    <cellStyle name="Normal 46 20" xfId="3637" xr:uid="{856035A8-9200-4FFC-8925-36B82E5D2812}"/>
    <cellStyle name="Normal 46 21" xfId="3638" xr:uid="{75956AE3-7CD7-4C03-9860-DB51F207FE2F}"/>
    <cellStyle name="Normal 46 22" xfId="3639" xr:uid="{0509C910-CB89-44AD-BF96-9A602F88469F}"/>
    <cellStyle name="Normal 46 23" xfId="3640" xr:uid="{C09EE4F1-56B0-476E-B692-CECB95989B5D}"/>
    <cellStyle name="Normal 46 24" xfId="3641" xr:uid="{053017D1-9738-44BF-BE4E-9EC79CD17842}"/>
    <cellStyle name="Normal 46 25" xfId="3642" xr:uid="{7CFEFF8B-03F2-4C15-BF6B-D35C91405F54}"/>
    <cellStyle name="Normal 46 26" xfId="3643" xr:uid="{D1C3359A-B749-4A45-BF35-D192FEBABB24}"/>
    <cellStyle name="Normal 46 27" xfId="3644" xr:uid="{9EF9B3D3-187C-493F-B272-B1CCC71F1763}"/>
    <cellStyle name="Normal 46 28" xfId="3645" xr:uid="{A0C62EC5-3CD1-4D32-8322-F45C74A990E4}"/>
    <cellStyle name="Normal 46 29" xfId="3646" xr:uid="{6C3D4ED3-9F1E-48E7-96EB-993A675EE790}"/>
    <cellStyle name="Normal 46 3" xfId="3647" xr:uid="{A596B402-DC9E-4EFC-A6A3-3826AAE5C06A}"/>
    <cellStyle name="Normal 46 3 2" xfId="47209" xr:uid="{67FE7906-821F-4FC3-9BBD-4C621184C9A9}"/>
    <cellStyle name="Normal 46 30" xfId="3648" xr:uid="{730181C1-EBBC-4D5B-99B6-042501E6DBD0}"/>
    <cellStyle name="Normal 46 31" xfId="3649" xr:uid="{4EEC32AE-28EB-4585-A545-BBFD65111224}"/>
    <cellStyle name="Normal 46 4" xfId="3650" xr:uid="{CB703B30-D644-440B-8241-5CFF0DCCFFE7}"/>
    <cellStyle name="Normal 46 4 2" xfId="47210" xr:uid="{6260B2DB-3F30-40D1-B445-8069EEA49867}"/>
    <cellStyle name="Normal 46 5" xfId="3651" xr:uid="{DC75CDFB-2268-4E7D-91FC-0D21D70267D0}"/>
    <cellStyle name="Normal 46 5 2" xfId="50202" xr:uid="{F64B3DC5-E482-4149-A2E6-F706DD0BDE5E}"/>
    <cellStyle name="Normal 46 6" xfId="3652" xr:uid="{E8F8F295-4F1D-4636-8E06-6E43F876F62B}"/>
    <cellStyle name="Normal 46 7" xfId="3653" xr:uid="{D00063FF-360A-4EB7-9F73-E96D83F7ACE1}"/>
    <cellStyle name="Normal 46 8" xfId="3654" xr:uid="{002384A6-6491-4176-81A5-515F07FB758B}"/>
    <cellStyle name="Normal 46 9" xfId="3655" xr:uid="{7AC5A490-C4E2-42A8-81AB-5F2D2E6B93A6}"/>
    <cellStyle name="Normal 46_Margen" xfId="47211" xr:uid="{4299DA59-2DC7-4551-835B-D5319170CA34}"/>
    <cellStyle name="Normal 47" xfId="3656" xr:uid="{107A3A3E-6585-4B72-A945-2A812E262893}"/>
    <cellStyle name="Normal 47 10" xfId="3657" xr:uid="{FE33A203-12BD-40E0-98E8-DAD197319C94}"/>
    <cellStyle name="Normal 47 11" xfId="3658" xr:uid="{2C703206-7D2B-466E-8200-B2EBFF65D84E}"/>
    <cellStyle name="Normal 47 12" xfId="3659" xr:uid="{75AAC587-967D-41C3-8A39-A85440878DE7}"/>
    <cellStyle name="Normal 47 13" xfId="3660" xr:uid="{3B41F55E-3114-4C0F-91F6-38EC2DB51401}"/>
    <cellStyle name="Normal 47 14" xfId="3661" xr:uid="{94FC8371-D55E-4B88-897F-743970359434}"/>
    <cellStyle name="Normal 47 15" xfId="3662" xr:uid="{AE5CACA1-D36E-4E12-B49A-FD0CAB9EA9B6}"/>
    <cellStyle name="Normal 47 16" xfId="3663" xr:uid="{573AF951-CB51-4BDF-AA06-2F1D7C11AC81}"/>
    <cellStyle name="Normal 47 17" xfId="3664" xr:uid="{9647BA49-72ED-4DF9-8433-D789218C102F}"/>
    <cellStyle name="Normal 47 18" xfId="3665" xr:uid="{C5740D7C-BA06-4827-9396-5AA0465CE272}"/>
    <cellStyle name="Normal 47 19" xfId="3666" xr:uid="{0A454038-E59F-41A5-9ACE-A6FBE884E9BE}"/>
    <cellStyle name="Normal 47 2" xfId="3667" xr:uid="{33E06C7C-252E-4BAE-B15B-D1EED338DA44}"/>
    <cellStyle name="Normal 47 2 2" xfId="47212" xr:uid="{34564DA4-E3C2-4FCA-91DC-AEA16CBC4C02}"/>
    <cellStyle name="Normal 47 2 2 2" xfId="47213" xr:uid="{3A1B7DDE-C0F4-41B2-B254-75343857CEBB}"/>
    <cellStyle name="Normal 47 2 3" xfId="47214" xr:uid="{31F0F459-54BA-4B71-9B36-10E75D2A1D1D}"/>
    <cellStyle name="Normal 47 2 3 2" xfId="47215" xr:uid="{BD840826-59BB-4A15-98AD-1AC86AE0D3F3}"/>
    <cellStyle name="Normal 47 2 4" xfId="47216" xr:uid="{9DEA37E7-4412-4DC5-BE71-DF006EA6B5E5}"/>
    <cellStyle name="Normal 47 2 4 2" xfId="47217" xr:uid="{7EA83470-9AD9-4498-BD73-369E4BE5732C}"/>
    <cellStyle name="Normal 47 2 5" xfId="50203" xr:uid="{6A01D691-6D1D-4D98-8AFF-7FE75E3A9ED3}"/>
    <cellStyle name="Normal 47 20" xfId="3668" xr:uid="{555DCA55-1BED-4D4F-88E4-C2825DD03BF4}"/>
    <cellStyle name="Normal 47 21" xfId="3669" xr:uid="{471443F6-816D-44DD-8EAE-22BFBB84C50D}"/>
    <cellStyle name="Normal 47 22" xfId="3670" xr:uid="{CC1603AC-0B2F-41D7-B6A3-82E95362893F}"/>
    <cellStyle name="Normal 47 23" xfId="3671" xr:uid="{72D28E60-E35B-4308-8A7E-0F0366D82A30}"/>
    <cellStyle name="Normal 47 24" xfId="3672" xr:uid="{ED797A90-FEE2-455B-84C9-16E1A605306A}"/>
    <cellStyle name="Normal 47 25" xfId="3673" xr:uid="{8C1EC8B6-A3B9-4D41-A764-6F680BC9BAA8}"/>
    <cellStyle name="Normal 47 26" xfId="3674" xr:uid="{F575CA8A-46CE-42B6-B41A-87B91494F716}"/>
    <cellStyle name="Normal 47 27" xfId="3675" xr:uid="{953D7898-DEBB-479E-B1D6-F09FDC9F9B8E}"/>
    <cellStyle name="Normal 47 28" xfId="3676" xr:uid="{803AC223-4C20-484B-853C-12601A5FEB7E}"/>
    <cellStyle name="Normal 47 29" xfId="3677" xr:uid="{614D95C9-AC7B-4F15-97CF-5EFB1DD49D62}"/>
    <cellStyle name="Normal 47 3" xfId="3678" xr:uid="{E9089B91-D409-4958-9A70-C1572346EBB9}"/>
    <cellStyle name="Normal 47 3 2" xfId="47218" xr:uid="{C49A3177-9F18-46A8-8FFE-19C42E891CAA}"/>
    <cellStyle name="Normal 47 30" xfId="3679" xr:uid="{24BE703A-E897-4DEC-B237-D0950CECDD2D}"/>
    <cellStyle name="Normal 47 31" xfId="3680" xr:uid="{95EF2D8B-9800-4942-9EFE-354A44197690}"/>
    <cellStyle name="Normal 47 32" xfId="49137" xr:uid="{BDC46998-0897-430A-BFA9-D2C4B62ADC57}"/>
    <cellStyle name="Normal 47 4" xfId="3681" xr:uid="{F6135F50-BDFF-4585-9CE0-C3D218AB519B}"/>
    <cellStyle name="Normal 47 4 2" xfId="47219" xr:uid="{4CFEB539-6539-4CD3-86DB-803F47EFD691}"/>
    <cellStyle name="Normal 47 5" xfId="3682" xr:uid="{F679DF1B-367D-4C93-8725-B1AD6A4B6E25}"/>
    <cellStyle name="Normal 47 5 2" xfId="50204" xr:uid="{E24BFBA3-B2CF-4E3A-81BF-3712951147DC}"/>
    <cellStyle name="Normal 47 6" xfId="3683" xr:uid="{325AFB01-B2EF-4925-ADFF-59F3317F4932}"/>
    <cellStyle name="Normal 47 7" xfId="3684" xr:uid="{437D58DB-25A9-4883-853B-ADDEBEAB07ED}"/>
    <cellStyle name="Normal 47 8" xfId="3685" xr:uid="{EF387246-7C0B-4BCD-A66C-CA197A0608D4}"/>
    <cellStyle name="Normal 47 9" xfId="3686" xr:uid="{89536027-0575-4097-A392-00BAE0BEE3B6}"/>
    <cellStyle name="Normal 47_Margen" xfId="47220" xr:uid="{7C486C2F-592D-4A08-812A-197DECFE9F03}"/>
    <cellStyle name="Normal 48" xfId="3687" xr:uid="{0F42DAB6-8E0A-4B2E-80BB-C34341F43D4A}"/>
    <cellStyle name="Normal 48 10" xfId="3688" xr:uid="{1B70B4E4-E40D-4122-B536-4DA625589DDC}"/>
    <cellStyle name="Normal 48 11" xfId="3689" xr:uid="{C7C5CC78-CF25-4C58-865A-A636A02CC456}"/>
    <cellStyle name="Normal 48 12" xfId="3690" xr:uid="{F3704E22-5BE6-492D-91FB-81E8321743C0}"/>
    <cellStyle name="Normal 48 13" xfId="3691" xr:uid="{A17B101A-ED32-4E19-8042-7B19BCA8CF5D}"/>
    <cellStyle name="Normal 48 14" xfId="3692" xr:uid="{F28D9BF3-97D6-417C-856A-C70E25B020B5}"/>
    <cellStyle name="Normal 48 15" xfId="3693" xr:uid="{E4F0438B-47C7-4C18-9DE0-7916A89E8235}"/>
    <cellStyle name="Normal 48 16" xfId="3694" xr:uid="{C1C20A1C-20A9-4C52-A6B4-079B00E30394}"/>
    <cellStyle name="Normal 48 17" xfId="3695" xr:uid="{D13594DF-C7BF-4D59-A139-455C206E41AC}"/>
    <cellStyle name="Normal 48 18" xfId="3696" xr:uid="{235F5CFD-DA66-4294-8FEB-E7D8B665398B}"/>
    <cellStyle name="Normal 48 19" xfId="3697" xr:uid="{97D05799-6763-40C9-AA24-E8635608CDED}"/>
    <cellStyle name="Normal 48 2" xfId="3698" xr:uid="{85F5BD6D-4A14-4415-A807-5E391731D29D}"/>
    <cellStyle name="Normal 48 2 2" xfId="50206" xr:uid="{FD5D1145-A02D-4B7A-B679-7C288C0ED4D4}"/>
    <cellStyle name="Normal 48 20" xfId="3699" xr:uid="{F517550D-C707-4E6A-9A73-2D44EBA78F6B}"/>
    <cellStyle name="Normal 48 21" xfId="3700" xr:uid="{698C9E45-94B7-4FD0-8FA7-4466B6D91ED9}"/>
    <cellStyle name="Normal 48 22" xfId="3701" xr:uid="{8AAEC99E-3BC9-4F7C-88DE-D1921C7E536F}"/>
    <cellStyle name="Normal 48 23" xfId="3702" xr:uid="{D008CC93-87D6-448A-A184-B44867F1EC6F}"/>
    <cellStyle name="Normal 48 24" xfId="3703" xr:uid="{23A03B83-BC33-4E0B-8B65-0284B095B1C9}"/>
    <cellStyle name="Normal 48 25" xfId="3704" xr:uid="{1470CD02-F4FB-44F7-834F-88C95092EF08}"/>
    <cellStyle name="Normal 48 26" xfId="3705" xr:uid="{86E2D8A3-4DB5-4D1E-9F79-BB9A28FDFE59}"/>
    <cellStyle name="Normal 48 27" xfId="3706" xr:uid="{46ACAECA-4B5D-4A64-9FF4-EA57C68EA365}"/>
    <cellStyle name="Normal 48 28" xfId="3707" xr:uid="{03900FF2-1C00-46A4-9254-1477CF45351B}"/>
    <cellStyle name="Normal 48 29" xfId="3708" xr:uid="{25668A41-14BE-4571-B83F-094872366DB0}"/>
    <cellStyle name="Normal 48 3" xfId="3709" xr:uid="{1DE57006-C3CE-4C74-9E7A-1019929E1E08}"/>
    <cellStyle name="Normal 48 30" xfId="3710" xr:uid="{568257E9-49D4-4911-BF69-A31F2D56538A}"/>
    <cellStyle name="Normal 48 31" xfId="3711" xr:uid="{C7AF6C70-8DFC-492B-9613-EE0C1768A8FD}"/>
    <cellStyle name="Normal 48 32" xfId="49138" xr:uid="{300A2259-2852-4B23-87FD-AF122D581963}"/>
    <cellStyle name="Normal 48 33" xfId="50205" xr:uid="{226D563F-51E5-44FE-BB28-9D4AF02BABF1}"/>
    <cellStyle name="Normal 48 4" xfId="3712" xr:uid="{3BA54618-BEFE-46EF-AF00-4860783F8991}"/>
    <cellStyle name="Normal 48 5" xfId="3713" xr:uid="{454A42BC-12F7-4732-9A69-3E2D4BD03DFD}"/>
    <cellStyle name="Normal 48 6" xfId="3714" xr:uid="{918BDE61-9361-487C-8848-DB1FA33B5CF1}"/>
    <cellStyle name="Normal 48 7" xfId="3715" xr:uid="{24399E13-C40C-4CF3-8E42-27DC08FEB35A}"/>
    <cellStyle name="Normal 48 8" xfId="3716" xr:uid="{65586728-9A53-40BD-A574-D89DBE27CB09}"/>
    <cellStyle name="Normal 48 9" xfId="3717" xr:uid="{02C7C308-9B7F-4CA6-B447-489F54871637}"/>
    <cellStyle name="Normal 48_Margen" xfId="47221" xr:uid="{F063C3C2-CC48-4DA4-95B1-4167E313DCC9}"/>
    <cellStyle name="Normal 49" xfId="3718" xr:uid="{21F65CFA-9D68-430F-9D6D-E27746C034A0}"/>
    <cellStyle name="Normal 49 10" xfId="3719" xr:uid="{CF8330AB-311A-4D37-B99D-C4DA2F9EC3CC}"/>
    <cellStyle name="Normal 49 11" xfId="3720" xr:uid="{1420CE98-8D88-4645-A33F-845302DFA162}"/>
    <cellStyle name="Normal 49 12" xfId="3721" xr:uid="{C4EF1CA6-D243-4296-80E7-2A23AA13DD59}"/>
    <cellStyle name="Normal 49 13" xfId="3722" xr:uid="{3867DFAE-A81C-44F6-89A5-B172EADE30F2}"/>
    <cellStyle name="Normal 49 14" xfId="3723" xr:uid="{9AC1CD68-F90E-4158-9C4F-99DF40FF106E}"/>
    <cellStyle name="Normal 49 15" xfId="3724" xr:uid="{3AC192A3-E8FC-44DF-880A-2BCB53CE902A}"/>
    <cellStyle name="Normal 49 16" xfId="3725" xr:uid="{9C1D8522-F061-4366-9233-0DBA83152087}"/>
    <cellStyle name="Normal 49 17" xfId="3726" xr:uid="{2217594A-8136-4769-B618-B59A5374CCBD}"/>
    <cellStyle name="Normal 49 18" xfId="3727" xr:uid="{467BA70D-50FA-45A2-8CA2-7B11C7AF42C4}"/>
    <cellStyle name="Normal 49 19" xfId="3728" xr:uid="{B5B47286-0A56-4A7B-9EDB-D8092777C29D}"/>
    <cellStyle name="Normal 49 2" xfId="3729" xr:uid="{E96B7374-4918-430C-8E93-FBB7EC1CA2ED}"/>
    <cellStyle name="Normal 49 2 2" xfId="47222" xr:uid="{6200D4AD-1D28-4611-8B9E-EF6C84D216A8}"/>
    <cellStyle name="Normal 49 20" xfId="3730" xr:uid="{9018018C-58C7-413F-8444-C83A49A9C650}"/>
    <cellStyle name="Normal 49 21" xfId="3731" xr:uid="{B91017A3-1ED3-4A82-AD08-516AADEF89B3}"/>
    <cellStyle name="Normal 49 22" xfId="3732" xr:uid="{D472B3DA-86F5-46C7-9A5E-4B0D3AF324E3}"/>
    <cellStyle name="Normal 49 23" xfId="3733" xr:uid="{20E62C06-621B-42D2-8FD6-6F15FD93F8BF}"/>
    <cellStyle name="Normal 49 24" xfId="3734" xr:uid="{A199070F-C423-4CFF-9F85-6F49908A4909}"/>
    <cellStyle name="Normal 49 25" xfId="3735" xr:uid="{A189D126-211E-4B16-9A01-BD3EB6F180F2}"/>
    <cellStyle name="Normal 49 26" xfId="3736" xr:uid="{D4930E49-BC34-4505-B717-6AA53FA48B58}"/>
    <cellStyle name="Normal 49 27" xfId="3737" xr:uid="{94C9E6AA-BE90-4118-9B07-1411D6722A1E}"/>
    <cellStyle name="Normal 49 28" xfId="49139" xr:uid="{DA9FF659-CD12-4216-AF66-E1076AC1992E}"/>
    <cellStyle name="Normal 49 3" xfId="3738" xr:uid="{C846373D-C4EF-4054-82E7-32EB15A379F1}"/>
    <cellStyle name="Normal 49 4" xfId="3739" xr:uid="{26F64043-E7CE-4A55-A8B0-649555813CBC}"/>
    <cellStyle name="Normal 49 5" xfId="3740" xr:uid="{0B83A9B0-A3D1-43BC-81D0-4A9FAAEAE94D}"/>
    <cellStyle name="Normal 49 6" xfId="3741" xr:uid="{081AAD99-2972-4909-BDD0-5C6D90E41953}"/>
    <cellStyle name="Normal 49 7" xfId="3742" xr:uid="{8C06096B-9815-4F80-8D9E-362D960D42F8}"/>
    <cellStyle name="Normal 49 8" xfId="3743" xr:uid="{9AF66E6A-973E-4A05-9A39-64982927C6D6}"/>
    <cellStyle name="Normal 49 9" xfId="3744" xr:uid="{6FFFCCF6-2918-48C7-A8C8-92F534B07D23}"/>
    <cellStyle name="Normal 49_Margen" xfId="47223" xr:uid="{D26EBED9-05BE-4C54-AF58-93F77042975B}"/>
    <cellStyle name="Normal 5" xfId="3745" xr:uid="{C9FB7C64-E270-45E0-A5A7-66CA87D20619}"/>
    <cellStyle name="Normal 5 10" xfId="3746" xr:uid="{E626F2F9-94E8-45E6-AC77-EA73255B9D33}"/>
    <cellStyle name="Normal 5 10 10" xfId="34341" xr:uid="{5B603DB7-506B-4635-92B8-37DD2F532CA2}"/>
    <cellStyle name="Normal 5 10 10 2" xfId="34342" xr:uid="{C57F6D50-2351-4D21-8C70-C944C060C1E7}"/>
    <cellStyle name="Normal 5 10 10_Margen" xfId="47224" xr:uid="{22128401-DC14-449E-8370-2CC8FD74B817}"/>
    <cellStyle name="Normal 5 10 11" xfId="34343" xr:uid="{01ED9D94-3E7C-4D7C-84BB-DC1DD878AF38}"/>
    <cellStyle name="Normal 5 10 11 2" xfId="34344" xr:uid="{67625E5D-D1D8-4182-8C6A-1E9094614004}"/>
    <cellStyle name="Normal 5 10 11_Margen" xfId="47225" xr:uid="{8120E026-8620-4ED7-9D4B-2D3EAD8FF189}"/>
    <cellStyle name="Normal 5 10 12" xfId="34345" xr:uid="{46FF7C10-2434-47C7-9C7A-B6816ED48CCD}"/>
    <cellStyle name="Normal 5 10 12 2" xfId="34346" xr:uid="{62BDCB09-CAD5-406E-A692-DC9A8221FEBA}"/>
    <cellStyle name="Normal 5 10 12_Margen" xfId="47226" xr:uid="{F24BA532-01E6-44BD-A281-F0DBEAE8B25D}"/>
    <cellStyle name="Normal 5 10 13" xfId="34347" xr:uid="{7BFE2382-8E67-4F94-B6C8-132ED19B359B}"/>
    <cellStyle name="Normal 5 10 13 2" xfId="34348" xr:uid="{9661EAC4-1D0C-4543-8CFB-5C4C514A4328}"/>
    <cellStyle name="Normal 5 10 13_Margen" xfId="47227" xr:uid="{CFFADF00-88A9-42B9-895B-BC0ACC8435A7}"/>
    <cellStyle name="Normal 5 10 14" xfId="34349" xr:uid="{CBF72D91-EE31-4871-9A4D-0865735E75B8}"/>
    <cellStyle name="Normal 5 10 14 2" xfId="34350" xr:uid="{60114EB3-1027-43B9-9F77-7DEA9AA19011}"/>
    <cellStyle name="Normal 5 10 14_Margen" xfId="47228" xr:uid="{80F362F4-09AB-4D26-B90E-679E0CC5278A}"/>
    <cellStyle name="Normal 5 10 15" xfId="34351" xr:uid="{4BD47BC8-50AF-4B9A-B152-5BA97E820E3F}"/>
    <cellStyle name="Normal 5 10 15 2" xfId="34352" xr:uid="{0A2D6858-C8C7-4658-83C3-628822678EF0}"/>
    <cellStyle name="Normal 5 10 15_Margen" xfId="47229" xr:uid="{9DC265B8-4362-4BCD-8C7E-6CBE3090C53D}"/>
    <cellStyle name="Normal 5 10 16" xfId="34353" xr:uid="{3DE8B507-EAF4-4B43-A8DE-CB576B580D2A}"/>
    <cellStyle name="Normal 5 10 16 2" xfId="34354" xr:uid="{C33B941C-15BB-4C56-87BD-AC5B70FE67E0}"/>
    <cellStyle name="Normal 5 10 16_Margen" xfId="47230" xr:uid="{DF7D03ED-4C3F-4755-BEA2-D0DAC634E0ED}"/>
    <cellStyle name="Normal 5 10 17" xfId="34355" xr:uid="{E6098519-C65C-4D50-A4BD-D191DB4FA73A}"/>
    <cellStyle name="Normal 5 10 17 2" xfId="34356" xr:uid="{61E8C2FB-3D0C-417F-92D0-67171278142A}"/>
    <cellStyle name="Normal 5 10 17_Margen" xfId="47231" xr:uid="{21CC18F4-9F2B-4CF3-A974-EAC50B71A459}"/>
    <cellStyle name="Normal 5 10 18" xfId="34357" xr:uid="{9F9EBC10-A0B8-4B2C-B2FF-146D5865A588}"/>
    <cellStyle name="Normal 5 10 18 2" xfId="34358" xr:uid="{CDAF93E7-F6BA-4523-9C37-8EB8C0D177D0}"/>
    <cellStyle name="Normal 5 10 18_Margen" xfId="47232" xr:uid="{D4CEEF2F-2FCE-48D9-B4CB-63195D8DD70B}"/>
    <cellStyle name="Normal 5 10 19" xfId="34359" xr:uid="{3ED3DE6C-6C82-4473-9EA8-6135DAFDD46A}"/>
    <cellStyle name="Normal 5 10 2" xfId="34360" xr:uid="{B3B95B03-3576-4F4C-A096-BE638D60C1DD}"/>
    <cellStyle name="Normal 5 10 2 2" xfId="34361" xr:uid="{FE1F1538-4DA9-41DD-8D56-9D942F562625}"/>
    <cellStyle name="Normal 5 10 2_Margen" xfId="47233" xr:uid="{2185CCD6-0BDB-4B91-B68F-061A77411A17}"/>
    <cellStyle name="Normal 5 10 20" xfId="34362" xr:uid="{6C6457D3-6023-4741-954E-DCA30706E4B0}"/>
    <cellStyle name="Normal 5 10 3" xfId="34363" xr:uid="{72923CFF-A997-43E1-94DA-C7E265271B60}"/>
    <cellStyle name="Normal 5 10 3 2" xfId="34364" xr:uid="{DB948FD0-FC66-4913-A57C-6813D0464019}"/>
    <cellStyle name="Normal 5 10 3_Margen" xfId="47234" xr:uid="{11E4352D-AC0A-43B7-9CF4-958C2E61B429}"/>
    <cellStyle name="Normal 5 10 4" xfId="34365" xr:uid="{CEB31EE1-7C94-43B5-9D0A-26D009EB859E}"/>
    <cellStyle name="Normal 5 10 4 2" xfId="34366" xr:uid="{E7147696-D6B1-4C08-A42F-7EEB58449913}"/>
    <cellStyle name="Normal 5 10 4_Margen" xfId="47235" xr:uid="{487D1DF2-752D-4098-BF72-8DBBCBFCB65B}"/>
    <cellStyle name="Normal 5 10 5" xfId="34367" xr:uid="{2BB96CF6-0C15-42C5-B9D3-2411E197B435}"/>
    <cellStyle name="Normal 5 10 5 2" xfId="34368" xr:uid="{FB513BD8-87B6-4C53-A62F-1E790C47D1DB}"/>
    <cellStyle name="Normal 5 10 5_Margen" xfId="47236" xr:uid="{8FB0B594-765B-4A62-86AF-0B1AF248E9DE}"/>
    <cellStyle name="Normal 5 10 6" xfId="34369" xr:uid="{225B8B68-45D9-4715-ADA9-5793AA86718A}"/>
    <cellStyle name="Normal 5 10 6 2" xfId="34370" xr:uid="{8DB84B9A-0F3B-470E-8797-E89AFBF2516D}"/>
    <cellStyle name="Normal 5 10 6_Margen" xfId="47237" xr:uid="{737CE854-923D-4F05-9756-2DA9EADE6CE4}"/>
    <cellStyle name="Normal 5 10 7" xfId="34371" xr:uid="{D7188390-54EE-435E-9F4F-4ACBB309F001}"/>
    <cellStyle name="Normal 5 10 7 2" xfId="34372" xr:uid="{A224D366-A120-4A7A-81F6-3E6130367672}"/>
    <cellStyle name="Normal 5 10 7_Margen" xfId="47238" xr:uid="{569D3B67-373A-490F-A227-E00040708FEB}"/>
    <cellStyle name="Normal 5 10 8" xfId="34373" xr:uid="{B65711C8-6BFE-42F5-B8C5-A7FD71310959}"/>
    <cellStyle name="Normal 5 10 8 2" xfId="34374" xr:uid="{A7C3F0E2-3975-4438-9C45-C5FD97510E31}"/>
    <cellStyle name="Normal 5 10 8_Margen" xfId="47239" xr:uid="{EAB85F8F-F86B-42B1-A1B1-A4356BCA6EA7}"/>
    <cellStyle name="Normal 5 10 9" xfId="34375" xr:uid="{B2AC9948-6A38-4734-B3B8-25B7C5E7BECA}"/>
    <cellStyle name="Normal 5 10 9 2" xfId="34376" xr:uid="{06CA91B9-9CC9-45D7-9D09-1FBEBEC08B9F}"/>
    <cellStyle name="Normal 5 10 9_Margen" xfId="47240" xr:uid="{CD93371C-3987-4693-9AA4-E3421FF95AD9}"/>
    <cellStyle name="Normal 5 10_Margen" xfId="47241" xr:uid="{B129A826-D257-4860-AEFC-12107421E725}"/>
    <cellStyle name="Normal 5 11" xfId="3747" xr:uid="{064118EB-A535-4BAB-B884-08A0599A6A3D}"/>
    <cellStyle name="Normal 5 11 10" xfId="34377" xr:uid="{2423AEB3-7575-448E-8248-CE16452EEAF1}"/>
    <cellStyle name="Normal 5 11 10 2" xfId="34378" xr:uid="{8A317066-190E-49B9-989D-F775EF8EE97B}"/>
    <cellStyle name="Normal 5 11 10_Margen" xfId="47242" xr:uid="{7374EF2C-3EEB-4D95-B733-196317E8DE84}"/>
    <cellStyle name="Normal 5 11 11" xfId="34379" xr:uid="{77DA479D-5D57-4FD8-8B97-2505CA69D891}"/>
    <cellStyle name="Normal 5 11 11 2" xfId="34380" xr:uid="{2FD2AF3D-1DD9-436B-A288-0E9DC0286675}"/>
    <cellStyle name="Normal 5 11 11_Margen" xfId="47243" xr:uid="{A2441F74-D5EE-449C-BFDE-C9F00B2C9358}"/>
    <cellStyle name="Normal 5 11 12" xfId="34381" xr:uid="{670CF3FC-A3C7-4FAB-A62E-4640FC86F4D8}"/>
    <cellStyle name="Normal 5 11 12 2" xfId="34382" xr:uid="{57141C93-CD1B-4166-92F7-064CA667246C}"/>
    <cellStyle name="Normal 5 11 12_Margen" xfId="47244" xr:uid="{F71C3ACA-4F75-46D4-A050-93D2C5607CF3}"/>
    <cellStyle name="Normal 5 11 13" xfId="34383" xr:uid="{95E3D20B-DC33-42EA-9ABB-F3D5524F2443}"/>
    <cellStyle name="Normal 5 11 13 2" xfId="34384" xr:uid="{7FAFBC88-35A6-4AF0-A22F-1FA8EE96FC2E}"/>
    <cellStyle name="Normal 5 11 13_Margen" xfId="47245" xr:uid="{8C5C60B8-C1A2-41B1-83EC-9DFF420614F2}"/>
    <cellStyle name="Normal 5 11 14" xfId="34385" xr:uid="{36AC557A-3365-4DC3-8132-4D7DDECA0163}"/>
    <cellStyle name="Normal 5 11 14 2" xfId="34386" xr:uid="{79BDE983-B118-4A5C-9BCF-C11FB3748655}"/>
    <cellStyle name="Normal 5 11 14_Margen" xfId="47246" xr:uid="{11936B1F-C554-4CAB-BDF7-E60390CBF513}"/>
    <cellStyle name="Normal 5 11 15" xfId="34387" xr:uid="{5B531E47-DEEF-4B5F-B026-F493546074BE}"/>
    <cellStyle name="Normal 5 11 15 2" xfId="34388" xr:uid="{4FD34B9F-0687-4992-8E54-3FE1D8B5E0BE}"/>
    <cellStyle name="Normal 5 11 15_Margen" xfId="47247" xr:uid="{A3718158-6D85-482E-9845-53A406879498}"/>
    <cellStyle name="Normal 5 11 16" xfId="34389" xr:uid="{63ACE94F-6E6C-48B2-8EDE-03B96FDFF3E8}"/>
    <cellStyle name="Normal 5 11 16 2" xfId="34390" xr:uid="{41773AAC-8F72-46F9-B964-7E48E0584A8C}"/>
    <cellStyle name="Normal 5 11 16_Margen" xfId="47248" xr:uid="{10FEC3FE-6F49-475B-986B-F38B91E929CB}"/>
    <cellStyle name="Normal 5 11 17" xfId="34391" xr:uid="{12B6DF75-45A5-4A6C-BD62-C561DD8BE812}"/>
    <cellStyle name="Normal 5 11 17 2" xfId="34392" xr:uid="{58955A4E-9B95-4A91-8BC7-4E8C7D625710}"/>
    <cellStyle name="Normal 5 11 17_Margen" xfId="47249" xr:uid="{2FC6EA83-8B54-4A73-A9FE-438F2780BAFD}"/>
    <cellStyle name="Normal 5 11 18" xfId="34393" xr:uid="{7DBC7A1E-2D7D-4D73-9A95-BD4D3148C0F0}"/>
    <cellStyle name="Normal 5 11 18 2" xfId="34394" xr:uid="{BA7225CE-6445-4CEB-BFF9-F48ED4CC327E}"/>
    <cellStyle name="Normal 5 11 18_Margen" xfId="47250" xr:uid="{F6D007F3-BCA6-455B-A333-820C14E6461A}"/>
    <cellStyle name="Normal 5 11 19" xfId="34395" xr:uid="{F2DB576D-FE9F-4B51-8C54-C532E61E09CE}"/>
    <cellStyle name="Normal 5 11 2" xfId="34396" xr:uid="{FEBC58E3-0CBD-491F-A914-1EC2471F9811}"/>
    <cellStyle name="Normal 5 11 2 2" xfId="34397" xr:uid="{8258743B-E866-4D0F-A59E-97506D2A11E7}"/>
    <cellStyle name="Normal 5 11 2_Margen" xfId="47251" xr:uid="{7E88B302-F3FC-4ADE-A109-DA0400F70454}"/>
    <cellStyle name="Normal 5 11 20" xfId="34398" xr:uid="{CBA37766-89C5-4B4D-90FD-4267C20E267C}"/>
    <cellStyle name="Normal 5 11 21" xfId="49141" xr:uid="{BFE82B42-A10A-4FF4-962E-A142EDC0E5AC}"/>
    <cellStyle name="Normal 5 11 22" xfId="49439" xr:uid="{885C9EED-8986-4552-A26E-CA30545B6508}"/>
    <cellStyle name="Normal 5 11 3" xfId="34399" xr:uid="{1F5B9E20-24D9-4DB1-816A-6A8A2F5609DA}"/>
    <cellStyle name="Normal 5 11 3 2" xfId="34400" xr:uid="{D2DB97D8-547E-4175-942F-95D7F3D0C43D}"/>
    <cellStyle name="Normal 5 11 3_Margen" xfId="47252" xr:uid="{5FC667B6-80E5-4CDB-85E2-E3CD9617730D}"/>
    <cellStyle name="Normal 5 11 4" xfId="34401" xr:uid="{EF870402-B478-4DDC-A840-87B9EF27CF5D}"/>
    <cellStyle name="Normal 5 11 4 2" xfId="34402" xr:uid="{3E07B57E-FD3D-4355-9D76-E216C33DC587}"/>
    <cellStyle name="Normal 5 11 4_Margen" xfId="47253" xr:uid="{07FBB2B2-F54A-438E-9527-B8D1C395B9B7}"/>
    <cellStyle name="Normal 5 11 5" xfId="34403" xr:uid="{38AFDDFC-F119-409E-B65A-AB7323000119}"/>
    <cellStyle name="Normal 5 11 5 2" xfId="34404" xr:uid="{3D023832-70F1-4462-87EA-8544C3173D62}"/>
    <cellStyle name="Normal 5 11 5_Margen" xfId="47254" xr:uid="{FB665447-C91B-4937-90FC-801E3E5E667A}"/>
    <cellStyle name="Normal 5 11 6" xfId="34405" xr:uid="{9CC8CF81-9EFF-4C6F-9F95-74965BBA348E}"/>
    <cellStyle name="Normal 5 11 6 2" xfId="34406" xr:uid="{DEE6FDCA-0E20-4B10-8225-BDC0860F2E5A}"/>
    <cellStyle name="Normal 5 11 6_Margen" xfId="47255" xr:uid="{018A2D3C-5114-4FF1-870D-A01FE887A9D0}"/>
    <cellStyle name="Normal 5 11 7" xfId="34407" xr:uid="{4100BD20-4C7B-405C-8783-D16765D1B5AE}"/>
    <cellStyle name="Normal 5 11 7 2" xfId="34408" xr:uid="{48563AF2-DF6A-4281-982F-03C54AD7D063}"/>
    <cellStyle name="Normal 5 11 7_Margen" xfId="47256" xr:uid="{17203225-4D70-4FB9-A176-5BC8534A9F56}"/>
    <cellStyle name="Normal 5 11 8" xfId="34409" xr:uid="{92582DA9-857D-4FF6-B1C8-285AD9014CBA}"/>
    <cellStyle name="Normal 5 11 8 2" xfId="34410" xr:uid="{E3881DCE-4198-42BD-B0F2-D31B48D135B4}"/>
    <cellStyle name="Normal 5 11 8_Margen" xfId="47257" xr:uid="{DC7AB1C1-BF47-4879-9FAA-D275E951DDE1}"/>
    <cellStyle name="Normal 5 11 9" xfId="34411" xr:uid="{F4B2C194-244F-47BE-9EC9-A6E0A73535D8}"/>
    <cellStyle name="Normal 5 11 9 2" xfId="34412" xr:uid="{9EF12647-0E28-4E2B-9993-1D2ABA81E094}"/>
    <cellStyle name="Normal 5 11 9_Margen" xfId="47258" xr:uid="{9EFDB61D-015C-4EE4-97A3-4CA2E84DDDB1}"/>
    <cellStyle name="Normal 5 11_Margen" xfId="47259" xr:uid="{53613165-27CF-4403-8037-8CCBEDEED593}"/>
    <cellStyle name="Normal 5 12" xfId="3748" xr:uid="{22D35D2F-633B-4D8F-85AC-E3B5AAF35F71}"/>
    <cellStyle name="Normal 5 12 2" xfId="34413" xr:uid="{7408E4BF-0593-4CDA-B185-E10B11E8BD02}"/>
    <cellStyle name="Normal 5 12 3" xfId="34414" xr:uid="{DA38A215-CBB6-4EA6-B29A-EFD1E5780B26}"/>
    <cellStyle name="Normal 5 12 4" xfId="49142" xr:uid="{0C5B1A09-2EAF-4E72-9508-23EAE914C872}"/>
    <cellStyle name="Normal 5 12_Hoja1" xfId="34415" xr:uid="{9981B4B3-3B24-48B9-B672-24A1D8A9E2B5}"/>
    <cellStyle name="Normal 5 13" xfId="3749" xr:uid="{465F5562-A47B-4037-A93B-F7F01E4EB209}"/>
    <cellStyle name="Normal 5 13 2" xfId="34416" xr:uid="{885A877E-C7A7-4FAB-8997-9BD5CFF93FD7}"/>
    <cellStyle name="Normal 5 13 3" xfId="34417" xr:uid="{2C8E5BC2-8548-46FF-8827-166E41AE0245}"/>
    <cellStyle name="Normal 5 13 4" xfId="49143" xr:uid="{50CF6011-23CA-4412-9842-77A0A093900C}"/>
    <cellStyle name="Normal 5 13_Margen" xfId="47260" xr:uid="{E5E9E7EA-506B-4817-A8A7-F9DCEB5A236C}"/>
    <cellStyle name="Normal 5 14" xfId="3750" xr:uid="{C62B5C05-2EE3-4B04-9130-4FC2B764218D}"/>
    <cellStyle name="Normal 5 14 2" xfId="34418" xr:uid="{C63EB5BD-CCF6-4322-A95E-53259691017F}"/>
    <cellStyle name="Normal 5 14 3" xfId="34419" xr:uid="{7E9A8B63-7798-4A92-B56D-F016BA0221A1}"/>
    <cellStyle name="Normal 5 14 4" xfId="49144" xr:uid="{05D6E5F1-B20C-4AEB-B52D-110B6BDDFF31}"/>
    <cellStyle name="Normal 5 14_Margen" xfId="47261" xr:uid="{C9FE6EFA-EC9F-44D4-9FAD-0C45B357FEEB}"/>
    <cellStyle name="Normal 5 15" xfId="3751" xr:uid="{AF7B7C60-4322-4A06-8B4D-FDD9CE6E517B}"/>
    <cellStyle name="Normal 5 15 2" xfId="34420" xr:uid="{0C5AE019-4C2E-4E2A-9A90-50CE0D914674}"/>
    <cellStyle name="Normal 5 15 3" xfId="49145" xr:uid="{D60ADA82-DAE6-428D-9C63-CBF7E4D71A80}"/>
    <cellStyle name="Normal 5 15_Margen" xfId="47262" xr:uid="{80F51C7E-EAC8-4F7F-9E49-5DD5697AD810}"/>
    <cellStyle name="Normal 5 16" xfId="3752" xr:uid="{A5E4A9DE-692B-43AA-98D2-A8A5D9373941}"/>
    <cellStyle name="Normal 5 16 2" xfId="34421" xr:uid="{3E669485-97F0-42BE-B40D-FCE17F7AD125}"/>
    <cellStyle name="Normal 5 16 3" xfId="49146" xr:uid="{959722E5-2CE9-49B1-9BF4-CCAACD0B5E59}"/>
    <cellStyle name="Normal 5 16_Margen" xfId="47263" xr:uid="{8D541524-156A-48DD-9B75-507C43ED6606}"/>
    <cellStyle name="Normal 5 17" xfId="3753" xr:uid="{637189C2-6A5A-403A-AA75-4F4B6BAEA2E6}"/>
    <cellStyle name="Normal 5 17 2" xfId="34422" xr:uid="{D1B9B15B-9371-4098-BC3E-EAF68252668E}"/>
    <cellStyle name="Normal 5 17 3" xfId="49147" xr:uid="{0495E9C2-25B2-41FD-8873-042DE7A10DCD}"/>
    <cellStyle name="Normal 5 17_Margen" xfId="47264" xr:uid="{77C9F64D-9F6C-43D8-A253-692CC007CFBC}"/>
    <cellStyle name="Normal 5 18" xfId="3754" xr:uid="{0B2A3ECC-E2D0-4BBD-A0AA-5B32CC88F395}"/>
    <cellStyle name="Normal 5 18 2" xfId="34423" xr:uid="{7E6DD1A3-C30A-4AFB-8784-07BADD2E79A1}"/>
    <cellStyle name="Normal 5 18 3" xfId="34424" xr:uid="{98EDAD7F-A060-4486-881F-E6ECB2FC791E}"/>
    <cellStyle name="Normal 5 18 4" xfId="49148" xr:uid="{5A24ED96-E7B3-423A-89C1-BE9048B95CE0}"/>
    <cellStyle name="Normal 5 18_Margen" xfId="47265" xr:uid="{7FCECDE4-A602-4396-8865-F09874CF2C14}"/>
    <cellStyle name="Normal 5 19" xfId="3755" xr:uid="{14556655-573B-4253-A639-72293A0CA09B}"/>
    <cellStyle name="Normal 5 19 2" xfId="3756" xr:uid="{7E40EA4E-18E5-4801-92BC-FFFED9A319D3}"/>
    <cellStyle name="Normal 5 19 3" xfId="3757" xr:uid="{B3F15D98-3E9E-436C-9F57-77D4BBCD5D86}"/>
    <cellStyle name="Normal 5 19 4" xfId="49149" xr:uid="{3A96AB96-4CD5-4D84-8923-0984CAD090AC}"/>
    <cellStyle name="Normal 5 19_Margen" xfId="47266" xr:uid="{541C2DD4-0E12-42C5-B2B2-F67DAAE8E81E}"/>
    <cellStyle name="Normal 5 2" xfId="3758" xr:uid="{5E6C6731-3B44-48FA-93D9-53C13E89443C}"/>
    <cellStyle name="Normal 5 2 10" xfId="34425" xr:uid="{F49F2538-EF31-462C-B090-110E312B5750}"/>
    <cellStyle name="Normal 5 2 10 2" xfId="34426" xr:uid="{82CDF7E0-0274-4BEC-8C00-949B5B3E7ACC}"/>
    <cellStyle name="Normal 5 2 10 3" xfId="34427" xr:uid="{284A06F6-0B69-4ED3-84D6-28F25968EEAC}"/>
    <cellStyle name="Normal 5 2 10_Margen" xfId="47267" xr:uid="{94CC5B5A-68C4-4EC9-952A-DBC199CD26B8}"/>
    <cellStyle name="Normal 5 2 11" xfId="34428" xr:uid="{BAEA79DD-5A86-48E8-9CAF-9B67FFC422B2}"/>
    <cellStyle name="Normal 5 2 11 2" xfId="34429" xr:uid="{630AA5BE-3596-441E-BBC2-082698A1F199}"/>
    <cellStyle name="Normal 5 2 11 3" xfId="34430" xr:uid="{2EC58C01-917A-4B15-87AB-93C86111A33B}"/>
    <cellStyle name="Normal 5 2 11_Margen" xfId="47268" xr:uid="{252DFE04-7053-43A1-9C00-4A762D99FC37}"/>
    <cellStyle name="Normal 5 2 12" xfId="34431" xr:uid="{0165F5C0-C901-4239-AC72-ADD1A55F481D}"/>
    <cellStyle name="Normal 5 2 12 2" xfId="34432" xr:uid="{C8186EB6-D4F1-491D-9082-BF9A384E1167}"/>
    <cellStyle name="Normal 5 2 12 3" xfId="34433" xr:uid="{1A6D3500-2A95-4B09-BAB6-DAB207859EF2}"/>
    <cellStyle name="Normal 5 2 12_Margen" xfId="47269" xr:uid="{47359AEF-0B91-4B64-B359-C67463BF7335}"/>
    <cellStyle name="Normal 5 2 13" xfId="34434" xr:uid="{26D6EC7C-F29D-47F8-9F44-A7AABF0A5469}"/>
    <cellStyle name="Normal 5 2 13 2" xfId="34435" xr:uid="{82DB6F9B-E8D0-4CC6-B92A-B63E67C97E4B}"/>
    <cellStyle name="Normal 5 2 13 3" xfId="34436" xr:uid="{BDE74BD1-CB68-4123-9FEF-1A1E9B5DD59A}"/>
    <cellStyle name="Normal 5 2 13_Margen" xfId="47270" xr:uid="{56269452-21FC-4FC0-A4BA-DE65BCAF4628}"/>
    <cellStyle name="Normal 5 2 14" xfId="34437" xr:uid="{2CDFAB79-D041-485F-BF9C-F9EBE0334EC7}"/>
    <cellStyle name="Normal 5 2 14 2" xfId="34438" xr:uid="{3C690278-F7A5-48C1-A0F3-7BE0C536671D}"/>
    <cellStyle name="Normal 5 2 14 3" xfId="34439" xr:uid="{5B2E340F-1E9A-4C82-999F-2E2113B331AD}"/>
    <cellStyle name="Normal 5 2 14_Margen" xfId="47271" xr:uid="{6D343BFE-A001-429B-8F9D-84BDDFC84CFD}"/>
    <cellStyle name="Normal 5 2 15" xfId="34440" xr:uid="{53C4F493-B6DC-4549-A342-A16D3A52F64D}"/>
    <cellStyle name="Normal 5 2 15 2" xfId="34441" xr:uid="{0BE05592-134F-40DF-8347-52A0192D3BDF}"/>
    <cellStyle name="Normal 5 2 15 3" xfId="34442" xr:uid="{069F32AA-DC07-47F2-8A87-C862DFB7F75C}"/>
    <cellStyle name="Normal 5 2 15_Margen" xfId="47272" xr:uid="{AF4DC5FF-B87A-4BCA-A055-945BB9DEA1C3}"/>
    <cellStyle name="Normal 5 2 16" xfId="34443" xr:uid="{81CA63E6-9AD7-4756-9FC0-7377BF192C64}"/>
    <cellStyle name="Normal 5 2 16 2" xfId="34444" xr:uid="{65ED49F7-62E9-4351-8436-9C0647D9702B}"/>
    <cellStyle name="Normal 5 2 16 3" xfId="34445" xr:uid="{4414EA49-1ADC-4AFA-AC9F-097746B6E19A}"/>
    <cellStyle name="Normal 5 2 16_Margen" xfId="47273" xr:uid="{2F14E9B4-3025-4C10-BA33-7275F113AF38}"/>
    <cellStyle name="Normal 5 2 17" xfId="34446" xr:uid="{BC0FAD4D-261B-4649-A037-4272EC6B8377}"/>
    <cellStyle name="Normal 5 2 17 2" xfId="34447" xr:uid="{18BAEA5B-359C-412F-9B05-95F08A372FE0}"/>
    <cellStyle name="Normal 5 2 17_Margen" xfId="47274" xr:uid="{635223D0-4615-4B67-A06D-0CC938BA130A}"/>
    <cellStyle name="Normal 5 2 18" xfId="34448" xr:uid="{351BA5B6-655C-4219-A84C-5AB888612183}"/>
    <cellStyle name="Normal 5 2 18 2" xfId="34449" xr:uid="{2EFC3FE1-62A5-40C3-8F09-762723C64D4A}"/>
    <cellStyle name="Normal 5 2 18_Margen" xfId="47275" xr:uid="{35FC2777-9A7C-47F6-99E6-881B91787250}"/>
    <cellStyle name="Normal 5 2 19" xfId="34450" xr:uid="{70EEA17B-7E67-4246-88EA-569FAE5F55AA}"/>
    <cellStyle name="Normal 5 2 19 2" xfId="34451" xr:uid="{968CBD74-D42E-4B37-964F-CDF0E04EA540}"/>
    <cellStyle name="Normal 5 2 19_Margen" xfId="47276" xr:uid="{0C343590-3B82-4A1E-AA77-352A3F0633C7}"/>
    <cellStyle name="Normal 5 2 2" xfId="34452" xr:uid="{E9D52EE9-A244-4000-AAC5-C2C322CC4E2B}"/>
    <cellStyle name="Normal 5 2 2 2" xfId="34453" xr:uid="{BA8F0582-8D3F-4E41-9738-6F5AEF0313B2}"/>
    <cellStyle name="Normal 5 2 2 2 2" xfId="34454" xr:uid="{B1B15538-99F1-49BB-9799-22E351817B6B}"/>
    <cellStyle name="Normal 5 2 2 2_Hoja1" xfId="34455" xr:uid="{95AEE991-56D0-45A8-B741-CAA777884A91}"/>
    <cellStyle name="Normal 5 2 2 3" xfId="34456" xr:uid="{064A812D-21A9-4EC7-A3EA-EA1C08366DB1}"/>
    <cellStyle name="Normal 5 2 2 4" xfId="34457" xr:uid="{F6CF8318-7F30-4824-8CC8-DF8E46A1B47A}"/>
    <cellStyle name="Normal 5 2 2 5" xfId="50207" xr:uid="{21AEF86F-A85A-4859-B5D9-CB8BD133A037}"/>
    <cellStyle name="Normal 5 2 2 6" xfId="49634" xr:uid="{B8A824F0-7542-4117-A392-390B7606ED37}"/>
    <cellStyle name="Normal 5 2 2_Hoja1" xfId="34458" xr:uid="{20759753-720F-450F-953A-B22661D3ECDB}"/>
    <cellStyle name="Normal 5 2 20" xfId="34459" xr:uid="{0977FEBF-D764-4EEE-BA29-DF6ECDFF1BD2}"/>
    <cellStyle name="Normal 5 2 21" xfId="34460" xr:uid="{22E2B001-1A26-459C-95CA-CBAD055A760A}"/>
    <cellStyle name="Normal 5 2 3" xfId="34461" xr:uid="{696F9BAC-B401-43D3-A163-839BB6C611B6}"/>
    <cellStyle name="Normal 5 2 3 2" xfId="34462" xr:uid="{805B92BF-C77C-471F-9BA6-F28AF51D73E1}"/>
    <cellStyle name="Normal 5 2 3 3" xfId="34463" xr:uid="{C0A58575-736F-4321-A85C-0564FBFFD24E}"/>
    <cellStyle name="Normal 5 2 3_Margen" xfId="47277" xr:uid="{1A12800D-A599-43C9-82B5-3A2D183B39B5}"/>
    <cellStyle name="Normal 5 2 4" xfId="34464" xr:uid="{78E2A83D-A778-40D2-8731-11A3E051A28A}"/>
    <cellStyle name="Normal 5 2 4 2" xfId="34465" xr:uid="{1B74CFA8-6B6A-4734-9A1C-79A158B09E2F}"/>
    <cellStyle name="Normal 5 2 4 3" xfId="34466" xr:uid="{C16598AF-8FBF-41E0-B09C-BDB2F53D8D20}"/>
    <cellStyle name="Normal 5 2 4 4" xfId="34467" xr:uid="{F3D47AB2-EBD4-4DBF-BFEB-E167D2A7FE98}"/>
    <cellStyle name="Normal 5 2 4 5" xfId="51759" xr:uid="{28692F7E-E57E-48EB-A86F-A067C72EEBC3}"/>
    <cellStyle name="Normal 5 2 4_Hoja1" xfId="34468" xr:uid="{1A7D2DF7-15FE-4DB3-98F8-1F1CBB94E398}"/>
    <cellStyle name="Normal 5 2 5" xfId="34469" xr:uid="{6CDDF081-4296-46FD-9E79-A14498D557ED}"/>
    <cellStyle name="Normal 5 2 5 2" xfId="34470" xr:uid="{1347CD49-9430-4485-8676-E8D389900251}"/>
    <cellStyle name="Normal 5 2 5 3" xfId="34471" xr:uid="{EA6CD9E7-4C2D-4330-A7AF-F9DF171471FB}"/>
    <cellStyle name="Normal 5 2 5_Margen" xfId="47278" xr:uid="{606BD5F5-EAF3-43B9-99D9-BEE045B5FE2F}"/>
    <cellStyle name="Normal 5 2 6" xfId="34472" xr:uid="{45B81966-0D92-4557-A2FC-B40A71D645DC}"/>
    <cellStyle name="Normal 5 2 6 2" xfId="34473" xr:uid="{F6959587-EA11-4CFA-B6D3-05C4A7CA6DBE}"/>
    <cellStyle name="Normal 5 2 6 3" xfId="34474" xr:uid="{8332556A-A9B7-4230-8046-E992D8855B2C}"/>
    <cellStyle name="Normal 5 2 6_Margen" xfId="47279" xr:uid="{48A34DE8-4013-446A-972A-9A8F291DA7E6}"/>
    <cellStyle name="Normal 5 2 7" xfId="34475" xr:uid="{09F9E7B9-F854-478E-8274-E5B97DFA2E50}"/>
    <cellStyle name="Normal 5 2 7 2" xfId="34476" xr:uid="{955EFA4D-8E63-40E0-A207-F2F23A3C07A9}"/>
    <cellStyle name="Normal 5 2 7 3" xfId="34477" xr:uid="{6BAB06D4-2094-44E0-9D6E-9DF1660DA511}"/>
    <cellStyle name="Normal 5 2 7_Margen" xfId="47280" xr:uid="{CEBD8F70-C5BF-42D6-A304-CF28B0126B4F}"/>
    <cellStyle name="Normal 5 2 8" xfId="34478" xr:uid="{FF07498D-B749-40AF-BF06-0F9EECC26A41}"/>
    <cellStyle name="Normal 5 2 8 2" xfId="34479" xr:uid="{8FF309C1-4386-4C53-B436-C3C3EB04E524}"/>
    <cellStyle name="Normal 5 2 8 3" xfId="34480" xr:uid="{49FCE150-3C1F-4AB7-AEB1-667E1E67F237}"/>
    <cellStyle name="Normal 5 2 8_Margen" xfId="47281" xr:uid="{6074A460-99B6-4CF0-82C1-BA8A1E9AD9BF}"/>
    <cellStyle name="Normal 5 2 9" xfId="34481" xr:uid="{4DBBEFED-8A15-42D6-B906-B8F849A5E501}"/>
    <cellStyle name="Normal 5 2 9 2" xfId="34482" xr:uid="{63C99406-4317-4D71-9C31-D71EB34721E4}"/>
    <cellStyle name="Normal 5 2 9 3" xfId="34483" xr:uid="{0FB9D8A1-4D12-4D60-BB66-0DFFE84FCF41}"/>
    <cellStyle name="Normal 5 2 9_Margen" xfId="47282" xr:uid="{A870632F-4EBA-46A5-B965-C042F41E7986}"/>
    <cellStyle name="Normal 5 2_Hoja1" xfId="34484" xr:uid="{5A1ED1F9-AE23-4E86-852B-011FAC886693}"/>
    <cellStyle name="Normal 5 20" xfId="3759" xr:uid="{48529F5B-F07D-4800-BE84-BFAABF291DE4}"/>
    <cellStyle name="Normal 5 20 2" xfId="34485" xr:uid="{298B2E37-C9B4-4618-A10F-5032674D86A7}"/>
    <cellStyle name="Normal 5 20 3" xfId="49150" xr:uid="{EC11E780-3A6F-44FE-B299-012481D9D210}"/>
    <cellStyle name="Normal 5 20_Margen" xfId="47283" xr:uid="{32A21D69-DE9E-49B1-882B-5E72C7921064}"/>
    <cellStyle name="Normal 5 21" xfId="3760" xr:uid="{9819BE50-CB6B-4019-B687-E5222C155CA5}"/>
    <cellStyle name="Normal 5 21 2" xfId="34486" xr:uid="{70AF2A45-E32F-42BF-95E5-A3583D4F44F2}"/>
    <cellStyle name="Normal 5 21 3" xfId="49151" xr:uid="{C9B02682-88E1-4082-8345-8B914FCA3E08}"/>
    <cellStyle name="Normal 5 21_Margen" xfId="47284" xr:uid="{3AE9CD51-B823-4921-A1C3-0DBC660E1473}"/>
    <cellStyle name="Normal 5 22" xfId="3761" xr:uid="{94137683-8EBD-4BDC-A813-F24A26BBC80A}"/>
    <cellStyle name="Normal 5 22 2" xfId="34487" xr:uid="{EEA22E8F-E254-4336-9099-9DDE638355B1}"/>
    <cellStyle name="Normal 5 22 3" xfId="49152" xr:uid="{B6A2E91B-E1BE-47C4-8D74-F1F7E73BABE7}"/>
    <cellStyle name="Normal 5 22_Margen" xfId="47285" xr:uid="{7D3C0197-C31F-4D7D-A195-E4A48B2DD86A}"/>
    <cellStyle name="Normal 5 23" xfId="3762" xr:uid="{8B378C9C-E818-49EB-A6B7-532E97514270}"/>
    <cellStyle name="Normal 5 23 2" xfId="34488" xr:uid="{8E2FA765-7E3F-4468-A010-9E5049971DE4}"/>
    <cellStyle name="Normal 5 23 3" xfId="49153" xr:uid="{716C4B2B-A948-4170-9DC3-F601CACB746A}"/>
    <cellStyle name="Normal 5 23_Margen" xfId="47286" xr:uid="{328E5F13-876E-405F-81B6-E599894BD6CB}"/>
    <cellStyle name="Normal 5 24" xfId="3763" xr:uid="{D8CC9718-D52E-429A-ADC4-061D5F9C9D8D}"/>
    <cellStyle name="Normal 5 24 2" xfId="34489" xr:uid="{4231E8E6-5254-4F22-8947-35F4ED7967D1}"/>
    <cellStyle name="Normal 5 24 3" xfId="49154" xr:uid="{1FF43357-D975-4B1F-B08F-AB41206F138B}"/>
    <cellStyle name="Normal 5 24_Margen" xfId="47287" xr:uid="{D945A350-D015-4450-8762-B19FAF1A86F0}"/>
    <cellStyle name="Normal 5 25" xfId="3764" xr:uid="{0B75BC46-0E63-4A3E-9232-F6573AA66B90}"/>
    <cellStyle name="Normal 5 25 2" xfId="34490" xr:uid="{02E72537-5FAE-44BD-9FC9-CC718193160A}"/>
    <cellStyle name="Normal 5 25 3" xfId="49155" xr:uid="{E5208653-CBC1-4C4B-BDD9-68F04F906591}"/>
    <cellStyle name="Normal 5 25_Margen" xfId="47288" xr:uid="{75771286-2E86-4D8D-ADF6-EB51ECEC0E88}"/>
    <cellStyle name="Normal 5 26" xfId="3765" xr:uid="{7CDB01E4-4829-41B4-B2CA-FAA40DBDA6B3}"/>
    <cellStyle name="Normal 5 26 2" xfId="34491" xr:uid="{91DA4E63-4FB6-49B6-97A0-6DFF73287447}"/>
    <cellStyle name="Normal 5 26 3" xfId="49156" xr:uid="{F3DE2C1C-DD94-4A30-AF79-B343006FD042}"/>
    <cellStyle name="Normal 5 26_Margen" xfId="47289" xr:uid="{4DA8CF2E-7389-422C-A047-67F9396D2D90}"/>
    <cellStyle name="Normal 5 27" xfId="3766" xr:uid="{7224550C-C346-4CE5-A855-EEAF4E8199E8}"/>
    <cellStyle name="Normal 5 27 2" xfId="34492" xr:uid="{C317B3AD-A1C7-4F58-8E21-AB828E0E4C7A}"/>
    <cellStyle name="Normal 5 27 3" xfId="49157" xr:uid="{7040FA95-231D-493A-AE79-11C8EBCC6099}"/>
    <cellStyle name="Normal 5 27_Margen" xfId="47290" xr:uid="{672796F7-D509-495B-8F2D-8EFFB1BF7BF9}"/>
    <cellStyle name="Normal 5 28" xfId="3767" xr:uid="{7AB6D03B-B5C4-4CE5-8393-BB5DF4A7C978}"/>
    <cellStyle name="Normal 5 28 2" xfId="34493" xr:uid="{B0C35CC9-6A7C-40DA-AEB1-2DD6153DA8B2}"/>
    <cellStyle name="Normal 5 28 3" xfId="49158" xr:uid="{55313DC2-F096-4E0C-8DA7-DA9123A1B5C3}"/>
    <cellStyle name="Normal 5 28_Margen" xfId="47291" xr:uid="{15FB8743-F61A-43DE-9A90-A30F755F29CC}"/>
    <cellStyle name="Normal 5 29" xfId="3768" xr:uid="{D076EE47-8BD4-4030-97F1-EA9747FD03D3}"/>
    <cellStyle name="Normal 5 29 2" xfId="34494" xr:uid="{5D414D75-D3EE-4FB7-A15F-D8A321049ECC}"/>
    <cellStyle name="Normal 5 29 3" xfId="49159" xr:uid="{B6C7CAF2-6B52-4197-96D5-90D2B6AD7B82}"/>
    <cellStyle name="Normal 5 29_Margen" xfId="47292" xr:uid="{02C25127-38B8-4627-80CD-968971F03307}"/>
    <cellStyle name="Normal 5 3" xfId="3769" xr:uid="{D473FAC9-A867-47B4-BAEE-19D559B7F370}"/>
    <cellStyle name="Normal 5 3 10" xfId="34495" xr:uid="{92FE08DF-1EDB-48A8-BA2B-0BE78D099B2E}"/>
    <cellStyle name="Normal 5 3 10 2" xfId="34496" xr:uid="{DDB2F8AB-EF71-488C-8C48-41B0C92ABF7C}"/>
    <cellStyle name="Normal 5 3 10 3" xfId="34497" xr:uid="{B5EA16C1-567A-4094-BCD4-40BC56360B84}"/>
    <cellStyle name="Normal 5 3 10_Margen" xfId="47293" xr:uid="{617A978A-4372-4FD0-A132-5A1BE0DDBB15}"/>
    <cellStyle name="Normal 5 3 11" xfId="34498" xr:uid="{A73A5A31-14BB-4432-9EA7-24B6C41F8940}"/>
    <cellStyle name="Normal 5 3 11 2" xfId="34499" xr:uid="{B1BCA9A6-6111-4669-B89A-5B6E672736B1}"/>
    <cellStyle name="Normal 5 3 11 3" xfId="34500" xr:uid="{699DD371-0D04-4A59-B8C4-AC5206421156}"/>
    <cellStyle name="Normal 5 3 11_Margen" xfId="47294" xr:uid="{9711F2EA-B5FF-47C8-946A-700A836B2214}"/>
    <cellStyle name="Normal 5 3 12" xfId="34501" xr:uid="{74833927-EABE-4113-81DB-2F2918E17CFF}"/>
    <cellStyle name="Normal 5 3 12 2" xfId="34502" xr:uid="{A7B7628F-528E-4DF9-A5C1-64D2DA7706EF}"/>
    <cellStyle name="Normal 5 3 12 3" xfId="34503" xr:uid="{F380B752-BAC9-489A-86C9-7BB320A8385B}"/>
    <cellStyle name="Normal 5 3 12_Margen" xfId="47295" xr:uid="{652EE8B7-711A-499E-AE62-F4471AAF636D}"/>
    <cellStyle name="Normal 5 3 13" xfId="34504" xr:uid="{2B5D3428-BA91-4257-81EC-3606FE322BF4}"/>
    <cellStyle name="Normal 5 3 13 2" xfId="34505" xr:uid="{6CB2B4C8-5588-46DA-B08A-F5857280FDC4}"/>
    <cellStyle name="Normal 5 3 13 3" xfId="34506" xr:uid="{7FB139AB-8541-48C4-ADDD-CEA4399B528E}"/>
    <cellStyle name="Normal 5 3 13_Margen" xfId="47296" xr:uid="{E2985632-4A61-4175-A84A-6D4B79D58FFE}"/>
    <cellStyle name="Normal 5 3 14" xfId="34507" xr:uid="{376AB145-ABE9-4FCA-BE0A-3E64964B960F}"/>
    <cellStyle name="Normal 5 3 14 2" xfId="34508" xr:uid="{4DFDA48B-63FC-484F-B8DF-9CCDAE5D2DEE}"/>
    <cellStyle name="Normal 5 3 14 3" xfId="34509" xr:uid="{4881D32A-1958-4B1D-ABC9-26298DFA4CC7}"/>
    <cellStyle name="Normal 5 3 14_Margen" xfId="47297" xr:uid="{F5D8677D-0ACD-4AF0-97CC-4068E8FCD0FB}"/>
    <cellStyle name="Normal 5 3 15" xfId="34510" xr:uid="{507F5CAD-6C9F-41E4-BC17-3B025293EA26}"/>
    <cellStyle name="Normal 5 3 15 2" xfId="34511" xr:uid="{71E84FB7-F2B1-4B4A-87BD-2C86C226CE0E}"/>
    <cellStyle name="Normal 5 3 15 3" xfId="34512" xr:uid="{51FEAAC6-E2AB-4409-AC80-7B14A487CD49}"/>
    <cellStyle name="Normal 5 3 15_Margen" xfId="47298" xr:uid="{8BDF4419-DCF5-44D3-85F4-ACF6A964F594}"/>
    <cellStyle name="Normal 5 3 16" xfId="34513" xr:uid="{0F385827-577F-485C-8806-484C810AFEAD}"/>
    <cellStyle name="Normal 5 3 16 2" xfId="34514" xr:uid="{10981C69-82C5-47E7-B9F2-441C7583ED96}"/>
    <cellStyle name="Normal 5 3 16_Margen" xfId="47299" xr:uid="{08CF47FD-096D-483C-8E66-D5F69F654645}"/>
    <cellStyle name="Normal 5 3 17" xfId="34515" xr:uid="{E8E72EAD-187C-4C53-992C-1A969FECEB9F}"/>
    <cellStyle name="Normal 5 3 17 2" xfId="34516" xr:uid="{B5EED34E-A505-4124-BF7D-BA88425F9E15}"/>
    <cellStyle name="Normal 5 3 17_Margen" xfId="47300" xr:uid="{17D2FD16-F429-4845-8675-022F3CC3CC34}"/>
    <cellStyle name="Normal 5 3 18" xfId="34517" xr:uid="{FD9D4DFB-C765-4EFB-BF34-3C199283F08E}"/>
    <cellStyle name="Normal 5 3 18 2" xfId="34518" xr:uid="{0FEBD6D7-CDCB-4BFB-8460-93A0946174CD}"/>
    <cellStyle name="Normal 5 3 18_Margen" xfId="47301" xr:uid="{BC2D3A78-7E8C-44DF-95BE-E04BBF2A0557}"/>
    <cellStyle name="Normal 5 3 19" xfId="34519" xr:uid="{8A964BCF-24ED-450F-BEFB-67D22B0024C9}"/>
    <cellStyle name="Normal 5 3 19 2" xfId="34520" xr:uid="{E35A9CD8-477F-4D58-B6CE-26A60347D252}"/>
    <cellStyle name="Normal 5 3 19_Margen" xfId="47302" xr:uid="{CC599407-6E18-4C11-A897-2C8FFBD62EA9}"/>
    <cellStyle name="Normal 5 3 2" xfId="34521" xr:uid="{45091251-1D0B-4231-8101-8C4035BA83F7}"/>
    <cellStyle name="Normal 5 3 2 2" xfId="34522" xr:uid="{F63C9264-7C1E-4623-B9BA-09D0D390D58F}"/>
    <cellStyle name="Normal 5 3 2 3" xfId="34523" xr:uid="{860170A8-1343-4BE8-B2A7-D76726DF29D1}"/>
    <cellStyle name="Normal 5 3 2 4" xfId="34524" xr:uid="{C562787F-28C3-47FB-9EE3-5CDE49D0FB4E}"/>
    <cellStyle name="Normal 5 3 2_Hoja1" xfId="34525" xr:uid="{36315BBD-CBC6-4E4F-9177-1F96C72DDA2E}"/>
    <cellStyle name="Normal 5 3 20" xfId="34526" xr:uid="{A4465803-9456-4755-B659-EDECEDAB6AED}"/>
    <cellStyle name="Normal 5 3 21" xfId="34527" xr:uid="{D01B315F-5900-40DD-8FD8-0E74D1BDB029}"/>
    <cellStyle name="Normal 5 3 22" xfId="49160" xr:uid="{DEA120B6-6EDF-4BCC-99BE-8D5D3351A078}"/>
    <cellStyle name="Normal 5 3 23" xfId="49440" xr:uid="{1CE4543B-D67D-4398-86D4-CFF1371DF7B2}"/>
    <cellStyle name="Normal 5 3 3" xfId="34528" xr:uid="{15029408-4526-400B-AF77-25D072BAA968}"/>
    <cellStyle name="Normal 5 3 3 2" xfId="34529" xr:uid="{D59A184C-9554-4691-9302-F26762620B85}"/>
    <cellStyle name="Normal 5 3 3 3" xfId="34530" xr:uid="{A919154E-D8F6-4510-A663-BE2D813469CD}"/>
    <cellStyle name="Normal 5 3 3_Margen" xfId="47303" xr:uid="{1A977AC7-A833-4FD9-BB16-FA5D3DE3046F}"/>
    <cellStyle name="Normal 5 3 4" xfId="34531" xr:uid="{C46625CB-30F1-47E8-8E0F-25F41A3373DB}"/>
    <cellStyle name="Normal 5 3 4 2" xfId="34532" xr:uid="{C917376A-68E1-49B6-B82C-485CD343EBF6}"/>
    <cellStyle name="Normal 5 3 4 3" xfId="34533" xr:uid="{1B36DC03-14A9-43E7-A246-228E10A6CC64}"/>
    <cellStyle name="Normal 5 3 4_Margen" xfId="47304" xr:uid="{3072D7E2-C910-4A41-8A9E-E9B0D16509A9}"/>
    <cellStyle name="Normal 5 3 5" xfId="34534" xr:uid="{5C340C95-81E8-4E77-A617-418AC9B2141B}"/>
    <cellStyle name="Normal 5 3 5 2" xfId="34535" xr:uid="{11865F14-7F4C-46B2-8A23-F5008CEE547B}"/>
    <cellStyle name="Normal 5 3 5 3" xfId="34536" xr:uid="{4ACC0343-B7A1-4A14-9393-F0E19EDBF00F}"/>
    <cellStyle name="Normal 5 3 5_Margen" xfId="47305" xr:uid="{75732B18-D13B-48B0-B26E-F21F7EA06909}"/>
    <cellStyle name="Normal 5 3 6" xfId="34537" xr:uid="{4374CB6A-9F8A-4704-AF21-0B363625AB70}"/>
    <cellStyle name="Normal 5 3 6 2" xfId="34538" xr:uid="{7B8D886E-20B9-43FB-9112-3D3E56DC3662}"/>
    <cellStyle name="Normal 5 3 6 3" xfId="34539" xr:uid="{3EF86A23-33D4-41C8-B1E0-F7F64CA15D2E}"/>
    <cellStyle name="Normal 5 3 6_Margen" xfId="47306" xr:uid="{8DBDCE70-E46D-4EDA-B451-3A3FFD645362}"/>
    <cellStyle name="Normal 5 3 7" xfId="34540" xr:uid="{AA2C335C-D853-49C0-B62D-69DC4934EAE3}"/>
    <cellStyle name="Normal 5 3 7 2" xfId="34541" xr:uid="{FAACB317-4918-44ED-940C-D330EA1759D7}"/>
    <cellStyle name="Normal 5 3 7 3" xfId="34542" xr:uid="{1432C519-C604-4486-86B6-6FA1E37A3EB0}"/>
    <cellStyle name="Normal 5 3 7_Margen" xfId="47307" xr:uid="{B2140593-834C-4C3B-9E06-2ACA337D4561}"/>
    <cellStyle name="Normal 5 3 8" xfId="34543" xr:uid="{ADDCD492-61E7-47F5-940D-57B6E8E6ADA6}"/>
    <cellStyle name="Normal 5 3 8 2" xfId="34544" xr:uid="{F99B382D-2C91-4F4C-9E2F-42D1BCABB098}"/>
    <cellStyle name="Normal 5 3 8 3" xfId="34545" xr:uid="{4900A137-BB0B-4EC0-95D3-D988E59A3281}"/>
    <cellStyle name="Normal 5 3 8_Margen" xfId="47308" xr:uid="{9A827576-2874-4CA1-9719-C84C035550CA}"/>
    <cellStyle name="Normal 5 3 9" xfId="34546" xr:uid="{F9C942FC-EFD7-4F68-B7C9-A08B689E1CAC}"/>
    <cellStyle name="Normal 5 3 9 2" xfId="34547" xr:uid="{EB93F15B-719B-4EA2-BACB-1E36C39579F6}"/>
    <cellStyle name="Normal 5 3 9 3" xfId="34548" xr:uid="{935FDB60-7D84-4E39-B747-FB0A85BA6311}"/>
    <cellStyle name="Normal 5 3 9_Margen" xfId="47309" xr:uid="{559B5506-FC63-4BAE-A005-508A5A5C8CEA}"/>
    <cellStyle name="Normal 5 3_Hoja1" xfId="34549" xr:uid="{C6813837-EC41-4A7E-8213-D6A0F109CF7D}"/>
    <cellStyle name="Normal 5 30" xfId="3770" xr:uid="{D47097B2-0F5A-43F1-B0E0-DA492325ADCF}"/>
    <cellStyle name="Normal 5 30 2" xfId="49161" xr:uid="{7090B1F7-9D1D-4258-BA76-E8CAD1EE67D0}"/>
    <cellStyle name="Normal 5 31" xfId="3771" xr:uid="{DC21368E-DEA2-4653-B7BD-AC9FD03A008C}"/>
    <cellStyle name="Normal 5 31 2" xfId="49162" xr:uid="{3C91AEB6-7C27-4A32-8EDC-27B689F04502}"/>
    <cellStyle name="Normal 5 32" xfId="3772" xr:uid="{72874874-2C02-4EBC-ADA4-4242D066FFBF}"/>
    <cellStyle name="Normal 5 32 2" xfId="49163" xr:uid="{F7FEC9EA-6173-40FE-8AE7-86F7C2EDA4B7}"/>
    <cellStyle name="Normal 5 33" xfId="3773" xr:uid="{10B08072-A8D9-483E-B2CE-36CAFC42DF8D}"/>
    <cellStyle name="Normal 5 33 2" xfId="49164" xr:uid="{6ECE7411-4BD8-4F16-8469-A8AE97B145C4}"/>
    <cellStyle name="Normal 5 34" xfId="3774" xr:uid="{32BFFB8D-0166-4EDB-84E6-BF8BAE81EE10}"/>
    <cellStyle name="Normal 5 34 2" xfId="49165" xr:uid="{D2B9BA6D-AD21-46FD-A80E-0A1C8EC41532}"/>
    <cellStyle name="Normal 5 35" xfId="3775" xr:uid="{20E08037-C1A6-4B4D-B59F-1188EC51F29D}"/>
    <cellStyle name="Normal 5 35 2" xfId="49166" xr:uid="{D54C5025-FCD1-42AA-BE0C-CEFDA91A47BC}"/>
    <cellStyle name="Normal 5 36" xfId="3776" xr:uid="{AFCEC5AF-1DE3-41D2-A2A5-218114310D29}"/>
    <cellStyle name="Normal 5 36 2" xfId="49167" xr:uid="{CF7BD009-9AE3-49D5-971A-D34D853E1598}"/>
    <cellStyle name="Normal 5 37" xfId="34550" xr:uid="{7EF33B4D-E2D2-4079-9A17-78CB632012DE}"/>
    <cellStyle name="Normal 5 38" xfId="34551" xr:uid="{51526EB3-FA3A-4928-9BCC-6E0F633A65D5}"/>
    <cellStyle name="Normal 5 39" xfId="34552" xr:uid="{456B27A6-B81B-4DCD-91C7-2D2665FAFD2B}"/>
    <cellStyle name="Normal 5 4" xfId="3777" xr:uid="{B0C6F56F-65B1-4973-9AC1-0256F4809FF1}"/>
    <cellStyle name="Normal 5 4 10" xfId="34553" xr:uid="{47136DF5-77AE-4747-9F9B-C535FCEE1B61}"/>
    <cellStyle name="Normal 5 4 10 2" xfId="34554" xr:uid="{17CC8C2B-73D3-40B7-98F1-6C8B9EF6143B}"/>
    <cellStyle name="Normal 5 4 10 3" xfId="34555" xr:uid="{FF4CA5B2-5B24-409A-9AC9-3F69629C7A4F}"/>
    <cellStyle name="Normal 5 4 10_Margen" xfId="47310" xr:uid="{371C5616-FD1E-478C-BA23-5060676121D5}"/>
    <cellStyle name="Normal 5 4 11" xfId="34556" xr:uid="{8075F9F8-679A-4941-8C08-5D7177AAB7C3}"/>
    <cellStyle name="Normal 5 4 11 2" xfId="34557" xr:uid="{1560E53E-7B1D-48F8-BC9E-19A1D1F74556}"/>
    <cellStyle name="Normal 5 4 11 3" xfId="34558" xr:uid="{82BF30B2-4DE4-4F03-8C9C-C0CEF03D6088}"/>
    <cellStyle name="Normal 5 4 11_Margen" xfId="47311" xr:uid="{C5BA267E-1932-42A0-8418-6122DBC84975}"/>
    <cellStyle name="Normal 5 4 12" xfId="34559" xr:uid="{533E39E9-E23B-46BF-B42B-DB8D27292538}"/>
    <cellStyle name="Normal 5 4 12 2" xfId="34560" xr:uid="{77AE7BD9-7506-4428-925E-B445ABD2ACC8}"/>
    <cellStyle name="Normal 5 4 12 3" xfId="34561" xr:uid="{06CCF099-E96A-4E52-847C-076083C9B09D}"/>
    <cellStyle name="Normal 5 4 12_Margen" xfId="47312" xr:uid="{ADAFB070-A6E9-44A7-9795-D54E8390A56E}"/>
    <cellStyle name="Normal 5 4 13" xfId="34562" xr:uid="{39A4381B-4DAA-4926-B938-899FC881EDA9}"/>
    <cellStyle name="Normal 5 4 13 2" xfId="34563" xr:uid="{06C0487C-3D04-42B0-88BD-73C60CB8932E}"/>
    <cellStyle name="Normal 5 4 13 3" xfId="34564" xr:uid="{6AE35CE2-4BBB-4AF4-9146-589B59C31EDE}"/>
    <cellStyle name="Normal 5 4 13_Margen" xfId="47313" xr:uid="{6A822322-3DAA-4CEE-8A2C-BCA2A8B0E533}"/>
    <cellStyle name="Normal 5 4 14" xfId="34565" xr:uid="{1C3DE1CC-188E-4A71-A277-19667D2AF2EF}"/>
    <cellStyle name="Normal 5 4 14 2" xfId="34566" xr:uid="{742363CB-04A2-4EF0-97FD-79AB96633081}"/>
    <cellStyle name="Normal 5 4 14 3" xfId="34567" xr:uid="{AC429FEF-3223-4ADB-8C71-C5BB7082CE74}"/>
    <cellStyle name="Normal 5 4 14_Margen" xfId="47314" xr:uid="{1A685105-98E6-4F0A-AFDF-20F65FDB3838}"/>
    <cellStyle name="Normal 5 4 15" xfId="34568" xr:uid="{C1FCBCCF-34F3-458B-8267-991A9D0CE0A4}"/>
    <cellStyle name="Normal 5 4 15 2" xfId="34569" xr:uid="{85BBC1BB-3FD8-40CE-A375-6E11C73C188A}"/>
    <cellStyle name="Normal 5 4 15 3" xfId="34570" xr:uid="{71B0A209-2071-43F6-BC22-6EFDFE961EE0}"/>
    <cellStyle name="Normal 5 4 15_Margen" xfId="47315" xr:uid="{16CB12D3-36C6-4AFB-A071-ED87345AF443}"/>
    <cellStyle name="Normal 5 4 16" xfId="34571" xr:uid="{453FE677-A118-428D-9C8A-025882E92E47}"/>
    <cellStyle name="Normal 5 4 16 2" xfId="34572" xr:uid="{409B362F-E762-4C3C-9BF6-BA65B71F5B7E}"/>
    <cellStyle name="Normal 5 4 16_Margen" xfId="47316" xr:uid="{5BAE6DCB-CB29-4230-ABCD-F67036044047}"/>
    <cellStyle name="Normal 5 4 17" xfId="34573" xr:uid="{48B3B4E6-52D3-4B83-8238-C8D120AC568A}"/>
    <cellStyle name="Normal 5 4 17 2" xfId="34574" xr:uid="{42A73B24-4AEE-49AD-8527-E41F76DA9AE2}"/>
    <cellStyle name="Normal 5 4 17_Margen" xfId="47317" xr:uid="{32841C32-9441-4841-A119-370317A81471}"/>
    <cellStyle name="Normal 5 4 18" xfId="34575" xr:uid="{5BF8AD9E-4B6D-4955-9139-655C6D9F50A0}"/>
    <cellStyle name="Normal 5 4 18 2" xfId="34576" xr:uid="{7DDC78FB-BC18-42EF-995E-A327F1F0F2E3}"/>
    <cellStyle name="Normal 5 4 18_Margen" xfId="47318" xr:uid="{E31CFECA-250F-48D0-B1DA-818860888E61}"/>
    <cellStyle name="Normal 5 4 19" xfId="34577" xr:uid="{B5372E62-2F83-439E-BF7B-68B35DE9B162}"/>
    <cellStyle name="Normal 5 4 19 2" xfId="34578" xr:uid="{87A22CB8-8E82-4811-8E6A-F483BA6A4718}"/>
    <cellStyle name="Normal 5 4 19_Margen" xfId="47319" xr:uid="{CB711AD4-E9E1-4024-BEB0-D8F2DFDC902C}"/>
    <cellStyle name="Normal 5 4 2" xfId="34579" xr:uid="{ABDD387B-B97F-475E-8DE8-23D650F07DDB}"/>
    <cellStyle name="Normal 5 4 2 2" xfId="34580" xr:uid="{C9CFCD1E-64BB-4926-80B9-F2DFE9A676B4}"/>
    <cellStyle name="Normal 5 4 2 3" xfId="34581" xr:uid="{723E41EF-E923-44B9-9B16-5886863983EE}"/>
    <cellStyle name="Normal 5 4 2 4" xfId="34582" xr:uid="{934120AE-388A-4FB3-A92C-BBB3D363C0F7}"/>
    <cellStyle name="Normal 5 4 2_Hoja1" xfId="34583" xr:uid="{A6DC31FE-5B08-469B-98C6-318B194025EF}"/>
    <cellStyle name="Normal 5 4 20" xfId="34584" xr:uid="{F91AF3C9-9E6B-4CFF-AA63-F9EFE08B05DD}"/>
    <cellStyle name="Normal 5 4 21" xfId="34585" xr:uid="{8F5E9E1F-8A40-49D6-88D2-F6C7B9D26CED}"/>
    <cellStyle name="Normal 5 4 22" xfId="50208" xr:uid="{FFDABDA9-C8F4-4AFD-8C3A-81C880E1A9BA}"/>
    <cellStyle name="Normal 5 4 23" xfId="49475" xr:uid="{8CDF0E81-158D-4D92-8D45-B741F5959B94}"/>
    <cellStyle name="Normal 5 4 3" xfId="34586" xr:uid="{B7DFDE1E-DACA-4103-8B62-8C719672AB38}"/>
    <cellStyle name="Normal 5 4 3 2" xfId="34587" xr:uid="{8ABAB5F9-8AEA-43F1-8D99-5C231F98E058}"/>
    <cellStyle name="Normal 5 4 3 3" xfId="34588" xr:uid="{503E67F9-690A-4733-88FD-8D7197688E4B}"/>
    <cellStyle name="Normal 5 4 3_Margen" xfId="47320" xr:uid="{74626E9B-EF78-4CF0-8C1C-D37F20624DB0}"/>
    <cellStyle name="Normal 5 4 4" xfId="34589" xr:uid="{6E505BE6-B576-4F6D-A6F2-3310ED6CA884}"/>
    <cellStyle name="Normal 5 4 4 2" xfId="34590" xr:uid="{CBC97B28-08B9-44D0-9BB4-455142183393}"/>
    <cellStyle name="Normal 5 4 4 3" xfId="34591" xr:uid="{5A5B4C00-B4B6-4171-841D-D88B004D2982}"/>
    <cellStyle name="Normal 5 4 4_Margen" xfId="47321" xr:uid="{D90875B3-D78E-4455-8729-A042596ACB38}"/>
    <cellStyle name="Normal 5 4 5" xfId="34592" xr:uid="{2A856D82-B441-4ABC-8E9E-2DA20A73A08E}"/>
    <cellStyle name="Normal 5 4 5 2" xfId="34593" xr:uid="{4B5EAD86-789C-49FD-828D-CA1712CEE896}"/>
    <cellStyle name="Normal 5 4 5 3" xfId="34594" xr:uid="{A932C5F7-E3A2-4737-91D3-9A5B1A21FD71}"/>
    <cellStyle name="Normal 5 4 5_Margen" xfId="47322" xr:uid="{C007CA6A-24F1-4E44-B025-5FCF845DD0DA}"/>
    <cellStyle name="Normal 5 4 6" xfId="34595" xr:uid="{AC8D095B-7408-45EA-89E8-1D756B706489}"/>
    <cellStyle name="Normal 5 4 6 2" xfId="34596" xr:uid="{C7F6404B-D9C9-446B-959D-8853BDA464E0}"/>
    <cellStyle name="Normal 5 4 6 3" xfId="34597" xr:uid="{81CA83E9-87D0-439C-B72F-7F808D464C7A}"/>
    <cellStyle name="Normal 5 4 6_Margen" xfId="47323" xr:uid="{2E42C850-4E87-4352-9B62-16B90A611B8F}"/>
    <cellStyle name="Normal 5 4 7" xfId="34598" xr:uid="{58337955-3999-4520-A7B9-2F6FE5AE133E}"/>
    <cellStyle name="Normal 5 4 7 2" xfId="34599" xr:uid="{57F80B70-419F-4B7B-956E-E443D3E4AE63}"/>
    <cellStyle name="Normal 5 4 7 3" xfId="34600" xr:uid="{E0B56D88-0757-45D8-B3ED-23372E6F3EA5}"/>
    <cellStyle name="Normal 5 4 7_Margen" xfId="47324" xr:uid="{ACDE0C53-5876-440B-9ADB-F57C24D508D2}"/>
    <cellStyle name="Normal 5 4 8" xfId="34601" xr:uid="{37D68281-CAB3-4DFA-8176-A6296C5220AB}"/>
    <cellStyle name="Normal 5 4 8 2" xfId="34602" xr:uid="{F3F2A272-0DE8-4C4A-A9DA-0B3E19EC4171}"/>
    <cellStyle name="Normal 5 4 8 3" xfId="34603" xr:uid="{9EE780EA-CC8E-4C8A-9394-A5CB30D3BDCF}"/>
    <cellStyle name="Normal 5 4 8_Margen" xfId="47325" xr:uid="{1787EA1A-8338-41D2-814D-E28568781B57}"/>
    <cellStyle name="Normal 5 4 9" xfId="34604" xr:uid="{53135FF5-A0BC-48F0-BDDA-4872CC139C80}"/>
    <cellStyle name="Normal 5 4 9 2" xfId="34605" xr:uid="{1D24F85A-3D91-4497-8068-6C486CC896FE}"/>
    <cellStyle name="Normal 5 4 9 3" xfId="34606" xr:uid="{9792D3F2-BBD6-462E-A79D-444290C69710}"/>
    <cellStyle name="Normal 5 4 9_Margen" xfId="47326" xr:uid="{17D93A20-5DA0-46B4-9DCF-7E2E617EFE0B}"/>
    <cellStyle name="Normal 5 4_Hoja1" xfId="34607" xr:uid="{63C5F348-E314-4EC7-9A21-418A2392343C}"/>
    <cellStyle name="Normal 5 40" xfId="34608" xr:uid="{25B0A0B5-FBA5-408B-B28F-BB88DE1D7738}"/>
    <cellStyle name="Normal 5 41" xfId="34609" xr:uid="{A5B40E43-C13E-4F9E-9656-D66F8D869612}"/>
    <cellStyle name="Normal 5 42" xfId="34610" xr:uid="{E8B8DD71-F65C-4FA7-9587-A3FA6EE36C8F}"/>
    <cellStyle name="Normal 5 43" xfId="34611" xr:uid="{3E608DE5-8D90-4393-9C7B-70F05A4CACCD}"/>
    <cellStyle name="Normal 5 44" xfId="34612" xr:uid="{02D6079B-1AB3-49A0-937B-4690D9E42C87}"/>
    <cellStyle name="Normal 5 45" xfId="34613" xr:uid="{E8B2A869-1171-414C-BADD-E5CA97B4A0C0}"/>
    <cellStyle name="Normal 5 46" xfId="34614" xr:uid="{74D9A598-2EE7-4232-B5A0-3E5156A6504A}"/>
    <cellStyle name="Normal 5 47" xfId="34615" xr:uid="{20CE9DE9-DA94-4E92-AB93-BEF2A2766D14}"/>
    <cellStyle name="Normal 5 48" xfId="34616" xr:uid="{0E373454-DBD9-4BEB-807E-18F8F38DCC39}"/>
    <cellStyle name="Normal 5 49" xfId="34617" xr:uid="{37DAF191-37BE-40F7-9F72-716E1D4F85DD}"/>
    <cellStyle name="Normal 5 5" xfId="3778" xr:uid="{577B700F-BEB0-4BD5-B04C-168C16359465}"/>
    <cellStyle name="Normal 5 5 10" xfId="34618" xr:uid="{8FD67EB3-B15F-4877-A838-B995B2ACE961}"/>
    <cellStyle name="Normal 5 5 10 2" xfId="34619" xr:uid="{A83EBAC6-4DF9-40C8-BC41-97DEE1DB134C}"/>
    <cellStyle name="Normal 5 5 10 3" xfId="34620" xr:uid="{66DC4D9D-FA06-4C95-9C42-E8BC3556F44C}"/>
    <cellStyle name="Normal 5 5 10_Margen" xfId="47327" xr:uid="{69984651-1362-4CEC-A093-B0DFB08B2C12}"/>
    <cellStyle name="Normal 5 5 11" xfId="34621" xr:uid="{4B2F4E86-8088-467A-A43E-E305EACB28BD}"/>
    <cellStyle name="Normal 5 5 11 2" xfId="34622" xr:uid="{CA80AB13-6A3B-43C3-ADC3-9FF82CBB3A2F}"/>
    <cellStyle name="Normal 5 5 11 3" xfId="34623" xr:uid="{00175B6E-883F-48AD-9AD8-6735A19D46CD}"/>
    <cellStyle name="Normal 5 5 11_Margen" xfId="47328" xr:uid="{EE7FFF7A-6C2D-4E2C-87B6-DA69B6BED1C7}"/>
    <cellStyle name="Normal 5 5 12" xfId="34624" xr:uid="{60BF71A0-D36C-4708-91B2-7587C3179E0D}"/>
    <cellStyle name="Normal 5 5 12 2" xfId="34625" xr:uid="{A0A20745-6CBA-433D-89C7-224F69E2F30A}"/>
    <cellStyle name="Normal 5 5 12 3" xfId="34626" xr:uid="{59C296DA-58B0-4A80-98FC-DC90A3ADB7C9}"/>
    <cellStyle name="Normal 5 5 12_Margen" xfId="47329" xr:uid="{4CBF9CF0-1EE2-4D23-93A8-CF108AA2916B}"/>
    <cellStyle name="Normal 5 5 13" xfId="34627" xr:uid="{39BB5B55-1E0C-4829-9986-A16D013AB891}"/>
    <cellStyle name="Normal 5 5 13 2" xfId="34628" xr:uid="{5040B58D-848A-4CB6-B17A-1B3D674AA05F}"/>
    <cellStyle name="Normal 5 5 13 3" xfId="34629" xr:uid="{8916F0B2-ADC6-4C47-993D-3682C400008C}"/>
    <cellStyle name="Normal 5 5 13_Margen" xfId="47330" xr:uid="{80C62602-5D21-4DD5-9F90-91BEA39DDB0F}"/>
    <cellStyle name="Normal 5 5 14" xfId="34630" xr:uid="{BFA2C57C-E824-4702-9FF4-EE95B0CD6293}"/>
    <cellStyle name="Normal 5 5 14 2" xfId="34631" xr:uid="{06775943-AD0B-4D9F-B63D-24B233FF250A}"/>
    <cellStyle name="Normal 5 5 14 3" xfId="34632" xr:uid="{DE5F913E-B5D4-4C82-9107-3EB1DDC52691}"/>
    <cellStyle name="Normal 5 5 14_Margen" xfId="47331" xr:uid="{DF7C7AC9-E43E-4901-85E0-2088CC821615}"/>
    <cellStyle name="Normal 5 5 15" xfId="34633" xr:uid="{7CAE188C-6BCE-4389-98F9-B792810D44B2}"/>
    <cellStyle name="Normal 5 5 15 2" xfId="34634" xr:uid="{55FCA24F-6E2F-4BCA-807E-EC51D76BAF48}"/>
    <cellStyle name="Normal 5 5 15 3" xfId="34635" xr:uid="{709042EF-C7FC-40D6-A38D-48C4BC30A667}"/>
    <cellStyle name="Normal 5 5 15_Margen" xfId="47332" xr:uid="{A3EC9080-F456-48F0-88D6-DA05D0708919}"/>
    <cellStyle name="Normal 5 5 16" xfId="34636" xr:uid="{E4B356C3-3262-4D5C-BDDE-80EE80B43393}"/>
    <cellStyle name="Normal 5 5 16 2" xfId="34637" xr:uid="{0DFA243F-F4C1-4B9B-B73B-2FCEE8B1ED70}"/>
    <cellStyle name="Normal 5 5 16_Margen" xfId="47333" xr:uid="{BBCA26D1-8F66-44FB-9A59-96C571017A0A}"/>
    <cellStyle name="Normal 5 5 17" xfId="34638" xr:uid="{AB681837-8D8C-4A16-A443-143E7EC2E1F5}"/>
    <cellStyle name="Normal 5 5 17 2" xfId="34639" xr:uid="{3078F990-CA9B-4894-AA31-99C6E7B6A336}"/>
    <cellStyle name="Normal 5 5 17_Margen" xfId="47334" xr:uid="{3CA44FCE-433C-4994-8118-B93D46102EAF}"/>
    <cellStyle name="Normal 5 5 18" xfId="34640" xr:uid="{BD8F33F6-B207-4ACE-A002-021D5FC049A4}"/>
    <cellStyle name="Normal 5 5 18 2" xfId="34641" xr:uid="{C9B103E9-108E-4A2F-8FE2-8AFAA889DCFB}"/>
    <cellStyle name="Normal 5 5 18_Margen" xfId="47335" xr:uid="{4706D524-A537-48AA-9F27-84F889F71F92}"/>
    <cellStyle name="Normal 5 5 19" xfId="34642" xr:uid="{728B7FFE-649A-45D3-8A16-6C1BBDAC1E2B}"/>
    <cellStyle name="Normal 5 5 2" xfId="34643" xr:uid="{7F07E6A5-B9B5-4BF6-BA2E-2CA1BA1CEC06}"/>
    <cellStyle name="Normal 5 5 2 2" xfId="34644" xr:uid="{82F9748D-5ABE-41AD-B295-DB61937AEAC6}"/>
    <cellStyle name="Normal 5 5 2 3" xfId="34645" xr:uid="{22A24DD9-0B42-49BE-B2CC-8F2BB0819737}"/>
    <cellStyle name="Normal 5 5 2 4" xfId="34646" xr:uid="{A6CFA415-605F-46C7-BF2B-CEBF7D664BA8}"/>
    <cellStyle name="Normal 5 5 2_Hoja1" xfId="34647" xr:uid="{E292E16E-0DE2-46EB-8C72-6B2476503626}"/>
    <cellStyle name="Normal 5 5 20" xfId="34648" xr:uid="{2982CCBF-D0E7-4D85-BEA6-BB9D482E5FE9}"/>
    <cellStyle name="Normal 5 5 21" xfId="50209" xr:uid="{A1DEC3C1-68BD-4171-8636-725D2176820E}"/>
    <cellStyle name="Normal 5 5 22" xfId="49474" xr:uid="{1D04485A-C588-411F-8406-07252F874E3D}"/>
    <cellStyle name="Normal 5 5 3" xfId="34649" xr:uid="{25CC42B3-BDC2-4B35-8F52-E3C309858D45}"/>
    <cellStyle name="Normal 5 5 3 2" xfId="34650" xr:uid="{B1B729BF-42C2-4BE2-B82F-08C40DB6655D}"/>
    <cellStyle name="Normal 5 5 3 3" xfId="34651" xr:uid="{E2517FE5-B344-4C07-88E1-1A0EA52F976B}"/>
    <cellStyle name="Normal 5 5 3_Margen" xfId="47336" xr:uid="{28A60A9B-E58C-4E2B-BD8D-A6B84694C4DE}"/>
    <cellStyle name="Normal 5 5 4" xfId="34652" xr:uid="{1F2C0443-543F-49CE-BDB4-60E2D8A91D1F}"/>
    <cellStyle name="Normal 5 5 4 2" xfId="34653" xr:uid="{DC62CE89-D6AF-44D3-923D-C094E5ADFAA3}"/>
    <cellStyle name="Normal 5 5 4 3" xfId="34654" xr:uid="{2D88CEB8-86F7-4332-A58B-5524F90A9C66}"/>
    <cellStyle name="Normal 5 5 4_Margen" xfId="47337" xr:uid="{979F3896-72FF-40BF-82A2-5003177E5B8A}"/>
    <cellStyle name="Normal 5 5 5" xfId="34655" xr:uid="{44A14850-6663-4E58-8FA6-EBB698B73B5C}"/>
    <cellStyle name="Normal 5 5 5 2" xfId="34656" xr:uid="{B5449686-B9DD-47C4-A073-F27AE3AE21EC}"/>
    <cellStyle name="Normal 5 5 5 3" xfId="34657" xr:uid="{C6A37D2C-6879-4C32-9FF1-95EBDBEAFB47}"/>
    <cellStyle name="Normal 5 5 5_Margen" xfId="47338" xr:uid="{A73E9501-C05A-45E5-B0AC-5955FBDECD27}"/>
    <cellStyle name="Normal 5 5 6" xfId="34658" xr:uid="{E91D7845-AFB0-4A9C-98EB-39B26DF545DF}"/>
    <cellStyle name="Normal 5 5 6 2" xfId="34659" xr:uid="{D480B481-C08D-4289-9F24-C60D15B3E362}"/>
    <cellStyle name="Normal 5 5 6 3" xfId="34660" xr:uid="{07D1FD20-3E22-4EA1-A6D0-438E08F2972C}"/>
    <cellStyle name="Normal 5 5 6_Margen" xfId="47339" xr:uid="{0E4CD970-533B-4E7E-AD92-3D2EF22A2DC9}"/>
    <cellStyle name="Normal 5 5 7" xfId="34661" xr:uid="{29D9EE5C-F83C-46AB-B396-39AFAF659523}"/>
    <cellStyle name="Normal 5 5 7 2" xfId="34662" xr:uid="{9F2C1B96-E73F-4CA3-8855-F63C88B785D2}"/>
    <cellStyle name="Normal 5 5 7 3" xfId="34663" xr:uid="{A301B0D4-0D49-473C-B598-2BFD50DD496D}"/>
    <cellStyle name="Normal 5 5 7_Margen" xfId="47340" xr:uid="{5DEE87C0-CDF7-4D70-9E4E-B84782BCEBC4}"/>
    <cellStyle name="Normal 5 5 8" xfId="34664" xr:uid="{335C9A88-9D78-42B9-B7F6-59A448A8847D}"/>
    <cellStyle name="Normal 5 5 8 2" xfId="34665" xr:uid="{E6910303-E873-4DA4-869F-2451F19D2A7A}"/>
    <cellStyle name="Normal 5 5 8 3" xfId="34666" xr:uid="{CA14D9CB-D67A-4E60-A2C8-80A6D9BE801C}"/>
    <cellStyle name="Normal 5 5 8_Margen" xfId="47341" xr:uid="{E2C3AB39-305F-43EF-B2F7-4CB9F924A900}"/>
    <cellStyle name="Normal 5 5 9" xfId="34667" xr:uid="{D77B2472-F6DC-4568-ABA8-4F556416D39D}"/>
    <cellStyle name="Normal 5 5 9 2" xfId="34668" xr:uid="{CA926C1F-1B12-44E5-84D5-92BC723202F0}"/>
    <cellStyle name="Normal 5 5 9 3" xfId="34669" xr:uid="{A7F90339-66A3-486F-9B47-E07B7BBDB82A}"/>
    <cellStyle name="Normal 5 5 9_Margen" xfId="47342" xr:uid="{438349E5-3CDE-459D-BD85-7281C98D6F31}"/>
    <cellStyle name="Normal 5 5_Hoja1" xfId="34670" xr:uid="{EC162ED3-680C-42F0-BD97-0919EB8BA306}"/>
    <cellStyle name="Normal 5 50" xfId="34671" xr:uid="{87471191-8BC4-4CA1-BB50-8D9B5258654B}"/>
    <cellStyle name="Normal 5 51" xfId="34672" xr:uid="{D6E0876D-9711-4E38-AD2B-11EE1FCCC932}"/>
    <cellStyle name="Normal 5 52" xfId="34673" xr:uid="{B792BB2D-117F-4D9E-8276-474CEED7BB5D}"/>
    <cellStyle name="Normal 5 53" xfId="34674" xr:uid="{DA50F6F5-0DDA-40DF-9526-B842A8985F7C}"/>
    <cellStyle name="Normal 5 54" xfId="34675" xr:uid="{A8747342-1AF3-47DF-9F61-E42C92B57647}"/>
    <cellStyle name="Normal 5 55" xfId="34676" xr:uid="{9EBE46FC-1315-4F5F-BB16-7AC512D87D49}"/>
    <cellStyle name="Normal 5 56" xfId="34677" xr:uid="{F3BEBE3E-D759-4F7C-B835-9942BB5FF74F}"/>
    <cellStyle name="Normal 5 57" xfId="34678" xr:uid="{D9CB23FC-F873-4104-B5FB-EBF59DB853D2}"/>
    <cellStyle name="Normal 5 58" xfId="34679" xr:uid="{C972B1C9-350E-4D4C-91C5-E2FB411CEF2B}"/>
    <cellStyle name="Normal 5 59" xfId="34680" xr:uid="{B9D912E7-3B72-46E2-BF75-1F8106A5A396}"/>
    <cellStyle name="Normal 5 6" xfId="3779" xr:uid="{EA10E3EB-EBDD-4C04-8938-8648942AC4C9}"/>
    <cellStyle name="Normal 5 6 10" xfId="34681" xr:uid="{609DAA8A-44CF-4D67-8E6D-6A8D9B9CF777}"/>
    <cellStyle name="Normal 5 6 10 2" xfId="34682" xr:uid="{FEE7480E-4EB9-463E-BA73-A16E69CB175A}"/>
    <cellStyle name="Normal 5 6 10 3" xfId="34683" xr:uid="{204906F6-F847-4A94-8DAB-5F782ECE4519}"/>
    <cellStyle name="Normal 5 6 10_Margen" xfId="47343" xr:uid="{D199463A-A6A6-41CF-87C5-E718A9445F48}"/>
    <cellStyle name="Normal 5 6 11" xfId="34684" xr:uid="{93B0B7EF-A34A-4F11-A0C9-DB432C18EB7F}"/>
    <cellStyle name="Normal 5 6 11 2" xfId="34685" xr:uid="{41A20194-FE37-4982-96BA-625DA0FF9F87}"/>
    <cellStyle name="Normal 5 6 11 3" xfId="34686" xr:uid="{ED8A4CFA-7E11-4408-A29D-00AB40811DF7}"/>
    <cellStyle name="Normal 5 6 11_Margen" xfId="47344" xr:uid="{E0593274-9CAE-460B-8991-2EDADC805D26}"/>
    <cellStyle name="Normal 5 6 12" xfId="34687" xr:uid="{7CA5D4E6-EA4C-477A-9FF0-228ED0FD54B8}"/>
    <cellStyle name="Normal 5 6 12 2" xfId="34688" xr:uid="{E4EA8B01-0C5D-41C7-9CFA-B2AE56B3A9D0}"/>
    <cellStyle name="Normal 5 6 12 3" xfId="34689" xr:uid="{33AFC84E-BA88-4804-BEE4-9072D64C4688}"/>
    <cellStyle name="Normal 5 6 12_Margen" xfId="47345" xr:uid="{32B18BBE-2921-4361-9024-97F38F0B6857}"/>
    <cellStyle name="Normal 5 6 13" xfId="34690" xr:uid="{4DC1B987-545B-40A3-ACC8-5C1F71E593DF}"/>
    <cellStyle name="Normal 5 6 13 2" xfId="34691" xr:uid="{67CC40C0-7771-4D33-9E76-9A1F147244C3}"/>
    <cellStyle name="Normal 5 6 13 3" xfId="34692" xr:uid="{090595D3-D949-4062-B5B2-5500E5AEF03A}"/>
    <cellStyle name="Normal 5 6 13_Margen" xfId="47346" xr:uid="{924ABF2D-30FD-4B28-94CE-3103AB1350F5}"/>
    <cellStyle name="Normal 5 6 14" xfId="34693" xr:uid="{A26CF490-6CAA-42F0-ABE4-B842A1E0C1AF}"/>
    <cellStyle name="Normal 5 6 14 2" xfId="34694" xr:uid="{B52E8A32-FBB3-4968-B857-34B0ACDE87DA}"/>
    <cellStyle name="Normal 5 6 14 3" xfId="34695" xr:uid="{10B2539B-7210-435E-856E-E194E36DDAA4}"/>
    <cellStyle name="Normal 5 6 14_Margen" xfId="47347" xr:uid="{58DD9B9D-32F6-44A2-877A-064DE3D2AD1A}"/>
    <cellStyle name="Normal 5 6 15" xfId="34696" xr:uid="{E3FBC328-2D39-4B35-BDD6-2F5BCAC28FD7}"/>
    <cellStyle name="Normal 5 6 15 2" xfId="34697" xr:uid="{CF0CD2ED-E7CB-4C09-8EA6-2E0ADE5DD493}"/>
    <cellStyle name="Normal 5 6 15 3" xfId="34698" xr:uid="{B5AF283B-779F-49BE-B221-6E055C8BB01F}"/>
    <cellStyle name="Normal 5 6 15_Margen" xfId="47348" xr:uid="{3D0949E1-BAE3-474A-8C7E-7888F481E093}"/>
    <cellStyle name="Normal 5 6 16" xfId="34699" xr:uid="{7AD404E5-9EDE-4E2E-8EF7-3AEBB71C18A7}"/>
    <cellStyle name="Normal 5 6 16 2" xfId="34700" xr:uid="{59C9C488-6916-4EC9-AE75-900332D7A2E5}"/>
    <cellStyle name="Normal 5 6 16_Margen" xfId="47349" xr:uid="{2006080A-DB52-402E-AD74-568B73588E09}"/>
    <cellStyle name="Normal 5 6 17" xfId="34701" xr:uid="{319E68C8-3208-4B50-A2DE-358FB3B72D14}"/>
    <cellStyle name="Normal 5 6 17 2" xfId="34702" xr:uid="{7AE97005-1D15-4790-91F8-C7E37A8D7018}"/>
    <cellStyle name="Normal 5 6 17_Margen" xfId="47350" xr:uid="{F25E300F-53CB-426E-90A0-3568FFCC32B4}"/>
    <cellStyle name="Normal 5 6 18" xfId="34703" xr:uid="{A7EDFE39-C13D-4BD1-82EC-427877F563A1}"/>
    <cellStyle name="Normal 5 6 18 2" xfId="34704" xr:uid="{D63DD132-A111-4572-A557-3427987869AF}"/>
    <cellStyle name="Normal 5 6 18_Margen" xfId="47351" xr:uid="{133F0F9C-DFDF-4557-9872-D820E21DBB0C}"/>
    <cellStyle name="Normal 5 6 19" xfId="34705" xr:uid="{495DA9CA-0D4C-4BA6-A857-10559AF136E0}"/>
    <cellStyle name="Normal 5 6 2" xfId="34706" xr:uid="{879A641F-308C-4A91-9596-B50FA79CA617}"/>
    <cellStyle name="Normal 5 6 2 2" xfId="34707" xr:uid="{6B5D6C27-5112-48EE-A41A-BBB216E32ABF}"/>
    <cellStyle name="Normal 5 6 2 3" xfId="34708" xr:uid="{424C0A16-B440-47F5-98BE-A31CB226D44D}"/>
    <cellStyle name="Normal 5 6 2 4" xfId="34709" xr:uid="{A6730F49-BFBF-4542-95AA-53ABC3DAE3CA}"/>
    <cellStyle name="Normal 5 6 2_Hoja1" xfId="34710" xr:uid="{7CDB0B08-5700-4E74-BA20-B8682B5862EB}"/>
    <cellStyle name="Normal 5 6 20" xfId="34711" xr:uid="{320B82A9-17A4-42FC-A17B-40F48973EA32}"/>
    <cellStyle name="Normal 5 6 21" xfId="50210" xr:uid="{612B6E9E-1B50-463E-B695-52AF3411B6B0}"/>
    <cellStyle name="Normal 5 6 22" xfId="49631" xr:uid="{ADFB8BBF-5E57-4F62-8346-5C9B030CAB97}"/>
    <cellStyle name="Normal 5 6 3" xfId="34712" xr:uid="{9215BB1A-B29E-4099-9E50-F28BC5198DD6}"/>
    <cellStyle name="Normal 5 6 3 2" xfId="34713" xr:uid="{AB75B3C4-EBB6-4A7B-AD4A-6EA5FA6E539D}"/>
    <cellStyle name="Normal 5 6 3 3" xfId="34714" xr:uid="{13A553C5-8E62-4DE3-B376-CC6B9A938703}"/>
    <cellStyle name="Normal 5 6 3_Margen" xfId="47352" xr:uid="{44D94F7F-9634-41C5-AF6F-6DF51FA84ECC}"/>
    <cellStyle name="Normal 5 6 4" xfId="34715" xr:uid="{871E4E6E-499A-44F5-A1A6-9289E2D5DA9A}"/>
    <cellStyle name="Normal 5 6 4 2" xfId="34716" xr:uid="{6AE6C323-6B1B-4735-A037-58C191ED1BC0}"/>
    <cellStyle name="Normal 5 6 4 3" xfId="34717" xr:uid="{E0ACD6D3-CB05-4574-A513-00E0AEF14DE7}"/>
    <cellStyle name="Normal 5 6 4_Margen" xfId="47353" xr:uid="{686FBCF1-5B09-452D-B9D8-4D87CBDE6A8A}"/>
    <cellStyle name="Normal 5 6 5" xfId="34718" xr:uid="{170508B6-C730-4211-9E50-B5AC80B81A7D}"/>
    <cellStyle name="Normal 5 6 5 2" xfId="34719" xr:uid="{C8277B2E-C66E-4D51-AB00-6EE9DC9D77CD}"/>
    <cellStyle name="Normal 5 6 5 3" xfId="34720" xr:uid="{B34643E9-7BBD-42A8-B5BC-8F004F5F5A90}"/>
    <cellStyle name="Normal 5 6 5_Margen" xfId="47354" xr:uid="{7DD73221-619C-4E4A-86A7-11493CA983C8}"/>
    <cellStyle name="Normal 5 6 6" xfId="34721" xr:uid="{79AB3BAE-5820-45CA-9640-4D769CC4AC5B}"/>
    <cellStyle name="Normal 5 6 6 2" xfId="34722" xr:uid="{0F91AC78-2A79-48FC-ACEA-6ADB9EF83AFC}"/>
    <cellStyle name="Normal 5 6 6 3" xfId="34723" xr:uid="{D9EAD78E-7DED-430F-B229-DBF2CB65D907}"/>
    <cellStyle name="Normal 5 6 6_Margen" xfId="47355" xr:uid="{275614BF-5EE9-4DA3-ADE8-22BD8772C7E0}"/>
    <cellStyle name="Normal 5 6 7" xfId="34724" xr:uid="{34ACF0CB-A3C6-4999-B964-34B0B20147D4}"/>
    <cellStyle name="Normal 5 6 7 2" xfId="34725" xr:uid="{6B02CD40-281F-4544-A515-F099351CC7F2}"/>
    <cellStyle name="Normal 5 6 7 3" xfId="34726" xr:uid="{E3698753-7F35-418B-9EB9-320D6C9CC0C0}"/>
    <cellStyle name="Normal 5 6 7_Margen" xfId="47356" xr:uid="{000A939A-2336-4869-B068-4CE463DCD15D}"/>
    <cellStyle name="Normal 5 6 8" xfId="34727" xr:uid="{F0EFB43B-0ED6-48C5-8868-59433448325C}"/>
    <cellStyle name="Normal 5 6 8 2" xfId="34728" xr:uid="{96D900DD-4315-4E63-9149-A53CA3C1D8DE}"/>
    <cellStyle name="Normal 5 6 8 3" xfId="34729" xr:uid="{4FC6DB62-B4E1-46FE-A6CC-32A04AD469C9}"/>
    <cellStyle name="Normal 5 6 8_Margen" xfId="47357" xr:uid="{49CFD4C1-4C88-4EA1-8677-CFC97E2EC029}"/>
    <cellStyle name="Normal 5 6 9" xfId="34730" xr:uid="{455E89F6-10B4-40B3-93B8-E2DC0FDD0580}"/>
    <cellStyle name="Normal 5 6 9 2" xfId="34731" xr:uid="{EB165B13-1C33-4C3B-B391-F9C40F517B12}"/>
    <cellStyle name="Normal 5 6 9 3" xfId="34732" xr:uid="{AEFD7FCB-A0C3-4E71-9FFB-0B89A8B91010}"/>
    <cellStyle name="Normal 5 6 9_Margen" xfId="47358" xr:uid="{5143CD8A-A69A-4BE8-A911-9442B60153DB}"/>
    <cellStyle name="Normal 5 6_Hoja1" xfId="34733" xr:uid="{077EB52A-801E-48CB-9466-64943EA78986}"/>
    <cellStyle name="Normal 5 60" xfId="49140" xr:uid="{6D0430F5-6264-4015-A7B1-93979C58FE79}"/>
    <cellStyle name="Normal 5 61" xfId="49438" xr:uid="{472AFB4C-D7B5-4AC0-8495-4F9CE5740480}"/>
    <cellStyle name="Normal 5 7" xfId="3780" xr:uid="{AE5E5219-3484-4D39-AE58-E986EBB79E3E}"/>
    <cellStyle name="Normal 5 7 10" xfId="34734" xr:uid="{ECD43C3B-1B7D-460E-BBF8-998C388266FA}"/>
    <cellStyle name="Normal 5 7 10 2" xfId="34735" xr:uid="{68B3CB14-7420-4F63-BBAC-FCC3DAE501B9}"/>
    <cellStyle name="Normal 5 7 10 3" xfId="34736" xr:uid="{B7F98401-5369-4043-85CF-F1D60543482C}"/>
    <cellStyle name="Normal 5 7 10_Margen" xfId="47359" xr:uid="{3994CFDA-5304-4FAC-980E-358291E4BBC8}"/>
    <cellStyle name="Normal 5 7 11" xfId="34737" xr:uid="{8CD599BF-0893-402A-9AB2-33483D5225D0}"/>
    <cellStyle name="Normal 5 7 11 2" xfId="34738" xr:uid="{4F85A1B1-7470-4E69-BA76-F6366FEEDD92}"/>
    <cellStyle name="Normal 5 7 11 3" xfId="34739" xr:uid="{7059F04C-444F-47AD-9F10-D582DD641037}"/>
    <cellStyle name="Normal 5 7 11_Margen" xfId="47360" xr:uid="{FC36A63C-E8E0-4070-B607-1915E47C4DA5}"/>
    <cellStyle name="Normal 5 7 12" xfId="34740" xr:uid="{6070C9AD-0D08-4A46-A5DF-C95D4756D84A}"/>
    <cellStyle name="Normal 5 7 12 2" xfId="34741" xr:uid="{B9475BE2-9CC0-4B86-A74D-14350FB1AE64}"/>
    <cellStyle name="Normal 5 7 12 3" xfId="34742" xr:uid="{C0190B24-CFE6-42C5-ABC3-8A68B73CBC28}"/>
    <cellStyle name="Normal 5 7 12_Margen" xfId="47361" xr:uid="{76545B93-74B8-41D9-8395-65888BECFE0B}"/>
    <cellStyle name="Normal 5 7 13" xfId="34743" xr:uid="{FE3AC5A5-1CD6-4394-A100-CA148B3FF0EE}"/>
    <cellStyle name="Normal 5 7 13 2" xfId="34744" xr:uid="{2701D61E-487B-4300-BA4E-3F595FF7EF7E}"/>
    <cellStyle name="Normal 5 7 13 3" xfId="34745" xr:uid="{04A9F43C-7294-45DC-BDB0-4A749A2A35AF}"/>
    <cellStyle name="Normal 5 7 13_Margen" xfId="47362" xr:uid="{2B7C75D5-E46C-454F-8D8C-42FCCC96F8E5}"/>
    <cellStyle name="Normal 5 7 14" xfId="34746" xr:uid="{19892C94-A3E9-4602-A495-8B6377EA7443}"/>
    <cellStyle name="Normal 5 7 14 2" xfId="34747" xr:uid="{08F850DD-B324-458A-BD38-13DC14434C82}"/>
    <cellStyle name="Normal 5 7 14 3" xfId="34748" xr:uid="{1377F05A-C255-499F-9ED4-97AE82A531B4}"/>
    <cellStyle name="Normal 5 7 14_Margen" xfId="47363" xr:uid="{DC805CE6-1A5D-46BF-84AB-91CCDB3333FB}"/>
    <cellStyle name="Normal 5 7 15" xfId="34749" xr:uid="{5CAE420E-8089-4BCE-9BE4-9BC5D7DBDCDF}"/>
    <cellStyle name="Normal 5 7 15 2" xfId="34750" xr:uid="{9D2CB01A-6FF1-44A0-9CAB-BE440936DF4A}"/>
    <cellStyle name="Normal 5 7 15 3" xfId="34751" xr:uid="{EE13BCB4-CAE9-4E04-A9B0-0FE9372D7B32}"/>
    <cellStyle name="Normal 5 7 15_Margen" xfId="47364" xr:uid="{6BCFDE85-E469-4426-99BA-77CCAA7B45AF}"/>
    <cellStyle name="Normal 5 7 16" xfId="34752" xr:uid="{5FF86B34-366C-4EBE-935E-521A120E2556}"/>
    <cellStyle name="Normal 5 7 16 2" xfId="34753" xr:uid="{A32755D4-6C09-4337-952E-C7DB5FAA603C}"/>
    <cellStyle name="Normal 5 7 16_Margen" xfId="47365" xr:uid="{4FBBE6F8-CA14-4071-B0AB-C593DD236E1A}"/>
    <cellStyle name="Normal 5 7 17" xfId="34754" xr:uid="{55B7A509-89C0-42B6-B083-D7D5AAC589B2}"/>
    <cellStyle name="Normal 5 7 17 2" xfId="34755" xr:uid="{1AAA9452-165B-4E40-8F59-50DA0F47BAD3}"/>
    <cellStyle name="Normal 5 7 17_Margen" xfId="47366" xr:uid="{C1D4F6C1-3401-4B44-9641-1F1493D58CC9}"/>
    <cellStyle name="Normal 5 7 18" xfId="34756" xr:uid="{39A44543-6523-4515-8683-125E81CFE341}"/>
    <cellStyle name="Normal 5 7 18 2" xfId="34757" xr:uid="{A2E5CFAD-9B51-4970-9382-C21950B9C4F5}"/>
    <cellStyle name="Normal 5 7 18_Margen" xfId="47367" xr:uid="{BEEEF660-92F8-414A-AB57-9AA798E52E15}"/>
    <cellStyle name="Normal 5 7 19" xfId="34758" xr:uid="{DA76AC8D-5FF6-412E-AC03-5C3AE9D718A0}"/>
    <cellStyle name="Normal 5 7 2" xfId="34759" xr:uid="{B8DCB82B-3A62-46F1-A375-2BF4E1AA2165}"/>
    <cellStyle name="Normal 5 7 2 2" xfId="34760" xr:uid="{57BF19B0-73A0-453F-ABEE-634DA6731AD4}"/>
    <cellStyle name="Normal 5 7 2 3" xfId="34761" xr:uid="{E02332D3-1CEE-47E7-9DAE-A2710A3A7C61}"/>
    <cellStyle name="Normal 5 7 2 4" xfId="34762" xr:uid="{DDF6901C-4CE3-4C5C-87D9-B7CF199C42B3}"/>
    <cellStyle name="Normal 5 7 2_Hoja1" xfId="34763" xr:uid="{EA7125F8-B1E8-4061-9E6F-AC09F77E92EA}"/>
    <cellStyle name="Normal 5 7 20" xfId="34764" xr:uid="{44E49802-7914-4260-BC87-EC71942A5DAD}"/>
    <cellStyle name="Normal 5 7 3" xfId="34765" xr:uid="{31D5907F-C604-4355-917F-F32E33899971}"/>
    <cellStyle name="Normal 5 7 3 2" xfId="34766" xr:uid="{92611650-88AB-4DE2-A49E-87C5C21E1E28}"/>
    <cellStyle name="Normal 5 7 3 3" xfId="34767" xr:uid="{EF16BF2C-6E92-4E7A-B7E6-1BB9B5B1D3D7}"/>
    <cellStyle name="Normal 5 7 3_Margen" xfId="47368" xr:uid="{28067723-BD8A-4675-95EB-7473F9CC2366}"/>
    <cellStyle name="Normal 5 7 4" xfId="34768" xr:uid="{C00ECC8D-2B48-49DF-A8D5-D66D9AC63FCD}"/>
    <cellStyle name="Normal 5 7 4 2" xfId="34769" xr:uid="{A003EE0A-4CB7-497A-BF7F-6013464E153E}"/>
    <cellStyle name="Normal 5 7 4 3" xfId="34770" xr:uid="{9275B032-FC5C-4A0A-8B8A-22C617686FA5}"/>
    <cellStyle name="Normal 5 7 4_Margen" xfId="47369" xr:uid="{E0C0A919-7778-41DC-9772-3FB6005CA9D3}"/>
    <cellStyle name="Normal 5 7 5" xfId="34771" xr:uid="{6C3BD997-0133-442F-A40A-F78463E5DD4B}"/>
    <cellStyle name="Normal 5 7 5 2" xfId="34772" xr:uid="{818B5E47-1296-4562-87AD-ACDB5D369844}"/>
    <cellStyle name="Normal 5 7 5 3" xfId="34773" xr:uid="{83B3D6C2-D49E-4424-8BEB-3F2E4BD7B67C}"/>
    <cellStyle name="Normal 5 7 5_Margen" xfId="47370" xr:uid="{DC242D34-D8B1-4DE6-B769-45ECD384D913}"/>
    <cellStyle name="Normal 5 7 6" xfId="34774" xr:uid="{6814E70B-243B-4D4F-9A49-6E40C88FE4C8}"/>
    <cellStyle name="Normal 5 7 6 2" xfId="34775" xr:uid="{6CC9D50C-2324-410B-9698-54BCA707D164}"/>
    <cellStyle name="Normal 5 7 6 3" xfId="34776" xr:uid="{30A5AF3B-34B0-4E03-BE97-BBFA22C13358}"/>
    <cellStyle name="Normal 5 7 6_Margen" xfId="47371" xr:uid="{59C1E09B-4053-4C73-987B-C29E4E996611}"/>
    <cellStyle name="Normal 5 7 7" xfId="34777" xr:uid="{B40C6332-9B81-425A-AE9D-7526997E6E5F}"/>
    <cellStyle name="Normal 5 7 7 2" xfId="34778" xr:uid="{C282D0D6-0C14-4170-8222-BCF379A112F4}"/>
    <cellStyle name="Normal 5 7 7 3" xfId="34779" xr:uid="{17D001FB-85CA-4D67-9A19-2609FCF9D2D2}"/>
    <cellStyle name="Normal 5 7 7_Margen" xfId="47372" xr:uid="{B8E7B822-62C8-420E-9B89-874160C8BBD7}"/>
    <cellStyle name="Normal 5 7 8" xfId="34780" xr:uid="{FF988898-8592-4395-933E-8DC121383C69}"/>
    <cellStyle name="Normal 5 7 8 2" xfId="34781" xr:uid="{7834FE65-5081-409C-A070-51B0E405272E}"/>
    <cellStyle name="Normal 5 7 8 3" xfId="34782" xr:uid="{177D517A-8D3C-43C3-9F26-5974FE0FF67E}"/>
    <cellStyle name="Normal 5 7 8_Margen" xfId="47373" xr:uid="{CE0B5770-5571-4DF2-BB35-41155FF5CACC}"/>
    <cellStyle name="Normal 5 7 9" xfId="34783" xr:uid="{005D8862-3683-4ACC-A781-49DAEED1B76C}"/>
    <cellStyle name="Normal 5 7 9 2" xfId="34784" xr:uid="{C2E3B2B6-17EB-4DF2-A8A3-48DDD16E4102}"/>
    <cellStyle name="Normal 5 7 9 3" xfId="34785" xr:uid="{B28815F2-4BE6-4042-BD43-79918E842C9B}"/>
    <cellStyle name="Normal 5 7 9_Margen" xfId="47374" xr:uid="{3E84BBEE-3C19-4151-9126-187F83E5FAA7}"/>
    <cellStyle name="Normal 5 7_Hoja1" xfId="34786" xr:uid="{1D50C36A-D151-457C-8F70-590B2375DD25}"/>
    <cellStyle name="Normal 5 8" xfId="3781" xr:uid="{3A6542B5-412C-45D3-8E8C-F61D11B4D589}"/>
    <cellStyle name="Normal 5 8 10" xfId="3782" xr:uid="{370327D9-513D-4F14-81D4-05897DC93542}"/>
    <cellStyle name="Normal 5 8 10 2" xfId="34787" xr:uid="{90427E16-D926-4E5F-BD28-65C6DC019685}"/>
    <cellStyle name="Normal 5 8 10 3" xfId="34788" xr:uid="{D64F6385-1355-4270-A368-4F23704BF650}"/>
    <cellStyle name="Normal 5 8 10_Margen" xfId="47375" xr:uid="{B0EFCDCD-3BD3-4DB7-A160-8D7917663E03}"/>
    <cellStyle name="Normal 5 8 11" xfId="3783" xr:uid="{2F9C3BD5-C5EB-44F6-A6F6-C56A0FDDDD5A}"/>
    <cellStyle name="Normal 5 8 11 2" xfId="34789" xr:uid="{D5A3A1E0-B309-4252-B829-786BC64C4A2B}"/>
    <cellStyle name="Normal 5 8 11 3" xfId="34790" xr:uid="{8AFA1541-B82C-4A68-8EF3-DB1240DBAB94}"/>
    <cellStyle name="Normal 5 8 11_Margen" xfId="47376" xr:uid="{023EB64C-8FE6-4237-8FEF-E6A04197377F}"/>
    <cellStyle name="Normal 5 8 12" xfId="3784" xr:uid="{009EA25B-C45B-499D-AE51-445C4718500A}"/>
    <cellStyle name="Normal 5 8 12 2" xfId="34791" xr:uid="{F3D14EF0-9D5A-4224-B33F-97ECE706291C}"/>
    <cellStyle name="Normal 5 8 12 3" xfId="34792" xr:uid="{7E324D32-C2C8-40C8-8919-A578BF7A757C}"/>
    <cellStyle name="Normal 5 8 12_Margen" xfId="47377" xr:uid="{9A2812E1-C16E-4E13-9E86-C385C48C54BA}"/>
    <cellStyle name="Normal 5 8 13" xfId="3785" xr:uid="{8DB9E1CC-E6FA-4C43-9A89-A0D728699DED}"/>
    <cellStyle name="Normal 5 8 13 2" xfId="34793" xr:uid="{E06EFE13-4896-4C76-9299-EA61EA2C1701}"/>
    <cellStyle name="Normal 5 8 13 3" xfId="34794" xr:uid="{7C817465-1BF6-497F-8912-A6776A0F41BC}"/>
    <cellStyle name="Normal 5 8 13_Margen" xfId="47378" xr:uid="{28C0547E-B37E-4C0E-BA56-86BFEF5DDAF1}"/>
    <cellStyle name="Normal 5 8 14" xfId="3786" xr:uid="{C493FD67-FF8B-4764-83F8-15993F826CC1}"/>
    <cellStyle name="Normal 5 8 14 2" xfId="34795" xr:uid="{D2ECA9AE-997F-4D89-86D7-8BE48FD4EA7E}"/>
    <cellStyle name="Normal 5 8 14 3" xfId="34796" xr:uid="{221607AE-EEDF-415F-90D0-0B262F9F9E47}"/>
    <cellStyle name="Normal 5 8 14_Margen" xfId="47379" xr:uid="{FC6138F9-2F89-480B-87F0-7FDD26D3C690}"/>
    <cellStyle name="Normal 5 8 15" xfId="3787" xr:uid="{69E1FF68-78E1-4C9E-B5F6-643F54EE0B42}"/>
    <cellStyle name="Normal 5 8 15 2" xfId="34797" xr:uid="{A2B95A46-964B-4D0A-9F57-6335E5532EE0}"/>
    <cellStyle name="Normal 5 8 15 3" xfId="34798" xr:uid="{D000E90C-7CC7-4FAB-A209-9DB3BCB08427}"/>
    <cellStyle name="Normal 5 8 15_Margen" xfId="47380" xr:uid="{336A5BBF-10D7-4030-8E55-99AEA8FD0D32}"/>
    <cellStyle name="Normal 5 8 16" xfId="3788" xr:uid="{69E64750-DD7D-4E46-A57E-02F86C3C7457}"/>
    <cellStyle name="Normal 5 8 16 2" xfId="34799" xr:uid="{A4443C18-7DA6-4DED-B7C9-129A3EA0A07D}"/>
    <cellStyle name="Normal 5 8 16_Margen" xfId="47381" xr:uid="{8649A5E0-4C5A-4B8E-9A00-D8190F39820C}"/>
    <cellStyle name="Normal 5 8 17" xfId="3789" xr:uid="{4266BA5D-C182-4BE7-92B0-06CB69500DD5}"/>
    <cellStyle name="Normal 5 8 17 2" xfId="34800" xr:uid="{1485FF6D-27F8-46FA-B9E6-B84C35505E36}"/>
    <cellStyle name="Normal 5 8 17_Margen" xfId="47382" xr:uid="{93309539-0914-41E2-A248-27D276C15ADF}"/>
    <cellStyle name="Normal 5 8 18" xfId="3790" xr:uid="{0AAA75E7-3EC9-47AB-89DF-8A4F30C3D4CC}"/>
    <cellStyle name="Normal 5 8 18 2" xfId="34801" xr:uid="{F0364BB2-E635-4670-9CEB-225AED605113}"/>
    <cellStyle name="Normal 5 8 18_Margen" xfId="47383" xr:uid="{5F5148F9-0F1B-48E7-AED2-59704B651343}"/>
    <cellStyle name="Normal 5 8 19" xfId="3791" xr:uid="{D16DA57C-3BC5-4F5D-A7DF-28210F1BE8B4}"/>
    <cellStyle name="Normal 5 8 2" xfId="3792" xr:uid="{1D3F08C0-E6EE-41F9-B899-E0DB4B4E5C09}"/>
    <cellStyle name="Normal 5 8 2 10" xfId="3793" xr:uid="{9615FC5D-324D-48F5-BDCC-54B6629E678B}"/>
    <cellStyle name="Normal 5 8 2 11" xfId="3794" xr:uid="{2F1BFC0E-DB5B-457F-849D-510854792475}"/>
    <cellStyle name="Normal 5 8 2 12" xfId="3795" xr:uid="{833F47C6-F04D-455A-AEB6-7A2056C0C0EF}"/>
    <cellStyle name="Normal 5 8 2 13" xfId="3796" xr:uid="{A33AD167-6277-4916-9FA4-28CFC707F39F}"/>
    <cellStyle name="Normal 5 8 2 14" xfId="3797" xr:uid="{5015EA46-1454-42D1-8096-4FA5921D7255}"/>
    <cellStyle name="Normal 5 8 2 15" xfId="3798" xr:uid="{F36D1CCF-77A3-424B-A9E5-1382610FA692}"/>
    <cellStyle name="Normal 5 8 2 16" xfId="3799" xr:uid="{8F1773E6-8DD0-4892-A52A-BB34BB2010B5}"/>
    <cellStyle name="Normal 5 8 2 17" xfId="3800" xr:uid="{E3E4A5BF-7BF9-4010-8D62-E319C337264A}"/>
    <cellStyle name="Normal 5 8 2 18" xfId="3801" xr:uid="{B1F76DFD-4592-41CB-8979-83CFDC7FF091}"/>
    <cellStyle name="Normal 5 8 2 19" xfId="3802" xr:uid="{7DECC99E-CCCA-4BAC-8EC0-3A8575B72681}"/>
    <cellStyle name="Normal 5 8 2 2" xfId="3803" xr:uid="{4B15010B-6E49-4042-8990-2237544F5C68}"/>
    <cellStyle name="Normal 5 8 2 2 2" xfId="3804" xr:uid="{62CEB1D9-7B36-4127-B72A-8390E158E889}"/>
    <cellStyle name="Normal 5 8 2 2 3" xfId="3805" xr:uid="{7101A37E-3B4B-407F-BD96-324C31C6AED8}"/>
    <cellStyle name="Normal 5 8 2 20" xfId="3806" xr:uid="{E7A4C448-E039-45AC-BD0A-69B8684258A5}"/>
    <cellStyle name="Normal 5 8 2 21" xfId="3807" xr:uid="{9DCADF2D-6935-49C6-8962-954BFF9A0C76}"/>
    <cellStyle name="Normal 5 8 2 22" xfId="3808" xr:uid="{21FC47C2-D2AD-4003-AAA3-34E117193639}"/>
    <cellStyle name="Normal 5 8 2 3" xfId="3809" xr:uid="{FB33B0EB-C140-4147-8BD8-A5270DCC55CD}"/>
    <cellStyle name="Normal 5 8 2 4" xfId="3810" xr:uid="{66D53B4B-B8A4-4C95-B28A-2D4149D50A06}"/>
    <cellStyle name="Normal 5 8 2 5" xfId="3811" xr:uid="{4EFDC44B-A84C-40F7-BA93-BF21AC8046A7}"/>
    <cellStyle name="Normal 5 8 2 6" xfId="3812" xr:uid="{C0B90303-3853-4C22-BC18-EA1531CD09CE}"/>
    <cellStyle name="Normal 5 8 2 7" xfId="3813" xr:uid="{7DE20299-E3E4-474A-ABDD-4BBDF99B4CC1}"/>
    <cellStyle name="Normal 5 8 2 8" xfId="3814" xr:uid="{7393FDCF-B06A-4914-8E63-D199076BAD18}"/>
    <cellStyle name="Normal 5 8 2 9" xfId="3815" xr:uid="{3D44CB19-8230-4D55-9D44-260987EDFA7A}"/>
    <cellStyle name="Normal 5 8 2_Hoja1" xfId="34802" xr:uid="{6D09D130-5F54-432A-9139-03BF5F2A7FD5}"/>
    <cellStyle name="Normal 5 8 20" xfId="3816" xr:uid="{BEE96F5B-D8B6-4F68-9C0F-7B645AC609B2}"/>
    <cellStyle name="Normal 5 8 21" xfId="3817" xr:uid="{3D277BA3-1DFD-4B45-B88D-2967D110EAE2}"/>
    <cellStyle name="Normal 5 8 22" xfId="3818" xr:uid="{4BB60C2C-C3B0-4FEC-A988-306FF2D164B9}"/>
    <cellStyle name="Normal 5 8 3" xfId="3819" xr:uid="{B34B1BD2-10EB-4EBA-A824-AD6F862B0432}"/>
    <cellStyle name="Normal 5 8 3 2" xfId="3820" xr:uid="{D8069E53-B73A-4972-9528-BED050E5CD0C}"/>
    <cellStyle name="Normal 5 8 3 3" xfId="3821" xr:uid="{1BBADB19-BCD1-4942-8AA1-C84D386D9AF7}"/>
    <cellStyle name="Normal 5 8 3_Margen" xfId="47384" xr:uid="{A29CFCA2-7544-4EB9-9E3E-8488F261CCF0}"/>
    <cellStyle name="Normal 5 8 4" xfId="3822" xr:uid="{53083E49-D399-49BE-A103-8A8B0512335B}"/>
    <cellStyle name="Normal 5 8 4 2" xfId="34803" xr:uid="{9407B348-7251-4F09-AB18-5D50D46EFB27}"/>
    <cellStyle name="Normal 5 8 4 3" xfId="34804" xr:uid="{BEF892A6-BE39-4656-B196-43593F43783A}"/>
    <cellStyle name="Normal 5 8 4_Margen" xfId="47385" xr:uid="{4707C8C6-E06A-49CE-BC76-1E58F6A1C020}"/>
    <cellStyle name="Normal 5 8 5" xfId="3823" xr:uid="{C344D38E-661F-426B-94F1-DB11385C7A68}"/>
    <cellStyle name="Normal 5 8 5 2" xfId="34805" xr:uid="{50D302B1-717E-4F18-88D5-855179BCED34}"/>
    <cellStyle name="Normal 5 8 5 3" xfId="34806" xr:uid="{910EF75C-ABA3-4766-9C9D-3B118C21C767}"/>
    <cellStyle name="Normal 5 8 5_Margen" xfId="47386" xr:uid="{5AE0B893-345C-4B1E-8D7F-13A22F8C5EE0}"/>
    <cellStyle name="Normal 5 8 6" xfId="3824" xr:uid="{9478B659-49D4-4195-BC10-1D12352336A3}"/>
    <cellStyle name="Normal 5 8 6 2" xfId="34807" xr:uid="{F55D3C2B-070D-481C-AC49-5619DFFE6EEF}"/>
    <cellStyle name="Normal 5 8 6 3" xfId="34808" xr:uid="{81F9FDF1-B2FD-4525-AC43-5266195D6F88}"/>
    <cellStyle name="Normal 5 8 6_Margen" xfId="47387" xr:uid="{D06EE966-DF48-492E-A890-1043B69751C1}"/>
    <cellStyle name="Normal 5 8 7" xfId="3825" xr:uid="{D45CF7DB-7865-493E-AE3A-DBE73A37C024}"/>
    <cellStyle name="Normal 5 8 7 2" xfId="34809" xr:uid="{A5A94F22-5668-4579-8EB1-DD6A9A53881F}"/>
    <cellStyle name="Normal 5 8 7 3" xfId="34810" xr:uid="{072BB831-62B1-4E87-B3BA-CC4023FF3B7D}"/>
    <cellStyle name="Normal 5 8 7_Margen" xfId="47388" xr:uid="{B179AD9D-B344-4CF5-B1CF-6397ADD4EBDB}"/>
    <cellStyle name="Normal 5 8 8" xfId="3826" xr:uid="{1EEBCE2A-A9B0-4218-BE38-597C60F748A4}"/>
    <cellStyle name="Normal 5 8 8 2" xfId="34811" xr:uid="{56B4AFFC-E397-44B6-8B2A-0F735AF17775}"/>
    <cellStyle name="Normal 5 8 8 3" xfId="34812" xr:uid="{4693086C-5E64-45DA-B537-9D7D7EE5D668}"/>
    <cellStyle name="Normal 5 8 8_Margen" xfId="47389" xr:uid="{62D01391-D4FE-4FD3-A6AC-6ED3BD358752}"/>
    <cellStyle name="Normal 5 8 9" xfId="3827" xr:uid="{5462A9D0-AC05-47F5-9F8F-5680CC1CB0F1}"/>
    <cellStyle name="Normal 5 8 9 2" xfId="34813" xr:uid="{2184DBB6-D8E5-4CA1-96B1-FC358A306BBB}"/>
    <cellStyle name="Normal 5 8 9 3" xfId="34814" xr:uid="{93E46707-E3E1-411D-BEC3-D5180AEA540E}"/>
    <cellStyle name="Normal 5 8 9_Margen" xfId="47390" xr:uid="{FC4111F3-E523-445A-AE56-9549F225845A}"/>
    <cellStyle name="Normal 5 8_Hoja1" xfId="34815" xr:uid="{E29585C9-CFC7-47EB-A903-00D832CBDAC1}"/>
    <cellStyle name="Normal 5 9" xfId="3828" xr:uid="{1172C9BD-0299-4ECF-AC88-92D312F0DF10}"/>
    <cellStyle name="Normal 5 9 10" xfId="34816" xr:uid="{434BCE7A-2C27-4305-AFCD-94FD358777C0}"/>
    <cellStyle name="Normal 5 9 10 2" xfId="34817" xr:uid="{FDE60B99-22AD-40DF-BFE6-DC41AD64A1E9}"/>
    <cellStyle name="Normal 5 9 10_Margen" xfId="47391" xr:uid="{021E92C8-4556-47A4-A7B0-0F95E4962CDD}"/>
    <cellStyle name="Normal 5 9 11" xfId="34818" xr:uid="{E3CE5E4F-E2AF-45B8-B40F-EADB0685F710}"/>
    <cellStyle name="Normal 5 9 11 2" xfId="34819" xr:uid="{A29FBDA4-B269-43B5-A22B-560020A875EE}"/>
    <cellStyle name="Normal 5 9 11_Margen" xfId="47392" xr:uid="{DBDB84A9-D235-46F3-BD5C-25C6032A922B}"/>
    <cellStyle name="Normal 5 9 12" xfId="34820" xr:uid="{1B7B523F-D6E5-42E1-87D4-EB1260FDEBE6}"/>
    <cellStyle name="Normal 5 9 12 2" xfId="34821" xr:uid="{3B1588A9-0145-4869-8312-B5DDA7D6F7DD}"/>
    <cellStyle name="Normal 5 9 12_Margen" xfId="47393" xr:uid="{8B16CB8E-9719-4ADE-BB2B-F24DB3FD00FB}"/>
    <cellStyle name="Normal 5 9 13" xfId="34822" xr:uid="{45FED032-CC94-46A7-89AA-A5C088BE96AE}"/>
    <cellStyle name="Normal 5 9 13 2" xfId="34823" xr:uid="{C0A5B541-9D18-4627-A08B-44CF83EC0E19}"/>
    <cellStyle name="Normal 5 9 13_Margen" xfId="47394" xr:uid="{FC08C66D-FD22-46EA-87AA-9E3A5A9241F4}"/>
    <cellStyle name="Normal 5 9 14" xfId="34824" xr:uid="{C59E1C68-4569-4646-BAA9-E8E5824DF4A7}"/>
    <cellStyle name="Normal 5 9 14 2" xfId="34825" xr:uid="{BC67E378-9865-46ED-9A15-8C4FEA5ED008}"/>
    <cellStyle name="Normal 5 9 14_Margen" xfId="47395" xr:uid="{A1C2558B-C349-4FCD-A59D-BE78BBAD6AF4}"/>
    <cellStyle name="Normal 5 9 15" xfId="34826" xr:uid="{1634E23B-0A03-441A-8BE9-D03DA4FC120C}"/>
    <cellStyle name="Normal 5 9 15 2" xfId="34827" xr:uid="{96E8FA23-FE40-4ACF-B055-99DEF2CD050A}"/>
    <cellStyle name="Normal 5 9 15_Margen" xfId="47396" xr:uid="{2FFB6685-5AFC-4F9C-ADE0-7831C2D37570}"/>
    <cellStyle name="Normal 5 9 16" xfId="34828" xr:uid="{D34A01DF-9B36-4838-AB46-C5A7AAFF9D64}"/>
    <cellStyle name="Normal 5 9 16 2" xfId="34829" xr:uid="{BCFD850E-6511-4DF2-AFCD-DA22FCF86B4F}"/>
    <cellStyle name="Normal 5 9 16_Margen" xfId="47397" xr:uid="{CC878144-1C95-46E2-93FF-6498F9E69F4B}"/>
    <cellStyle name="Normal 5 9 17" xfId="34830" xr:uid="{19E3AD22-AAC3-40F0-91EA-D0C3DE4EB1CA}"/>
    <cellStyle name="Normal 5 9 17 2" xfId="34831" xr:uid="{83189FD5-5724-4973-9942-4FC79943CF84}"/>
    <cellStyle name="Normal 5 9 17_Margen" xfId="47398" xr:uid="{7C15EB64-5EBD-4B89-A776-2B9E04C953BF}"/>
    <cellStyle name="Normal 5 9 18" xfId="34832" xr:uid="{1CD54586-4585-453E-BAA8-56978AB771C4}"/>
    <cellStyle name="Normal 5 9 18 2" xfId="34833" xr:uid="{7175471F-B4C8-40A8-A3B5-8CDFA1188E0F}"/>
    <cellStyle name="Normal 5 9 18_Margen" xfId="47399" xr:uid="{4A66ADD3-8AD7-4E66-9086-D2095773EF33}"/>
    <cellStyle name="Normal 5 9 19" xfId="34834" xr:uid="{BA8ADF17-DE7E-473D-89FE-4BD21B22BF3E}"/>
    <cellStyle name="Normal 5 9 2" xfId="34835" xr:uid="{66310A16-88A1-44B4-88F0-4AADF70C7DAC}"/>
    <cellStyle name="Normal 5 9 2 2" xfId="34836" xr:uid="{953EC4DD-8B1E-4414-A2E3-C32E2598D313}"/>
    <cellStyle name="Normal 5 9 2_Margen" xfId="47400" xr:uid="{53E9CA6C-AC8E-4338-B9C7-8538BC4A10BC}"/>
    <cellStyle name="Normal 5 9 20" xfId="34837" xr:uid="{D97B09E8-5C95-450F-BB32-AD8121A41F1C}"/>
    <cellStyle name="Normal 5 9 3" xfId="34838" xr:uid="{C70A9F32-7F9A-4C93-9683-56087DBB74C4}"/>
    <cellStyle name="Normal 5 9 3 2" xfId="34839" xr:uid="{6FFADCC8-6BB2-4677-A581-B830062E5672}"/>
    <cellStyle name="Normal 5 9 3_Margen" xfId="47401" xr:uid="{14612932-3617-4CC4-8008-E09BC3A69495}"/>
    <cellStyle name="Normal 5 9 4" xfId="34840" xr:uid="{7DBD5264-F434-4936-8C81-CCB6F51EBC4F}"/>
    <cellStyle name="Normal 5 9 4 2" xfId="34841" xr:uid="{B298F8A9-8846-4CEB-B386-8AFE6FAFDD9A}"/>
    <cellStyle name="Normal 5 9 4_Margen" xfId="47402" xr:uid="{0F75795D-395F-4B47-A717-2ADB9753476C}"/>
    <cellStyle name="Normal 5 9 5" xfId="34842" xr:uid="{6CB92454-D5AA-4A0A-AACE-519FBFC6B529}"/>
    <cellStyle name="Normal 5 9 5 2" xfId="34843" xr:uid="{35235005-C4F2-4091-9E52-C09F0C45CC85}"/>
    <cellStyle name="Normal 5 9 5_Margen" xfId="47403" xr:uid="{FE9A0E80-1D64-4B1C-A606-D1BFA51AD343}"/>
    <cellStyle name="Normal 5 9 6" xfId="34844" xr:uid="{8EB63441-8549-4298-8675-5CD640006056}"/>
    <cellStyle name="Normal 5 9 6 2" xfId="34845" xr:uid="{99E8A17A-2396-460A-950B-02629B8B00ED}"/>
    <cellStyle name="Normal 5 9 6_Margen" xfId="47404" xr:uid="{535B4AF4-301F-4222-8C4D-CB902759A672}"/>
    <cellStyle name="Normal 5 9 7" xfId="34846" xr:uid="{2309D0E4-D5A3-4A18-97A7-A76EE3D89BBB}"/>
    <cellStyle name="Normal 5 9 7 2" xfId="34847" xr:uid="{0C451113-E731-4013-8C00-181C5CFFA4B0}"/>
    <cellStyle name="Normal 5 9 7_Margen" xfId="47405" xr:uid="{5C02C016-FEC7-407D-A6DC-2CCB3990C539}"/>
    <cellStyle name="Normal 5 9 8" xfId="34848" xr:uid="{FFCE5065-ECE0-4064-8DB3-75EA5E1A29E2}"/>
    <cellStyle name="Normal 5 9 8 2" xfId="34849" xr:uid="{307884D4-58BD-4579-8085-CC9A27EB8C4E}"/>
    <cellStyle name="Normal 5 9 8_Margen" xfId="47406" xr:uid="{4A396C6A-1BB6-4179-89DB-B570E68E7D2F}"/>
    <cellStyle name="Normal 5 9 9" xfId="34850" xr:uid="{967210A3-AB42-435D-BEA9-1F51685D2AF8}"/>
    <cellStyle name="Normal 5 9 9 2" xfId="34851" xr:uid="{60A6E9C9-484A-4126-8CFF-99642A34A154}"/>
    <cellStyle name="Normal 5 9 9_Margen" xfId="47407" xr:uid="{15CC5CE4-BAAE-424D-AB33-C0FAC83F9F22}"/>
    <cellStyle name="Normal 5 9_Margen" xfId="47408" xr:uid="{D6BFE89E-B6C6-4EE9-895B-88927565D31B}"/>
    <cellStyle name="Normal 5_Datos" xfId="34852" xr:uid="{3FDAFB68-E2B7-440C-8F61-75203E736021}"/>
    <cellStyle name="Normal 50" xfId="3829" xr:uid="{AA5AFC12-AFB5-4808-8E48-7F05FDCC1223}"/>
    <cellStyle name="Normal 50 10" xfId="3830" xr:uid="{887D5639-FFAA-4221-8CA7-E5B0DA0BA640}"/>
    <cellStyle name="Normal 50 11" xfId="3831" xr:uid="{4577E332-0D81-4D8B-9655-6B769F69B6C3}"/>
    <cellStyle name="Normal 50 12" xfId="3832" xr:uid="{82F8302D-F7CD-4AE7-B4D3-6166FAF7F208}"/>
    <cellStyle name="Normal 50 13" xfId="3833" xr:uid="{267E258C-5AB5-47CF-B4B2-5D16CAC8F564}"/>
    <cellStyle name="Normal 50 14" xfId="3834" xr:uid="{B37A90F9-6462-4B01-BF7C-A7C64280AE17}"/>
    <cellStyle name="Normal 50 15" xfId="3835" xr:uid="{EF077ACC-C459-4088-BE43-62FC6905DC31}"/>
    <cellStyle name="Normal 50 16" xfId="3836" xr:uid="{346B312B-68D3-42C8-AFD6-44F16D5A1D15}"/>
    <cellStyle name="Normal 50 17" xfId="3837" xr:uid="{4ED4C238-B683-4F52-A149-9BD1ABB3424B}"/>
    <cellStyle name="Normal 50 18" xfId="3838" xr:uid="{0E588231-53A5-460C-B02D-535DE567D09A}"/>
    <cellStyle name="Normal 50 19" xfId="3839" xr:uid="{8AF3B83A-5A73-45EE-802C-DB598847E2D5}"/>
    <cellStyle name="Normal 50 2" xfId="3840" xr:uid="{08CBE6BD-5739-4ED4-BD3B-25DD63EFB889}"/>
    <cellStyle name="Normal 50 2 2" xfId="47409" xr:uid="{935A9AFC-AA7F-4C49-AECE-9A807747B019}"/>
    <cellStyle name="Normal 50 20" xfId="3841" xr:uid="{0A7D7524-2BC1-42FD-BC46-68DD2062232F}"/>
    <cellStyle name="Normal 50 21" xfId="3842" xr:uid="{35314CA9-03FA-4AA5-92E0-BA3A61D615F6}"/>
    <cellStyle name="Normal 50 22" xfId="3843" xr:uid="{F05C2F00-6F3F-40D9-A848-2A59D757DD45}"/>
    <cellStyle name="Normal 50 23" xfId="3844" xr:uid="{552257C4-8DB8-42F8-91E3-E3F40C2CDAD9}"/>
    <cellStyle name="Normal 50 24" xfId="3845" xr:uid="{6F7CD15F-0182-43C5-9083-7BAE012E69F2}"/>
    <cellStyle name="Normal 50 25" xfId="3846" xr:uid="{CBD5C812-EF2F-463E-914A-67A46D4C8176}"/>
    <cellStyle name="Normal 50 26" xfId="3847" xr:uid="{A63AAA46-F7F3-4E05-88A1-FFB76674C570}"/>
    <cellStyle name="Normal 50 27" xfId="3848" xr:uid="{9F678E72-DF1C-45D0-B128-B553387E7B5E}"/>
    <cellStyle name="Normal 50 28" xfId="49168" xr:uid="{4732CF51-4329-46A6-80F1-5A69AFF5C2E5}"/>
    <cellStyle name="Normal 50 3" xfId="3849" xr:uid="{6FD8D27F-A149-41CF-97E5-A60975584768}"/>
    <cellStyle name="Normal 50 3 2" xfId="47410" xr:uid="{6698EFC6-EE93-4FA8-A7FB-FECBA92E75CF}"/>
    <cellStyle name="Normal 50 4" xfId="3850" xr:uid="{434EBE35-59F5-42F3-928C-38FE624C72A5}"/>
    <cellStyle name="Normal 50 4 2" xfId="47411" xr:uid="{4B79A7D5-38F8-4C54-B2C6-205A0C9DF931}"/>
    <cellStyle name="Normal 50 5" xfId="3851" xr:uid="{E7555E82-5D71-4079-8F55-E7A5755C75A7}"/>
    <cellStyle name="Normal 50 6" xfId="3852" xr:uid="{1A9E6F69-BDAC-4D7B-87D8-8446DA368846}"/>
    <cellStyle name="Normal 50 7" xfId="3853" xr:uid="{E536EA17-D51D-4805-B9C0-D09E91D7DE3F}"/>
    <cellStyle name="Normal 50 8" xfId="3854" xr:uid="{9F8690EC-7569-4C72-86DF-DA93098A536A}"/>
    <cellStyle name="Normal 50 9" xfId="3855" xr:uid="{FE54253E-0445-489A-8A1C-C06998AD4A65}"/>
    <cellStyle name="Normal 50_Margen" xfId="47412" xr:uid="{154AC605-4466-43A4-B060-312C03221051}"/>
    <cellStyle name="Normal 51" xfId="3856" xr:uid="{25860B0B-9DA2-4803-898F-FE569357534D}"/>
    <cellStyle name="Normal 51 10" xfId="3857" xr:uid="{E8A8A4EB-C25D-4831-9FB9-69AC7527396F}"/>
    <cellStyle name="Normal 51 11" xfId="3858" xr:uid="{4A80BFC9-C332-431B-AB28-EDE66AB3A217}"/>
    <cellStyle name="Normal 51 12" xfId="3859" xr:uid="{89ABEEBF-05C6-4179-9893-62678C80E958}"/>
    <cellStyle name="Normal 51 13" xfId="3860" xr:uid="{551C81DA-F75C-4A9A-BA94-4C934AFD148F}"/>
    <cellStyle name="Normal 51 14" xfId="3861" xr:uid="{4738EDAB-CAEA-4CDC-8924-D86400E2C85B}"/>
    <cellStyle name="Normal 51 15" xfId="3862" xr:uid="{B6D5942C-886E-4BE6-B08B-2C132140785E}"/>
    <cellStyle name="Normal 51 16" xfId="3863" xr:uid="{ED94A43F-13C9-4D1A-B7D3-A5A14C30C709}"/>
    <cellStyle name="Normal 51 17" xfId="3864" xr:uid="{3337A092-AA5A-48F0-A8B6-4CA5F11F0FFD}"/>
    <cellStyle name="Normal 51 18" xfId="3865" xr:uid="{6F50BD14-5EB2-4C4F-AEEB-C63536FD7317}"/>
    <cellStyle name="Normal 51 19" xfId="3866" xr:uid="{CAA29A52-86AE-4F2A-9C44-CC9DD2951CFB}"/>
    <cellStyle name="Normal 51 2" xfId="3867" xr:uid="{918C7EA7-40F5-4681-89B4-3923B79E9462}"/>
    <cellStyle name="Normal 51 20" xfId="3868" xr:uid="{3CC9A03C-783D-42BB-A27A-2A2C39DD2149}"/>
    <cellStyle name="Normal 51 21" xfId="3869" xr:uid="{F60C4E9E-9CC6-4BCD-B9FF-E0FA5435B5CA}"/>
    <cellStyle name="Normal 51 22" xfId="3870" xr:uid="{D0D64DE9-E729-415E-8D5A-C356F51611C8}"/>
    <cellStyle name="Normal 51 23" xfId="3871" xr:uid="{83FE3D05-12A9-48C7-9B35-A27E68BE81A7}"/>
    <cellStyle name="Normal 51 24" xfId="3872" xr:uid="{7007BCF3-6D3E-4D23-B9FF-DDDC1F32A63C}"/>
    <cellStyle name="Normal 51 25" xfId="3873" xr:uid="{889DAE78-7FC5-46C7-9B44-46917DFBBD77}"/>
    <cellStyle name="Normal 51 26" xfId="3874" xr:uid="{55A90B68-A2C3-4CB9-A295-C3BA8B9A21E8}"/>
    <cellStyle name="Normal 51 27" xfId="3875" xr:uid="{B69CFFB5-9D1E-49A5-896E-8B880C5496FF}"/>
    <cellStyle name="Normal 51 28" xfId="3876" xr:uid="{E4E915B7-0CB5-4D71-876C-C1E8BFB91158}"/>
    <cellStyle name="Normal 51 29" xfId="3877" xr:uid="{922BBE5A-739D-4B14-A6B0-B274B05D4B3C}"/>
    <cellStyle name="Normal 51 3" xfId="3878" xr:uid="{A2E981EB-2863-4476-A876-D15D87739B60}"/>
    <cellStyle name="Normal 51 30" xfId="3879" xr:uid="{F57D6823-2D2F-45E1-9582-617EED5F9998}"/>
    <cellStyle name="Normal 51 31" xfId="3880" xr:uid="{0B511B35-7D97-4E14-9E84-1CB460B65829}"/>
    <cellStyle name="Normal 51 32" xfId="49169" xr:uid="{EC62C439-D307-4059-8155-4E1060910ED3}"/>
    <cellStyle name="Normal 51 33" xfId="50211" xr:uid="{2C3A0967-8F59-4F4D-9CFC-6FD91148F5CE}"/>
    <cellStyle name="Normal 51 4" xfId="3881" xr:uid="{C64EBDF3-294F-412D-89E8-24ED2144FA4D}"/>
    <cellStyle name="Normal 51 5" xfId="3882" xr:uid="{D350E8C2-A094-441C-9F7B-6D7868D1F569}"/>
    <cellStyle name="Normal 51 6" xfId="3883" xr:uid="{C609A088-8597-4EEA-B688-44312630E584}"/>
    <cellStyle name="Normal 51 7" xfId="3884" xr:uid="{FF33D599-4CD2-430B-8ED6-68D60C1F9950}"/>
    <cellStyle name="Normal 51 8" xfId="3885" xr:uid="{69AE5483-272F-4FF1-9B7F-8B51E77DDFF8}"/>
    <cellStyle name="Normal 51 9" xfId="3886" xr:uid="{E4AB64DA-B522-4CC1-B003-577FC6536486}"/>
    <cellStyle name="Normal 51_Margen" xfId="47413" xr:uid="{D70E8172-CEC8-49D8-A205-FBD42049E94A}"/>
    <cellStyle name="Normal 52" xfId="3887" xr:uid="{1C031BE4-7CD4-491F-B440-55AEC761ADC7}"/>
    <cellStyle name="Normal 52 10" xfId="3888" xr:uid="{AA9E874C-FD14-4321-B396-CC5E5360C9C7}"/>
    <cellStyle name="Normal 52 11" xfId="3889" xr:uid="{15BD03AA-8AD7-460F-9C37-91D71EB6A4B5}"/>
    <cellStyle name="Normal 52 12" xfId="3890" xr:uid="{E85E38D6-FF3B-4B95-950B-A98928F36AB0}"/>
    <cellStyle name="Normal 52 13" xfId="3891" xr:uid="{E7C1CBBC-7221-4AF4-B9D1-05DB6E4951C2}"/>
    <cellStyle name="Normal 52 14" xfId="3892" xr:uid="{6E70B224-4DAA-4BE1-9B13-CF9DB92D54E5}"/>
    <cellStyle name="Normal 52 15" xfId="3893" xr:uid="{DCCEBB3A-DF8A-4786-82E4-469BB8019307}"/>
    <cellStyle name="Normal 52 16" xfId="3894" xr:uid="{FD2DA4C0-99EB-4566-82DD-A4902821C66E}"/>
    <cellStyle name="Normal 52 17" xfId="3895" xr:uid="{5E89FB9E-2075-4390-9E45-43ED625CEC8B}"/>
    <cellStyle name="Normal 52 18" xfId="3896" xr:uid="{5F184B5C-E24A-4CBD-B40D-2172119DD428}"/>
    <cellStyle name="Normal 52 19" xfId="3897" xr:uid="{095E26CC-8E12-4B4C-A2F9-67E2B4101BA9}"/>
    <cellStyle name="Normal 52 2" xfId="3898" xr:uid="{400C3071-A5F1-41DA-8E7D-A69DBA57B2F0}"/>
    <cellStyle name="Normal 52 2 2" xfId="47414" xr:uid="{FE897593-5C74-4E35-B05A-FBA241B784ED}"/>
    <cellStyle name="Normal 52 20" xfId="3899" xr:uid="{28082708-8577-4834-9153-453E8BB75EF4}"/>
    <cellStyle name="Normal 52 21" xfId="3900" xr:uid="{605C3350-D0E1-4CCD-9C65-A51F24190A4F}"/>
    <cellStyle name="Normal 52 22" xfId="3901" xr:uid="{7CEE40CB-7B53-43CC-BC0A-CE5542DF0BDA}"/>
    <cellStyle name="Normal 52 23" xfId="3902" xr:uid="{731EA3DB-5B4E-4660-B107-27A98DAC2218}"/>
    <cellStyle name="Normal 52 24" xfId="3903" xr:uid="{82BCECF0-0FE4-4B2E-814B-DE5B043C886E}"/>
    <cellStyle name="Normal 52 25" xfId="3904" xr:uid="{7C1EFC37-8E86-4FE9-A0E0-D8E07E321915}"/>
    <cellStyle name="Normal 52 26" xfId="3905" xr:uid="{A45A47A1-BA15-4F41-B0D8-9FEC68ED3422}"/>
    <cellStyle name="Normal 52 27" xfId="3906" xr:uid="{E26B1309-42C5-49C0-83A8-415703FC498B}"/>
    <cellStyle name="Normal 52 28" xfId="3907" xr:uid="{E4BC2DE1-E39E-4ED5-9155-AA18AD43BF58}"/>
    <cellStyle name="Normal 52 29" xfId="3908" xr:uid="{307788E1-F784-4BCF-B485-6399F8806103}"/>
    <cellStyle name="Normal 52 3" xfId="3909" xr:uid="{9453AE8C-1AEF-4800-B72C-9DA7FAF71498}"/>
    <cellStyle name="Normal 52 3 2" xfId="47415" xr:uid="{7BBA4E12-AE3A-41F7-B753-E6008E82369F}"/>
    <cellStyle name="Normal 52 30" xfId="3910" xr:uid="{AFEEE31F-A2CB-417B-A482-1BE260420AFE}"/>
    <cellStyle name="Normal 52 31" xfId="3911" xr:uid="{C1B72813-6633-4FAB-8B7B-BD7350663A70}"/>
    <cellStyle name="Normal 52 32" xfId="49170" xr:uid="{E9DE69B8-A472-46AB-AF0B-A4EDB50D44AF}"/>
    <cellStyle name="Normal 52 33" xfId="50212" xr:uid="{D7D039B1-8495-4837-A8ED-C65C4DBC0091}"/>
    <cellStyle name="Normal 52 4" xfId="3912" xr:uid="{FEA7EBBA-4577-4C63-B947-0A08DB08896D}"/>
    <cellStyle name="Normal 52 4 2" xfId="47416" xr:uid="{93329601-705B-48EA-A9C6-3425569C285F}"/>
    <cellStyle name="Normal 52 5" xfId="3913" xr:uid="{0CFB6378-47E9-475A-93BF-F2898D88CBD1}"/>
    <cellStyle name="Normal 52 6" xfId="3914" xr:uid="{B0039AC2-C769-41AC-AA88-7EF591E6DDA3}"/>
    <cellStyle name="Normal 52 7" xfId="3915" xr:uid="{6411C83D-B64B-43F2-8574-60631BDDCF2A}"/>
    <cellStyle name="Normal 52 8" xfId="3916" xr:uid="{8254D6C1-3021-43CF-AE49-C39DEBCD0CA1}"/>
    <cellStyle name="Normal 52 9" xfId="3917" xr:uid="{33E48944-D756-4202-A3CE-8E36A574E617}"/>
    <cellStyle name="Normal 52_Margen" xfId="47417" xr:uid="{CBA06955-03DA-4481-9B51-74D12A7D4F0D}"/>
    <cellStyle name="Normal 521" xfId="32" xr:uid="{F5A428DA-B132-4252-855E-011615048E7C}"/>
    <cellStyle name="Normal 53" xfId="3918" xr:uid="{A0FC22A4-A483-44F6-B5F4-E7C33C920F8F}"/>
    <cellStyle name="Normal 53 10" xfId="3919" xr:uid="{FEBA3669-84A6-46F8-8E3E-AA29AE5AE5A2}"/>
    <cellStyle name="Normal 53 11" xfId="3920" xr:uid="{21E1539A-E203-41C7-BB83-097B663B4A42}"/>
    <cellStyle name="Normal 53 12" xfId="3921" xr:uid="{888DDB01-B7A3-4808-BF60-CDE27E7FDA36}"/>
    <cellStyle name="Normal 53 13" xfId="3922" xr:uid="{A705049B-BA39-4C2D-B91C-EEC4613FAAFA}"/>
    <cellStyle name="Normal 53 14" xfId="3923" xr:uid="{C4A1D651-2FDE-48CB-BADA-186263FD3858}"/>
    <cellStyle name="Normal 53 15" xfId="3924" xr:uid="{38929955-8813-4C72-96DA-8E433EAA00FA}"/>
    <cellStyle name="Normal 53 16" xfId="3925" xr:uid="{46093EBF-C729-4828-909A-5DC60F301596}"/>
    <cellStyle name="Normal 53 17" xfId="3926" xr:uid="{65742853-AC16-4C1C-837B-3ADD55752E9D}"/>
    <cellStyle name="Normal 53 18" xfId="3927" xr:uid="{87D157EB-2B73-4E10-86B5-54EF7410EDA6}"/>
    <cellStyle name="Normal 53 19" xfId="3928" xr:uid="{E2C355F7-5B00-42CF-9581-C369B01E18CA}"/>
    <cellStyle name="Normal 53 2" xfId="3929" xr:uid="{6F5C1E81-C5A2-44DB-9EDE-26E7E252C9FB}"/>
    <cellStyle name="Normal 53 2 2" xfId="47418" xr:uid="{B9B41F4F-ADB7-4892-BC6B-CB95DCE6E166}"/>
    <cellStyle name="Normal 53 20" xfId="3930" xr:uid="{1F57F70C-CBDD-47E7-8549-3EC9FA30122A}"/>
    <cellStyle name="Normal 53 21" xfId="3931" xr:uid="{DA736DE2-0E65-4604-BB42-CD6C3D9BA8E4}"/>
    <cellStyle name="Normal 53 22" xfId="3932" xr:uid="{9288BCB6-6E7F-4BB2-8094-01EB8DB15F08}"/>
    <cellStyle name="Normal 53 23" xfId="3933" xr:uid="{B7D3DF0B-D5FE-40AA-9D2B-7B5EE22F520E}"/>
    <cellStyle name="Normal 53 24" xfId="3934" xr:uid="{908063F9-9773-4F8F-B66C-0A799DEA5144}"/>
    <cellStyle name="Normal 53 25" xfId="3935" xr:uid="{8A61BA57-0EDF-45CB-A1FA-25BE920C309B}"/>
    <cellStyle name="Normal 53 26" xfId="3936" xr:uid="{E453CFC4-91DA-4387-AD68-70CB1ECD3EBC}"/>
    <cellStyle name="Normal 53 27" xfId="3937" xr:uid="{4105CF60-EDBB-42C7-9DE6-68A9B1888554}"/>
    <cellStyle name="Normal 53 28" xfId="49171" xr:uid="{410331F7-DCE2-4104-947A-A6AD7672D498}"/>
    <cellStyle name="Normal 53 29" xfId="50213" xr:uid="{D43ACF93-B714-4A17-8427-B52D3FB6C7C3}"/>
    <cellStyle name="Normal 53 3" xfId="3938" xr:uid="{C4872701-8841-4D70-927B-45D7EBDF2253}"/>
    <cellStyle name="Normal 53 3 2" xfId="47419" xr:uid="{05A449BF-6FA5-4FB3-B276-F06FFD4A0DBB}"/>
    <cellStyle name="Normal 53 4" xfId="3939" xr:uid="{CDF54794-0F2F-4291-8E6B-BEE782DFBC45}"/>
    <cellStyle name="Normal 53 4 2" xfId="47420" xr:uid="{510E8812-76E5-418D-94F8-A1336724914A}"/>
    <cellStyle name="Normal 53 5" xfId="3940" xr:uid="{30656156-DF13-4FC0-8F0E-A50375A6001D}"/>
    <cellStyle name="Normal 53 6" xfId="3941" xr:uid="{7F65F171-8931-4C87-BCDC-2D4E851F67C9}"/>
    <cellStyle name="Normal 53 7" xfId="3942" xr:uid="{171B6B7A-8401-49C8-AEA0-4CC51ABE9187}"/>
    <cellStyle name="Normal 53 8" xfId="3943" xr:uid="{4AEC6D6E-9196-40C0-90B2-C098FA05366A}"/>
    <cellStyle name="Normal 53 9" xfId="3944" xr:uid="{A16D4D6C-D8DC-4B2B-B9D1-ECCDFCCC347F}"/>
    <cellStyle name="Normal 53_Margen" xfId="47421" xr:uid="{07021954-312B-4EA9-AE10-3C788890FC19}"/>
    <cellStyle name="Normal 54" xfId="3945" xr:uid="{2AB93C1B-3777-47CC-B500-A87DD0B8F696}"/>
    <cellStyle name="Normal 54 10" xfId="3946" xr:uid="{1F000ABA-AC8D-4BE5-A73D-1C5E7F79B450}"/>
    <cellStyle name="Normal 54 11" xfId="3947" xr:uid="{F5ACCDF9-154E-4942-B8AF-C5F07F1EB5D5}"/>
    <cellStyle name="Normal 54 12" xfId="3948" xr:uid="{AE811695-2B2F-49E1-B8FB-65139DF0F727}"/>
    <cellStyle name="Normal 54 13" xfId="3949" xr:uid="{653156B5-1981-4915-96E9-9A2661B730B5}"/>
    <cellStyle name="Normal 54 14" xfId="3950" xr:uid="{19EB0CAC-193D-4483-8F42-187300981646}"/>
    <cellStyle name="Normal 54 15" xfId="3951" xr:uid="{5ADEA940-D333-43C9-9EFA-2157180055B8}"/>
    <cellStyle name="Normal 54 16" xfId="3952" xr:uid="{4E3D3295-46A7-4732-A625-873CD5D26A28}"/>
    <cellStyle name="Normal 54 17" xfId="3953" xr:uid="{7C084A4B-C832-423A-9BB3-3A66EE67AB59}"/>
    <cellStyle name="Normal 54 18" xfId="3954" xr:uid="{A1270BC4-2C2D-405B-8999-F58B84E88B31}"/>
    <cellStyle name="Normal 54 19" xfId="49172" xr:uid="{5C349498-52A6-4833-BC6E-F3F2F0248B9D}"/>
    <cellStyle name="Normal 54 2" xfId="3955" xr:uid="{F05A0C0D-9CB3-47ED-B639-58EA6972CD7D}"/>
    <cellStyle name="Normal 54 2 2" xfId="47422" xr:uid="{45A6C2F2-9972-430E-B48E-9E6231982154}"/>
    <cellStyle name="Normal 54 3" xfId="3956" xr:uid="{D0327C64-50C2-4ED2-A680-5568FBCE497D}"/>
    <cellStyle name="Normal 54 3 2" xfId="47423" xr:uid="{83F374EB-85E8-4D12-A7B0-30AC68D8611B}"/>
    <cellStyle name="Normal 54 4" xfId="3957" xr:uid="{9FE9EAB1-5369-4D66-BD7C-E09164DACCD4}"/>
    <cellStyle name="Normal 54 4 2" xfId="50214" xr:uid="{8B5E4105-8D95-4659-868A-AC91752446F1}"/>
    <cellStyle name="Normal 54 5" xfId="3958" xr:uid="{63B45BA4-AF12-424C-862F-2A29DC10050D}"/>
    <cellStyle name="Normal 54 6" xfId="3959" xr:uid="{DB94D799-A060-4224-8A85-F2B268F24E99}"/>
    <cellStyle name="Normal 54 7" xfId="3960" xr:uid="{E6EDE7CE-A45D-459F-AA90-BD99E17344B7}"/>
    <cellStyle name="Normal 54 8" xfId="3961" xr:uid="{67A65641-05E2-44DC-A554-8B94DF834E81}"/>
    <cellStyle name="Normal 54 9" xfId="3962" xr:uid="{A8AFFABA-01B6-4B2A-9697-9027CB1AA012}"/>
    <cellStyle name="Normal 54_Margen" xfId="47424" xr:uid="{35693F12-1F1D-426F-A98D-37E2F956869C}"/>
    <cellStyle name="Normal 55" xfId="3963" xr:uid="{82733AA1-A826-419B-89A8-0331606CC8FA}"/>
    <cellStyle name="Normal 55 2" xfId="34853" xr:uid="{8EDBA936-D96C-49EA-A9A5-A46F7142AE74}"/>
    <cellStyle name="Normal 55 2 2" xfId="47425" xr:uid="{B45AD22B-16F0-472B-B364-17642E1786AD}"/>
    <cellStyle name="Normal 55 3" xfId="34854" xr:uid="{1EF74CB0-BE74-4FC0-B546-02B5F4BF8EE4}"/>
    <cellStyle name="Normal 55 3 2" xfId="47426" xr:uid="{B8845751-FCB1-4068-8A2A-C7C788C1A4CC}"/>
    <cellStyle name="Normal 55 4" xfId="34855" xr:uid="{4127AB13-730E-4EA1-9092-C76FC7930285}"/>
    <cellStyle name="Normal 55 4 2" xfId="50215" xr:uid="{091D8565-ED13-44EB-8698-78191486EC50}"/>
    <cellStyle name="Normal 55 5" xfId="34856" xr:uid="{29C3C6BF-0EF9-48A6-8E49-96C7A8077BA5}"/>
    <cellStyle name="Normal 55 6" xfId="34857" xr:uid="{37DACC33-A4F1-4206-B3F1-28E917AFF081}"/>
    <cellStyle name="Normal 55 7" xfId="49173" xr:uid="{F228C210-0F59-45E6-9A67-7F8DCA45D143}"/>
    <cellStyle name="Normal 55_Hoja1" xfId="34858" xr:uid="{ECB6B653-C50A-4A57-88D4-D5FAC6A6A3B7}"/>
    <cellStyle name="Normal 56" xfId="3964" xr:uid="{D5D58C23-AA34-4DAB-8C05-4227C5F70C61}"/>
    <cellStyle name="Normal 56 10" xfId="3965" xr:uid="{74AF0DCB-3039-494D-AE54-346EB542C3BE}"/>
    <cellStyle name="Normal 56 11" xfId="3966" xr:uid="{9FE53ED9-B796-4799-8FD9-7C9E9384336F}"/>
    <cellStyle name="Normal 56 12" xfId="3967" xr:uid="{8A501E09-2812-4210-BA49-F4D38E94E908}"/>
    <cellStyle name="Normal 56 13" xfId="3968" xr:uid="{202D5F56-3180-4645-9AA6-F67C741CB3F1}"/>
    <cellStyle name="Normal 56 14" xfId="3969" xr:uid="{2A7A1A34-18B5-4F8B-A442-78A9ECE10450}"/>
    <cellStyle name="Normal 56 15" xfId="3970" xr:uid="{30842F08-A0D0-4C0E-AAD3-67841F06E3B1}"/>
    <cellStyle name="Normal 56 16" xfId="3971" xr:uid="{BDB65C06-B0DE-4F98-820C-1E4095F14D76}"/>
    <cellStyle name="Normal 56 17" xfId="3972" xr:uid="{31E8F0F2-F2EB-4B7C-B15D-9D13FE336391}"/>
    <cellStyle name="Normal 56 18" xfId="3973" xr:uid="{6906EC2C-A185-4BD0-8D5E-3CA299C635BA}"/>
    <cellStyle name="Normal 56 19" xfId="49174" xr:uid="{43DE37B6-D186-4F79-906F-C454E00556E5}"/>
    <cellStyle name="Normal 56 2" xfId="3974" xr:uid="{F5332923-979C-44EC-8295-E078A72B938D}"/>
    <cellStyle name="Normal 56 2 2" xfId="47427" xr:uid="{936C3CE1-679B-403A-A464-6069C391BD22}"/>
    <cellStyle name="Normal 56 3" xfId="3975" xr:uid="{61FDC29C-D511-41E2-AC9E-5DAFFED2181D}"/>
    <cellStyle name="Normal 56 3 2" xfId="47428" xr:uid="{0E991593-CDE1-4D4A-BF9A-68B707F8B262}"/>
    <cellStyle name="Normal 56 4" xfId="3976" xr:uid="{52EDADBF-A6D3-4558-98C6-FCB2EAB47FBD}"/>
    <cellStyle name="Normal 56 4 2" xfId="50216" xr:uid="{0035CD83-195F-42D3-B070-756FAD217750}"/>
    <cellStyle name="Normal 56 5" xfId="3977" xr:uid="{CA622A0A-2920-4846-A8BF-3ECCA2585002}"/>
    <cellStyle name="Normal 56 6" xfId="3978" xr:uid="{963FA002-B5B9-4552-AFEE-F55AD8BB18FC}"/>
    <cellStyle name="Normal 56 7" xfId="3979" xr:uid="{EBEFB44C-5D4D-49EA-A929-61C904882812}"/>
    <cellStyle name="Normal 56 8" xfId="3980" xr:uid="{92B0C14F-9E58-49FA-8285-358D67C90A88}"/>
    <cellStyle name="Normal 56 9" xfId="3981" xr:uid="{A1BE2CA3-5F14-412C-B1C3-307AC7C91F5E}"/>
    <cellStyle name="Normal 56_Margen" xfId="47429" xr:uid="{3FFC9692-7BC1-4D26-922D-638EA916BA3A}"/>
    <cellStyle name="Normal 57" xfId="3982" xr:uid="{8668A4DE-F664-4B5A-BA1A-07B9633C7D97}"/>
    <cellStyle name="Normal 57 2" xfId="34859" xr:uid="{D8B0A696-A36B-4699-A4E2-F3526B122AE8}"/>
    <cellStyle name="Normal 57 2 2" xfId="34860" xr:uid="{1515210E-6063-457A-8E87-DD0DDE6DE9AF}"/>
    <cellStyle name="Normal 57 2 2 2" xfId="50218" xr:uid="{F4EC1EB9-E9ED-499B-84ED-49ED77FF6BEE}"/>
    <cellStyle name="Normal 57 2 3" xfId="50217" xr:uid="{A6B61154-89C2-4D2C-BB0D-D24AD111CFBC}"/>
    <cellStyle name="Normal 57 2_Margen" xfId="47430" xr:uid="{25EDC623-F526-4C27-AC73-3041261D2737}"/>
    <cellStyle name="Normal 57 3" xfId="34861" xr:uid="{01F20379-B96C-4AD3-830B-1976264431EF}"/>
    <cellStyle name="Normal 57 3 2" xfId="34862" xr:uid="{BAF7FD23-2091-4113-B3F8-F000788F0136}"/>
    <cellStyle name="Normal 57 3 2 2" xfId="50220" xr:uid="{A0E88687-71B6-4F06-A40F-20F684ECFFDC}"/>
    <cellStyle name="Normal 57 3 3" xfId="50219" xr:uid="{6618665A-9587-4EFB-9616-8838287B5F11}"/>
    <cellStyle name="Normal 57 3_Margen" xfId="47431" xr:uid="{7418E561-B821-4F5E-A6B9-5B8A9DC40334}"/>
    <cellStyle name="Normal 57 4" xfId="34863" xr:uid="{CA671C08-C6DA-486B-9F3E-71E102570C80}"/>
    <cellStyle name="Normal 57 4 2" xfId="47432" xr:uid="{78C8307F-E004-447B-B2AD-1E6D4EF3C1E7}"/>
    <cellStyle name="Normal 57 5" xfId="47433" xr:uid="{3F28BAB6-CE1D-4BD1-B479-11A7DA461FC3}"/>
    <cellStyle name="Normal 57 6" xfId="49175" xr:uid="{9931F8CF-C3F0-49FE-9274-818E45C9E180}"/>
    <cellStyle name="Normal 57 7" xfId="49441" xr:uid="{0441DAC7-DF1B-4844-9D03-B970C387F9F0}"/>
    <cellStyle name="Normal 57_Margen" xfId="47434" xr:uid="{64841E16-FB10-414B-9F7E-0C8159BFB43C}"/>
    <cellStyle name="Normal 58" xfId="3983" xr:uid="{6E0990FE-ED6C-4737-A68A-D8D9A1C1EB8F}"/>
    <cellStyle name="Normal 58 2" xfId="34864" xr:uid="{8B40D137-9D17-473C-A99A-952010BB1E3E}"/>
    <cellStyle name="Normal 58 2 2" xfId="47435" xr:uid="{30476586-771C-49FE-B381-8DA331566A68}"/>
    <cellStyle name="Normal 58 3" xfId="47436" xr:uid="{AD6A30F0-4C93-42FC-B899-942E8F9AB33E}"/>
    <cellStyle name="Normal 58 3 2" xfId="47437" xr:uid="{E23747E7-1098-44C3-8229-FE7878E7518D}"/>
    <cellStyle name="Normal 58 4" xfId="47438" xr:uid="{3B8D0396-E313-4B1F-BB9A-B814DF255748}"/>
    <cellStyle name="Normal 58_Margen" xfId="47439" xr:uid="{C77CD17B-0191-4449-805F-6CD003440350}"/>
    <cellStyle name="Normal 59" xfId="3984" xr:uid="{17B69737-0EA6-476B-8095-E71EE056B864}"/>
    <cellStyle name="Normal 59 10" xfId="3985" xr:uid="{DA0F8031-9D34-4B3E-95E1-CB7DB23A54B8}"/>
    <cellStyle name="Normal 59 11" xfId="3986" xr:uid="{7EDB7CF2-68D7-493D-8C8E-1EBEF1022749}"/>
    <cellStyle name="Normal 59 12" xfId="3987" xr:uid="{956A83C6-9754-4CA4-A40D-5B0ED06D8D74}"/>
    <cellStyle name="Normal 59 13" xfId="3988" xr:uid="{1C4BFB39-5CE1-48A9-8CAD-97821BE5B0A5}"/>
    <cellStyle name="Normal 59 14" xfId="3989" xr:uid="{15048C77-3B46-49F3-A814-4AEB07E7B437}"/>
    <cellStyle name="Normal 59 15" xfId="3990" xr:uid="{3A167CD3-001C-4101-9F56-91DD5BE42A69}"/>
    <cellStyle name="Normal 59 16" xfId="3991" xr:uid="{64C698AE-DB3C-4A73-9D3A-039D19B9EEC7}"/>
    <cellStyle name="Normal 59 17" xfId="3992" xr:uid="{8BFE3BEA-35DA-4FB0-A6E6-0DC3A13D0538}"/>
    <cellStyle name="Normal 59 18" xfId="3993" xr:uid="{E805D56A-944D-4981-92FF-F9E32D52DD16}"/>
    <cellStyle name="Normal 59 2" xfId="3994" xr:uid="{A0068178-8DAA-4B44-8C7D-E0BC16DA2E31}"/>
    <cellStyle name="Normal 59 2 2" xfId="47440" xr:uid="{D4E32858-5BD1-41D8-A3ED-4E646961E59D}"/>
    <cellStyle name="Normal 59 3" xfId="3995" xr:uid="{EEE08505-1C17-4FB7-A283-B2F09A34D6F7}"/>
    <cellStyle name="Normal 59 3 2" xfId="47441" xr:uid="{97C695FD-3DEC-4F8E-8312-746FCEFB3D10}"/>
    <cellStyle name="Normal 59 4" xfId="3996" xr:uid="{A6689CFF-49CE-430F-AAEB-136117CE7163}"/>
    <cellStyle name="Normal 59 4 2" xfId="50221" xr:uid="{D84966B5-90C5-484E-B2F5-88BBC914F8CB}"/>
    <cellStyle name="Normal 59 5" xfId="3997" xr:uid="{694916E8-31E2-47C0-AA81-B41BB51205C7}"/>
    <cellStyle name="Normal 59 6" xfId="3998" xr:uid="{2C14049A-E0BB-4498-836B-AFC30B4664BC}"/>
    <cellStyle name="Normal 59 7" xfId="3999" xr:uid="{F0817E41-D22F-4D09-9991-44DAE68831A0}"/>
    <cellStyle name="Normal 59 8" xfId="4000" xr:uid="{C50610E1-2DCF-4D3F-A7A7-B55DE75BAE5F}"/>
    <cellStyle name="Normal 59 9" xfId="4001" xr:uid="{BB703F62-033E-4F89-BB29-3BA59D891CEB}"/>
    <cellStyle name="Normal 59_Margen" xfId="47442" xr:uid="{467FAA57-14CC-4F18-98B0-DAFB0F828495}"/>
    <cellStyle name="Normal 6" xfId="4002" xr:uid="{7583991C-56F1-4C54-85C8-46D1668166E5}"/>
    <cellStyle name="Normal 6 10" xfId="4003" xr:uid="{6CACCD06-1567-429D-BF72-45BCFD7D5D5C}"/>
    <cellStyle name="Normal 6 10 10" xfId="34865" xr:uid="{E3F4CACC-F0E2-43B4-8D9C-A24B37D44193}"/>
    <cellStyle name="Normal 6 10 11" xfId="34866" xr:uid="{7C8F95A6-02C9-483D-B96D-D076C4DE1B63}"/>
    <cellStyle name="Normal 6 10 12" xfId="34867" xr:uid="{BC7C1CCE-0FE5-4D1B-A721-D0CE4850079C}"/>
    <cellStyle name="Normal 6 10 13" xfId="34868" xr:uid="{9AA6ED3C-4C7C-4F2E-BE0B-A2D23541F16A}"/>
    <cellStyle name="Normal 6 10 2" xfId="34869" xr:uid="{094DB0D4-C742-4926-8977-A50E8B0D7CC6}"/>
    <cellStyle name="Normal 6 10 3" xfId="34870" xr:uid="{59DEB6A8-5CA5-40E6-930F-0A80C81431B5}"/>
    <cellStyle name="Normal 6 10 4" xfId="34871" xr:uid="{AACC25DA-83B1-46F1-8D50-E9FB334F905F}"/>
    <cellStyle name="Normal 6 10 5" xfId="34872" xr:uid="{5A6AA274-06DE-4A83-B190-58C61B58832F}"/>
    <cellStyle name="Normal 6 10 6" xfId="34873" xr:uid="{4C64C215-F1CA-4363-930A-8150A6878DAA}"/>
    <cellStyle name="Normal 6 10 7" xfId="34874" xr:uid="{67A2F60E-6CDD-4F87-9606-ECD546046FA1}"/>
    <cellStyle name="Normal 6 10 8" xfId="34875" xr:uid="{782A375C-21BE-4E56-8DF0-AB6955E057BB}"/>
    <cellStyle name="Normal 6 10 9" xfId="34876" xr:uid="{054635A9-774C-4B0D-9313-7B454D558785}"/>
    <cellStyle name="Normal 6 10_Margen" xfId="47443" xr:uid="{7521B17F-7B59-4843-8BF4-F373EC44F2A1}"/>
    <cellStyle name="Normal 6 11" xfId="4004" xr:uid="{ABC271B6-4C2A-43DE-B3AF-4468A4BDA46C}"/>
    <cellStyle name="Normal 6 11 10" xfId="34877" xr:uid="{BE4BC458-91C5-4952-8819-A88F551EE63C}"/>
    <cellStyle name="Normal 6 11 11" xfId="34878" xr:uid="{1D8EB908-C5EE-4D09-AC56-36875B41E07E}"/>
    <cellStyle name="Normal 6 11 12" xfId="34879" xr:uid="{76A1A1DD-F6EF-40A1-8D15-55561AA38C1C}"/>
    <cellStyle name="Normal 6 11 13" xfId="34880" xr:uid="{F8792A93-406D-4864-A66B-EFB992F72AA5}"/>
    <cellStyle name="Normal 6 11 2" xfId="34881" xr:uid="{653A9547-5813-40F9-960E-15C3DFAE11F5}"/>
    <cellStyle name="Normal 6 11 3" xfId="34882" xr:uid="{4482F716-9019-41D0-845E-6A0B37EEA6E5}"/>
    <cellStyle name="Normal 6 11 4" xfId="34883" xr:uid="{4E616739-DAF3-48E8-92B9-B4CBBBD9B11F}"/>
    <cellStyle name="Normal 6 11 5" xfId="34884" xr:uid="{3A892947-5110-45D7-B3A4-B119B83407AD}"/>
    <cellStyle name="Normal 6 11 6" xfId="34885" xr:uid="{55196830-6878-47DD-A18B-92DC3BF19A85}"/>
    <cellStyle name="Normal 6 11 7" xfId="34886" xr:uid="{4FC88AA7-4C4D-4E1E-A44D-1067ECE8F437}"/>
    <cellStyle name="Normal 6 11 8" xfId="34887" xr:uid="{9DC290C3-3269-45CC-9F33-1FA1266939E8}"/>
    <cellStyle name="Normal 6 11 9" xfId="34888" xr:uid="{25379906-7DED-4108-8485-8DC8186F082E}"/>
    <cellStyle name="Normal 6 11_Margen" xfId="47444" xr:uid="{1E589127-11CE-4C99-B6FB-FDC54FB012D7}"/>
    <cellStyle name="Normal 6 12" xfId="4005" xr:uid="{55BCFDA4-A144-4C16-AE5A-1AD032102E65}"/>
    <cellStyle name="Normal 6 12 10" xfId="34889" xr:uid="{254BD85C-318D-47F5-9C31-BD7100309020}"/>
    <cellStyle name="Normal 6 12 11" xfId="34890" xr:uid="{652E62C3-5995-4163-ACEE-946A9E5621A1}"/>
    <cellStyle name="Normal 6 12 12" xfId="34891" xr:uid="{0FCF7411-E792-4012-B8F5-851E1D89D7DB}"/>
    <cellStyle name="Normal 6 12 13" xfId="34892" xr:uid="{39FD1D78-5133-4511-BB7D-D501B40DD1E4}"/>
    <cellStyle name="Normal 6 12 2" xfId="34893" xr:uid="{D280375A-DD8B-4246-804D-1A92EBBE1439}"/>
    <cellStyle name="Normal 6 12 3" xfId="34894" xr:uid="{172CEBD5-E501-46A7-90A4-BB5735D8358B}"/>
    <cellStyle name="Normal 6 12 4" xfId="34895" xr:uid="{FC8BCE0C-F4DB-4A6B-9BA1-667888DEC212}"/>
    <cellStyle name="Normal 6 12 5" xfId="34896" xr:uid="{D70C7610-CB87-4C86-BDB4-AA50EEEF48A3}"/>
    <cellStyle name="Normal 6 12 6" xfId="34897" xr:uid="{0644D78D-45E8-45D6-8CB2-366FC8540727}"/>
    <cellStyle name="Normal 6 12 7" xfId="34898" xr:uid="{F4E093F5-82B9-4DD4-BB37-EB08D9FD006A}"/>
    <cellStyle name="Normal 6 12 8" xfId="34899" xr:uid="{F0C48668-9F5D-473B-BA8D-EFF4655378A7}"/>
    <cellStyle name="Normal 6 12 9" xfId="34900" xr:uid="{C804103C-F0D8-4054-90FC-43057AF24F42}"/>
    <cellStyle name="Normal 6 12_Margen" xfId="47445" xr:uid="{02110C12-CB27-47F5-A536-CA90C059F5AB}"/>
    <cellStyle name="Normal 6 13" xfId="4006" xr:uid="{505D6C95-6A6D-4F9E-A92F-1A8905FB3682}"/>
    <cellStyle name="Normal 6 13 10" xfId="34901" xr:uid="{06600201-D019-4E22-8FAD-E8C07E4C6C39}"/>
    <cellStyle name="Normal 6 13 11" xfId="34902" xr:uid="{ED4E35DB-298B-4136-9D0E-791F11A85BF0}"/>
    <cellStyle name="Normal 6 13 12" xfId="34903" xr:uid="{9ECE2DD3-0A7C-47CB-AF6E-F484401BFA32}"/>
    <cellStyle name="Normal 6 13 13" xfId="34904" xr:uid="{D16E5C2A-44C5-44F0-93F3-815CECDDDF4F}"/>
    <cellStyle name="Normal 6 13 2" xfId="34905" xr:uid="{31632C5F-3A5E-46D3-A329-20EA1A9F4B03}"/>
    <cellStyle name="Normal 6 13 3" xfId="34906" xr:uid="{48034EB4-E0E2-414F-A600-B320013401EB}"/>
    <cellStyle name="Normal 6 13 4" xfId="34907" xr:uid="{AEA619CB-9E75-40DA-831A-AB8772C6010A}"/>
    <cellStyle name="Normal 6 13 5" xfId="34908" xr:uid="{E2705255-A47B-4D0C-AE79-F89E7C8B64AB}"/>
    <cellStyle name="Normal 6 13 6" xfId="34909" xr:uid="{E5C206A1-9650-4467-94E6-F4D6EA4C4F0F}"/>
    <cellStyle name="Normal 6 13 7" xfId="34910" xr:uid="{3C3F5042-887F-4D10-96DC-D7934D0612C4}"/>
    <cellStyle name="Normal 6 13 8" xfId="34911" xr:uid="{90795315-2BB2-4606-887D-6E8716C232A2}"/>
    <cellStyle name="Normal 6 13 9" xfId="34912" xr:uid="{658458E2-FC8F-47C0-BC14-9D310D197F5C}"/>
    <cellStyle name="Normal 6 13_Margen" xfId="47446" xr:uid="{82C3343D-0A59-473E-9523-FB1352BABF74}"/>
    <cellStyle name="Normal 6 14" xfId="4007" xr:uid="{D7AD9C00-F291-4587-9465-3DE51B2F0E3A}"/>
    <cellStyle name="Normal 6 14 2" xfId="34913" xr:uid="{B141D3F0-CEBE-4D4B-B0D5-12F618DA45B5}"/>
    <cellStyle name="Normal 6 14_Hoja1" xfId="34914" xr:uid="{68CF53E6-76A8-4764-AC27-235CA99EFF72}"/>
    <cellStyle name="Normal 6 15" xfId="4008" xr:uid="{0188965A-1335-44BB-9B7F-D31593E72817}"/>
    <cellStyle name="Normal 6 16" xfId="4009" xr:uid="{345E8FA0-E722-4EDE-B8A3-AE2F2D626280}"/>
    <cellStyle name="Normal 6 17" xfId="4010" xr:uid="{4687EC2A-8851-42F7-8769-399E2F20F32E}"/>
    <cellStyle name="Normal 6 18" xfId="4011" xr:uid="{3C4D1AAB-3E07-4BB7-940A-CD17692F0BEF}"/>
    <cellStyle name="Normal 6 19" xfId="4012" xr:uid="{468ABE2C-4356-4202-AC7B-10B45428E211}"/>
    <cellStyle name="Normal 6 19 2" xfId="4013" xr:uid="{B3376A5C-EE1E-45F5-9730-ECE3D9179247}"/>
    <cellStyle name="Normal 6 19 3" xfId="4014" xr:uid="{3A160C62-BB86-4A17-8587-A211A60EEBA1}"/>
    <cellStyle name="Normal 6 2" xfId="4015" xr:uid="{6E945AE6-8F89-4489-9C52-1A45BE9633A3}"/>
    <cellStyle name="Normal 6 2 10" xfId="34915" xr:uid="{2FF612DB-3817-4082-917B-CB891887EA60}"/>
    <cellStyle name="Normal 6 2 11" xfId="34916" xr:uid="{9A7074EF-90E5-4119-B17D-08C705075D0C}"/>
    <cellStyle name="Normal 6 2 12" xfId="34917" xr:uid="{0E1706B8-FAA8-4DEC-87DF-B53F14712F1D}"/>
    <cellStyle name="Normal 6 2 13" xfId="34918" xr:uid="{9F71366B-AD49-444F-AAD4-F59C5CC7CFE9}"/>
    <cellStyle name="Normal 6 2 14" xfId="34919" xr:uid="{69A7DD09-AF3F-498A-ADF8-87B00DE34F8E}"/>
    <cellStyle name="Normal 6 2 15" xfId="34920" xr:uid="{E18B2DC4-8C46-4AF4-A85E-47B3621BD8BD}"/>
    <cellStyle name="Normal 6 2 16" xfId="34921" xr:uid="{FE510E84-92AC-4B28-A8BC-994EF6D52F1A}"/>
    <cellStyle name="Normal 6 2 17" xfId="34922" xr:uid="{4841851E-4BD0-4CC4-9CB3-2246EED9DFD1}"/>
    <cellStyle name="Normal 6 2 18" xfId="49177" xr:uid="{C19C1EA1-9322-45F3-B518-BB7CBCA6F142}"/>
    <cellStyle name="Normal 6 2 19" xfId="50222" xr:uid="{D1F12A8E-B4A4-4258-9011-FABE062A154F}"/>
    <cellStyle name="Normal 6 2 2" xfId="34923" xr:uid="{35F1EFA0-2589-4A99-9F81-48CE4C7A091C}"/>
    <cellStyle name="Normal 6 2 2 2" xfId="34924" xr:uid="{1F23D7C2-637F-4C36-8B2F-7F6F2306758B}"/>
    <cellStyle name="Normal 6 2 2 3" xfId="49610" xr:uid="{7314AA79-A67E-45AA-BFA1-60941D9F6E34}"/>
    <cellStyle name="Normal 6 2 2_Margen" xfId="47447" xr:uid="{EDB78945-64ED-4A44-9FF6-594EACC228CE}"/>
    <cellStyle name="Normal 6 2 3" xfId="34925" xr:uid="{C7391C24-15ED-43FD-923D-6189E2E1A902}"/>
    <cellStyle name="Normal 6 2 4" xfId="34926" xr:uid="{15A56D2F-1FF0-478D-90A1-D64123B8B6E6}"/>
    <cellStyle name="Normal 6 2 5" xfId="34927" xr:uid="{D953712A-E3BB-4424-ACFF-48D37FE60C8B}"/>
    <cellStyle name="Normal 6 2 6" xfId="34928" xr:uid="{E58880A4-4458-4707-AC63-6C18F620222C}"/>
    <cellStyle name="Normal 6 2 7" xfId="34929" xr:uid="{CE0568E9-E5F2-4E8A-8B8A-8DA4A3753668}"/>
    <cellStyle name="Normal 6 2 8" xfId="34930" xr:uid="{93234A84-9896-459D-8CBE-902649ECAF88}"/>
    <cellStyle name="Normal 6 2 9" xfId="34931" xr:uid="{60B9319C-512C-4BE2-AB19-D1F027129833}"/>
    <cellStyle name="Normal 6 2_Margen" xfId="47448" xr:uid="{A520362B-F037-4AB3-97AB-D83879B93A87}"/>
    <cellStyle name="Normal 6 20" xfId="4016" xr:uid="{B4F8D1A2-2E74-4BD2-B106-D842768F0B5E}"/>
    <cellStyle name="Normal 6 21" xfId="4017" xr:uid="{E92DF3A8-7CB0-432E-98F8-F1059BE285EA}"/>
    <cellStyle name="Normal 6 22" xfId="4018" xr:uid="{4424498B-3A60-4F2E-9287-ECDEB83F2420}"/>
    <cellStyle name="Normal 6 23" xfId="4019" xr:uid="{0C824BF8-B0EC-4B5F-97DF-481796352FCC}"/>
    <cellStyle name="Normal 6 24" xfId="4020" xr:uid="{2526D604-41A5-444A-97AD-AEE537F60699}"/>
    <cellStyle name="Normal 6 25" xfId="4021" xr:uid="{B396D899-4BD2-435F-A850-A078FA495FA2}"/>
    <cellStyle name="Normal 6 26" xfId="4022" xr:uid="{21AAF619-6135-402A-88CA-1C409CB771E4}"/>
    <cellStyle name="Normal 6 27" xfId="4023" xr:uid="{3ABB07BD-4A1D-4B6E-8E1F-CC338473EC81}"/>
    <cellStyle name="Normal 6 28" xfId="4024" xr:uid="{BA1721B9-AF8D-4DEB-A2F2-3EADCD45E268}"/>
    <cellStyle name="Normal 6 29" xfId="4025" xr:uid="{1B5F94D8-8722-4DEE-972C-FDE43A428596}"/>
    <cellStyle name="Normal 6 3" xfId="4026" xr:uid="{26D565DE-AB8F-4B0D-A6F4-F3C38CF45637}"/>
    <cellStyle name="Normal 6 3 10" xfId="34932" xr:uid="{F6A45406-2782-403E-9F1C-6BD6AB7CFEE5}"/>
    <cellStyle name="Normal 6 3 11" xfId="34933" xr:uid="{B1DD8F9E-54F6-4B97-8BDA-D8D25ED799E5}"/>
    <cellStyle name="Normal 6 3 12" xfId="34934" xr:uid="{90157C1A-4D11-40AA-86CF-5E6CB6200322}"/>
    <cellStyle name="Normal 6 3 13" xfId="34935" xr:uid="{D3E450F1-3FF2-4278-97C7-C85A05284ED4}"/>
    <cellStyle name="Normal 6 3 14" xfId="34936" xr:uid="{41FB6E0A-8AB7-4848-A104-D627AB8E7372}"/>
    <cellStyle name="Normal 6 3 15" xfId="34937" xr:uid="{DDBDE662-7ACC-40BD-A822-BB12915FDE29}"/>
    <cellStyle name="Normal 6 3 16" xfId="34938" xr:uid="{9772E6CC-597D-4711-8BA4-326553C214DB}"/>
    <cellStyle name="Normal 6 3 17" xfId="34939" xr:uid="{C0E8A7A0-6370-40A7-A4CF-7A3401F7EC83}"/>
    <cellStyle name="Normal 6 3 18" xfId="49178" xr:uid="{3D2BE54E-4A46-4B1D-8791-98410F1EADC8}"/>
    <cellStyle name="Normal 6 3 2" xfId="34940" xr:uid="{20BA7B88-5E77-47E8-A73E-170E60268D31}"/>
    <cellStyle name="Normal 6 3 2 2" xfId="34941" xr:uid="{543DD5FA-A780-4A6E-AA57-1DC498A12A80}"/>
    <cellStyle name="Normal 6 3 2_Margen" xfId="47449" xr:uid="{A9AF50B7-8868-4146-B6E9-A58D933B0DE0}"/>
    <cellStyle name="Normal 6 3 3" xfId="34942" xr:uid="{DD1293B9-30EB-46D3-BB7B-73AEF3353CA3}"/>
    <cellStyle name="Normal 6 3 4" xfId="34943" xr:uid="{33FCF4AD-CFC2-4C4B-B091-4B02F9995ADC}"/>
    <cellStyle name="Normal 6 3 5" xfId="34944" xr:uid="{8307CB1A-17B5-4CD2-A818-838DAC0F0D62}"/>
    <cellStyle name="Normal 6 3 6" xfId="34945" xr:uid="{975475E5-A2C6-400F-9CE6-F9985877A471}"/>
    <cellStyle name="Normal 6 3 7" xfId="34946" xr:uid="{8EFFDA06-6337-4B5D-A12D-17FAF17F5DEC}"/>
    <cellStyle name="Normal 6 3 8" xfId="34947" xr:uid="{76EC0F03-9BC1-4C15-94AE-FBC6D3465F8E}"/>
    <cellStyle name="Normal 6 3 9" xfId="34948" xr:uid="{D7FFA5E4-07CB-4B94-BB4D-1EA3E5B07EB0}"/>
    <cellStyle name="Normal 6 3_Margen" xfId="47450" xr:uid="{EF60E8B3-474F-4143-A7ED-33D842AB7F93}"/>
    <cellStyle name="Normal 6 30" xfId="4027" xr:uid="{852C8148-1D02-464D-8C4A-B02E665F49BD}"/>
    <cellStyle name="Normal 6 31" xfId="4028" xr:uid="{7C170D3B-D93E-4EDA-BBD2-2B8040873F5D}"/>
    <cellStyle name="Normal 6 32" xfId="4029" xr:uid="{FC33B272-3513-45CE-B55F-5D98037EC6E0}"/>
    <cellStyle name="Normal 6 33" xfId="4030" xr:uid="{1F58B6A7-9EC8-4D43-98F9-03FCA1963BCB}"/>
    <cellStyle name="Normal 6 34" xfId="4031" xr:uid="{69F303FA-3C84-4FD5-8332-30C881FA8E1D}"/>
    <cellStyle name="Normal 6 35" xfId="4032" xr:uid="{59EF43AF-DF72-4E27-8DFE-D6A80534F558}"/>
    <cellStyle name="Normal 6 35 2" xfId="4033" xr:uid="{9161B11B-0FBE-42F1-AA00-693B3400496E}"/>
    <cellStyle name="Normal 6 36" xfId="4034" xr:uid="{8D5CDC2B-ACDC-4A77-9F7E-4D0B4F086601}"/>
    <cellStyle name="Normal 6 37" xfId="34949" xr:uid="{F8ED7987-DA40-4958-9F55-9145111D3EAA}"/>
    <cellStyle name="Normal 6 38" xfId="34950" xr:uid="{98702AC5-ADFF-42E4-8DA3-670CA7FCEB19}"/>
    <cellStyle name="Normal 6 39" xfId="34951" xr:uid="{D9343148-47BC-4D04-9BE3-6834104DDC31}"/>
    <cellStyle name="Normal 6 4" xfId="4035" xr:uid="{55144D21-9152-4C99-BE29-B0D2A553D82A}"/>
    <cellStyle name="Normal 6 4 10" xfId="34952" xr:uid="{0A59996E-CA7D-44FB-A516-03A009079BEF}"/>
    <cellStyle name="Normal 6 4 11" xfId="34953" xr:uid="{C61F5021-FB32-4B7B-9237-A2D1135D284C}"/>
    <cellStyle name="Normal 6 4 12" xfId="34954" xr:uid="{46CEA0C4-1E5B-4195-9BB0-F24BEC5D6816}"/>
    <cellStyle name="Normal 6 4 13" xfId="34955" xr:uid="{E632F492-84B0-41E6-8BC3-E64F58D2C3CD}"/>
    <cellStyle name="Normal 6 4 14" xfId="34956" xr:uid="{06D7FD3D-752A-4AFF-B46F-D6650F712B00}"/>
    <cellStyle name="Normal 6 4 15" xfId="34957" xr:uid="{6BDB9B96-DB93-47E4-ACC4-E4D337002A2B}"/>
    <cellStyle name="Normal 6 4 16" xfId="34958" xr:uid="{CF2901BA-BE3F-414D-9DE2-B672D5D4134B}"/>
    <cellStyle name="Normal 6 4 17" xfId="34959" xr:uid="{647E77DA-0017-4A37-B67F-5026EC6851CD}"/>
    <cellStyle name="Normal 6 4 18" xfId="49179" xr:uid="{CB8ED7AE-81EB-4B9C-AE0B-51FBCCE8881B}"/>
    <cellStyle name="Normal 6 4 19" xfId="50223" xr:uid="{32E7AB44-1877-485A-8641-5AA253597036}"/>
    <cellStyle name="Normal 6 4 2" xfId="34960" xr:uid="{214336FC-CB78-46EB-AA09-7B4F3165A782}"/>
    <cellStyle name="Normal 6 4 2 2" xfId="34961" xr:uid="{0FC65666-010C-41A7-B89D-B83510477BFC}"/>
    <cellStyle name="Normal 6 4 2_Margen" xfId="47451" xr:uid="{3CCB5497-1EBB-4C7B-96D9-F3D56CC362E1}"/>
    <cellStyle name="Normal 6 4 3" xfId="34962" xr:uid="{56C5EA46-0D96-4652-9347-BF60405CF8EF}"/>
    <cellStyle name="Normal 6 4 4" xfId="34963" xr:uid="{E54DF746-CC01-4AC2-A683-2A441201830C}"/>
    <cellStyle name="Normal 6 4 5" xfId="34964" xr:uid="{8C40104D-14AB-49C9-A25A-0D36C2CF0CDC}"/>
    <cellStyle name="Normal 6 4 6" xfId="34965" xr:uid="{F57EF155-20F3-4331-8A70-F5242DB3438A}"/>
    <cellStyle name="Normal 6 4 7" xfId="34966" xr:uid="{575FC47F-4D75-4FD6-9EDC-339CC769B167}"/>
    <cellStyle name="Normal 6 4 8" xfId="34967" xr:uid="{678CEE82-605B-40A8-80CA-4E9C8BEBBB62}"/>
    <cellStyle name="Normal 6 4 9" xfId="34968" xr:uid="{1EE2F7B2-D289-4F2F-950D-08A348780CE0}"/>
    <cellStyle name="Normal 6 4_Margen" xfId="47452" xr:uid="{43E6F47B-804F-4EE0-BD87-951646DA57D9}"/>
    <cellStyle name="Normal 6 40" xfId="34969" xr:uid="{7EE65EA4-0874-4C4F-930F-E99CF5783024}"/>
    <cellStyle name="Normal 6 41" xfId="34970" xr:uid="{34C1CE2E-926F-41E2-8A99-6D538F43A535}"/>
    <cellStyle name="Normal 6 42" xfId="34971" xr:uid="{EFDC0FD1-D03F-445D-A252-F828A6FF45CA}"/>
    <cellStyle name="Normal 6 43" xfId="34972" xr:uid="{AE3F1DFC-5752-4884-9463-717873867FCB}"/>
    <cellStyle name="Normal 6 44" xfId="49176" xr:uid="{B8D88468-13C4-4368-8359-7E3E7DFBCB31}"/>
    <cellStyle name="Normal 6 45" xfId="49442" xr:uid="{32120A16-897E-4161-AA73-0BC610C80C43}"/>
    <cellStyle name="Normal 6 5" xfId="4036" xr:uid="{AB70FE07-9616-4761-9D92-456A3063BA75}"/>
    <cellStyle name="Normal 6 5 10" xfId="34973" xr:uid="{5ADDF8C0-B3DD-4004-948E-46BB12E5F0A2}"/>
    <cellStyle name="Normal 6 5 11" xfId="34974" xr:uid="{5912E1AE-FA6F-400D-879D-DCE20FE838F9}"/>
    <cellStyle name="Normal 6 5 12" xfId="34975" xr:uid="{7F2C2BDB-C7D5-4ADB-BCF7-48C9C85E4090}"/>
    <cellStyle name="Normal 6 5 13" xfId="34976" xr:uid="{35A9B36F-35F5-4498-AFE3-52477D70D05A}"/>
    <cellStyle name="Normal 6 5 14" xfId="34977" xr:uid="{E716517A-D0D9-4D99-B337-D77DE2022FFB}"/>
    <cellStyle name="Normal 6 5 15" xfId="34978" xr:uid="{CC6F2247-B675-4A84-B357-9D53A25AF77D}"/>
    <cellStyle name="Normal 6 5 16" xfId="34979" xr:uid="{D26E5BFE-B1CB-48C9-9C04-5F4B18EC605F}"/>
    <cellStyle name="Normal 6 5 17" xfId="34980" xr:uid="{92BD3D45-C604-4588-A603-C05B4DE3BD6C}"/>
    <cellStyle name="Normal 6 5 18" xfId="49180" xr:uid="{5A14C9A9-D7F9-4977-99AE-024E886DD9B7}"/>
    <cellStyle name="Normal 6 5 2" xfId="34981" xr:uid="{94C82F70-AD33-4275-85C0-399593C9B373}"/>
    <cellStyle name="Normal 6 5 2 2" xfId="34982" xr:uid="{0AB6FDC3-3BFE-4794-87CE-1CF1AB461933}"/>
    <cellStyle name="Normal 6 5 2_Margen" xfId="47453" xr:uid="{5E8DA79C-9AAC-4DF2-83B6-96E7A4B57F60}"/>
    <cellStyle name="Normal 6 5 3" xfId="34983" xr:uid="{468960A5-0E95-4735-8749-51A283C58E2A}"/>
    <cellStyle name="Normal 6 5 4" xfId="34984" xr:uid="{DD5C71C3-0998-4F00-8D61-001DB035FE91}"/>
    <cellStyle name="Normal 6 5 5" xfId="34985" xr:uid="{73F5A3A4-7DC5-4A1A-B565-2DBD4314D311}"/>
    <cellStyle name="Normal 6 5 6" xfId="34986" xr:uid="{275F02C8-5232-49A4-8C76-82286D98205B}"/>
    <cellStyle name="Normal 6 5 7" xfId="34987" xr:uid="{A21327AB-CBE2-4E83-BE9E-CE2F49411AE9}"/>
    <cellStyle name="Normal 6 5 8" xfId="34988" xr:uid="{67D3B0CC-5BBD-4416-99E5-7CFA04C2DA86}"/>
    <cellStyle name="Normal 6 5 9" xfId="34989" xr:uid="{24512355-2A07-414F-B82C-29FE9772A472}"/>
    <cellStyle name="Normal 6 5_Margen" xfId="47454" xr:uid="{9658D682-BF7B-46A6-9A7E-D3DF3BC560DF}"/>
    <cellStyle name="Normal 6 6" xfId="4037" xr:uid="{80C9E34E-29A8-4A6D-B313-71423B58B0C9}"/>
    <cellStyle name="Normal 6 6 10" xfId="34990" xr:uid="{547E62F0-56ED-408F-B29D-E2354687564D}"/>
    <cellStyle name="Normal 6 6 11" xfId="34991" xr:uid="{0306A753-295E-4890-BD31-E5EB3FD6032C}"/>
    <cellStyle name="Normal 6 6 12" xfId="34992" xr:uid="{7E678256-2A41-47A6-B68B-6357B2A803B8}"/>
    <cellStyle name="Normal 6 6 13" xfId="34993" xr:uid="{85E54372-3FB6-4F5D-92DF-4026E4015AB6}"/>
    <cellStyle name="Normal 6 6 14" xfId="34994" xr:uid="{0230852D-43E0-43C8-9201-DF5CB906D520}"/>
    <cellStyle name="Normal 6 6 15" xfId="34995" xr:uid="{04F6FF1B-BD6B-4BDC-8EEE-6DA55A159287}"/>
    <cellStyle name="Normal 6 6 16" xfId="49181" xr:uid="{3E87544F-0810-4310-B8DC-8A70DADA71D9}"/>
    <cellStyle name="Normal 6 6 17" xfId="51755" xr:uid="{CD137B0A-E920-43D7-92ED-2CE4D079223A}"/>
    <cellStyle name="Normal 6 6 2" xfId="34996" xr:uid="{1B491FF1-0CF3-4C36-BABB-A7BB378AECEF}"/>
    <cellStyle name="Normal 6 6 3" xfId="34997" xr:uid="{59331A0F-01AF-4A0C-8C73-464D99151048}"/>
    <cellStyle name="Normal 6 6 4" xfId="34998" xr:uid="{48B3BE49-7835-4FDF-AE92-23C09DD2FEFA}"/>
    <cellStyle name="Normal 6 6 5" xfId="34999" xr:uid="{D51A6879-D4D5-44E2-A603-24F68A8A99CC}"/>
    <cellStyle name="Normal 6 6 6" xfId="35000" xr:uid="{10B8D4D8-5A99-4E13-A7B7-E378C436C0B2}"/>
    <cellStyle name="Normal 6 6 7" xfId="35001" xr:uid="{2B82F0EB-E95F-47BC-A453-10749CBAB5B8}"/>
    <cellStyle name="Normal 6 6 8" xfId="35002" xr:uid="{C4A480C9-3F5D-4C4A-9106-9092B1264C22}"/>
    <cellStyle name="Normal 6 6 9" xfId="35003" xr:uid="{98557432-874D-4467-8535-65AC52A8A5AE}"/>
    <cellStyle name="Normal 6 6_Margen" xfId="47455" xr:uid="{80D39F5D-801E-423C-AF50-984D7FE15DA6}"/>
    <cellStyle name="Normal 6 7" xfId="4038" xr:uid="{BB9FD0FE-88E3-42DA-8D83-CAE2630D4A02}"/>
    <cellStyle name="Normal 6 7 10" xfId="35004" xr:uid="{ABBB3257-3FC5-404C-BAE3-5AF9BF9929B2}"/>
    <cellStyle name="Normal 6 7 11" xfId="35005" xr:uid="{BB25CB7C-3B39-4100-BF21-8A0376C2F58E}"/>
    <cellStyle name="Normal 6 7 12" xfId="35006" xr:uid="{175E07C6-B6F5-4387-8CB0-9E3B9C9ECCF7}"/>
    <cellStyle name="Normal 6 7 13" xfId="35007" xr:uid="{9E077692-D2F9-4D97-93DE-4E30A75BC42F}"/>
    <cellStyle name="Normal 6 7 14" xfId="35008" xr:uid="{0F15E207-CA95-4B53-B6D9-BFA7C0184C9F}"/>
    <cellStyle name="Normal 6 7 15" xfId="35009" xr:uid="{9AF06BBA-D191-4A87-9FFB-614BF9EF0A5A}"/>
    <cellStyle name="Normal 6 7 16" xfId="35010" xr:uid="{9F4A92F9-77A3-487B-BEB4-5A282A4F982F}"/>
    <cellStyle name="Normal 6 7 17" xfId="35011" xr:uid="{68456AEC-3FEE-4F89-A0DD-E47C2C64D032}"/>
    <cellStyle name="Normal 6 7 18" xfId="49182" xr:uid="{E11AE2E6-F65E-42A3-B646-0CEA91AA5F58}"/>
    <cellStyle name="Normal 6 7 2" xfId="35012" xr:uid="{4E71B306-9013-43D3-AC26-BDCBA40B11D4}"/>
    <cellStyle name="Normal 6 7 3" xfId="35013" xr:uid="{A72EBA82-50C3-4C58-B040-E2C44CABF867}"/>
    <cellStyle name="Normal 6 7 4" xfId="35014" xr:uid="{06D5E504-D46A-44DC-8673-8C2E6316C10B}"/>
    <cellStyle name="Normal 6 7 5" xfId="35015" xr:uid="{F5D2CCD0-D7A1-4D08-A4A3-7CF83F265EC3}"/>
    <cellStyle name="Normal 6 7 6" xfId="35016" xr:uid="{6D21474C-4861-43D4-AEE3-F0A03FA7EC48}"/>
    <cellStyle name="Normal 6 7 7" xfId="35017" xr:uid="{8E85FAF6-EC06-4A19-BE57-7E49CFF90C4D}"/>
    <cellStyle name="Normal 6 7 8" xfId="35018" xr:uid="{13773DFA-B274-4A5D-BDF8-9EB646BB2D44}"/>
    <cellStyle name="Normal 6 7 9" xfId="35019" xr:uid="{C2B4E489-373E-45D5-A61D-D38460A2822C}"/>
    <cellStyle name="Normal 6 7_Margen" xfId="47456" xr:uid="{B03719AD-667E-4946-8CDE-94EFBC71B77E}"/>
    <cellStyle name="Normal 6 8" xfId="4039" xr:uid="{CE8F68D4-A7E6-432C-81E2-ABC93917FF9A}"/>
    <cellStyle name="Normal 6 8 10" xfId="4040" xr:uid="{66FFE25A-CB05-479D-8A64-F5CB408A61AE}"/>
    <cellStyle name="Normal 6 8 11" xfId="4041" xr:uid="{A848764D-7088-4DEA-B6B6-BA116AEB7403}"/>
    <cellStyle name="Normal 6 8 12" xfId="4042" xr:uid="{ED8DEA39-F608-4E94-9D3A-85C8A0C1C581}"/>
    <cellStyle name="Normal 6 8 13" xfId="4043" xr:uid="{47F3D7BD-B3C3-4FF7-8517-C1FCCE2F4550}"/>
    <cellStyle name="Normal 6 8 14" xfId="4044" xr:uid="{97AB9D16-E12D-44F5-BFD7-F4BB7296DFCF}"/>
    <cellStyle name="Normal 6 8 15" xfId="4045" xr:uid="{476DA88A-C796-425B-9A13-55A59EE19C1D}"/>
    <cellStyle name="Normal 6 8 16" xfId="4046" xr:uid="{305E81D5-C0ED-4EB2-BD7B-E7737794980F}"/>
    <cellStyle name="Normal 6 8 17" xfId="4047" xr:uid="{9A7029D5-EE19-4E66-BE80-E1CE616B00C6}"/>
    <cellStyle name="Normal 6 8 18" xfId="4048" xr:uid="{21ABB764-0375-4641-879E-3680B357DC7B}"/>
    <cellStyle name="Normal 6 8 19" xfId="4049" xr:uid="{3745E912-4E32-4A02-BEB8-6CAA00B53D04}"/>
    <cellStyle name="Normal 6 8 2" xfId="4050" xr:uid="{F41EB9F7-19BE-4773-B8D0-7451CE07AB62}"/>
    <cellStyle name="Normal 6 8 2 10" xfId="4051" xr:uid="{3E1EE176-CF80-4E6D-BB7F-DB388EB7ACCB}"/>
    <cellStyle name="Normal 6 8 2 11" xfId="4052" xr:uid="{7D52D14E-BA03-4057-B4AF-06393F3C4213}"/>
    <cellStyle name="Normal 6 8 2 12" xfId="4053" xr:uid="{4AB490A2-3ACE-4283-9084-B526273ABF17}"/>
    <cellStyle name="Normal 6 8 2 13" xfId="4054" xr:uid="{81798F17-313F-40DE-B27F-87E6A677167B}"/>
    <cellStyle name="Normal 6 8 2 14" xfId="4055" xr:uid="{302D695B-B71B-4CEE-B570-AD2EDDACCFCC}"/>
    <cellStyle name="Normal 6 8 2 15" xfId="4056" xr:uid="{55B91721-54C0-4122-A749-079C78C3303F}"/>
    <cellStyle name="Normal 6 8 2 16" xfId="4057" xr:uid="{6C61A5FF-7AC1-4597-9FAA-AB701498F007}"/>
    <cellStyle name="Normal 6 8 2 17" xfId="4058" xr:uid="{DD1951FE-9AD8-42DD-A14E-A8F662F77115}"/>
    <cellStyle name="Normal 6 8 2 18" xfId="4059" xr:uid="{F6BB2CA3-A3A4-42FB-ABC7-A574956E2CAE}"/>
    <cellStyle name="Normal 6 8 2 19" xfId="4060" xr:uid="{785154EF-6022-472B-8897-913338367E8E}"/>
    <cellStyle name="Normal 6 8 2 2" xfId="4061" xr:uid="{E02B278B-7EFF-448A-BAB0-4B1356FC5A85}"/>
    <cellStyle name="Normal 6 8 2 2 2" xfId="4062" xr:uid="{FFC1E42E-7042-4BEF-9E52-4D4D58AA5BD3}"/>
    <cellStyle name="Normal 6 8 2 2 3" xfId="4063" xr:uid="{01A0320F-9521-4075-8E73-4145F37B94A6}"/>
    <cellStyle name="Normal 6 8 2 20" xfId="4064" xr:uid="{55C6C804-86CA-40FC-9377-4ED8ABCFC09E}"/>
    <cellStyle name="Normal 6 8 2 21" xfId="4065" xr:uid="{E8DE3FCD-6CAA-4892-AEE9-BC2907045579}"/>
    <cellStyle name="Normal 6 8 2 22" xfId="4066" xr:uid="{56B437A5-4CDA-4F5A-9E97-FF979E65A263}"/>
    <cellStyle name="Normal 6 8 2 3" xfId="4067" xr:uid="{475941B1-9885-4505-9E3B-6770D414A808}"/>
    <cellStyle name="Normal 6 8 2 4" xfId="4068" xr:uid="{94957509-07EB-4AF7-BEB4-F989533FF097}"/>
    <cellStyle name="Normal 6 8 2 5" xfId="4069" xr:uid="{29BB223F-DA90-46D4-8ECE-9139166A795C}"/>
    <cellStyle name="Normal 6 8 2 6" xfId="4070" xr:uid="{04E9EFB2-02B0-4BE7-A08A-859CDA0581DD}"/>
    <cellStyle name="Normal 6 8 2 7" xfId="4071" xr:uid="{99B2ECDE-2187-4CFC-9AA1-E0AB9CDD13B9}"/>
    <cellStyle name="Normal 6 8 2 8" xfId="4072" xr:uid="{D44943AF-E29F-437F-B5F1-AE272A4BB863}"/>
    <cellStyle name="Normal 6 8 2 9" xfId="4073" xr:uid="{08DD9CC4-BD62-4528-B40A-3E8DA3BFC03A}"/>
    <cellStyle name="Normal 6 8 20" xfId="4074" xr:uid="{B324CB12-32A6-40BD-B530-CE82949E00A7}"/>
    <cellStyle name="Normal 6 8 21" xfId="4075" xr:uid="{140EFB85-C70B-448D-9628-9BCA54D557ED}"/>
    <cellStyle name="Normal 6 8 22" xfId="4076" xr:uid="{39C57CD0-2635-43F0-B545-E635B408581C}"/>
    <cellStyle name="Normal 6 8 23" xfId="49183" xr:uid="{3CE7E0C1-EAEE-4AD8-8031-B61DB338D352}"/>
    <cellStyle name="Normal 6 8 3" xfId="4077" xr:uid="{D75CA9B4-F493-4C78-B50E-7A6A3D86D2C5}"/>
    <cellStyle name="Normal 6 8 3 2" xfId="4078" xr:uid="{64C244E4-F608-46F6-BD6C-B6765A4FBF95}"/>
    <cellStyle name="Normal 6 8 3 3" xfId="4079" xr:uid="{FDFE569F-9015-43D9-B80D-F3F2C0BCD87F}"/>
    <cellStyle name="Normal 6 8 4" xfId="4080" xr:uid="{5E387911-9C5F-420C-A46F-AA600E69100A}"/>
    <cellStyle name="Normal 6 8 5" xfId="4081" xr:uid="{975583A2-C792-49D9-A72B-87E707D39982}"/>
    <cellStyle name="Normal 6 8 6" xfId="4082" xr:uid="{3A7E7C0B-16F6-464F-AE63-273E2991B730}"/>
    <cellStyle name="Normal 6 8 7" xfId="4083" xr:uid="{7B9ABD24-389C-482F-89B9-DA4265F43252}"/>
    <cellStyle name="Normal 6 8 8" xfId="4084" xr:uid="{F06A3539-8EC3-400B-BF3A-0F9D0C945C80}"/>
    <cellStyle name="Normal 6 8 9" xfId="4085" xr:uid="{E2090F8E-E663-463A-9857-7D0D4B7C4630}"/>
    <cellStyle name="Normal 6 8_Margen" xfId="47457" xr:uid="{BD9663F8-CE56-4693-AF4C-31777A5442B2}"/>
    <cellStyle name="Normal 6 9" xfId="4086" xr:uid="{3253E534-CD04-49A7-9241-D5CBF84EBFBD}"/>
    <cellStyle name="Normal 6 9 10" xfId="35020" xr:uid="{54F76E21-3084-4F0C-899B-5483B4A16095}"/>
    <cellStyle name="Normal 6 9 11" xfId="35021" xr:uid="{6D288A78-7771-4EFD-B69D-41921576F3C8}"/>
    <cellStyle name="Normal 6 9 12" xfId="35022" xr:uid="{DCE21883-0CE0-4867-8CE1-69503F250BEB}"/>
    <cellStyle name="Normal 6 9 13" xfId="35023" xr:uid="{7DF9CB17-5909-4BF8-8EC3-C1586573804C}"/>
    <cellStyle name="Normal 6 9 14" xfId="49184" xr:uid="{6A866B8D-1634-426B-8FFF-B11E519E7BBC}"/>
    <cellStyle name="Normal 6 9 2" xfId="35024" xr:uid="{15B5C22A-6AB2-4DB5-8D16-7037E525E6D1}"/>
    <cellStyle name="Normal 6 9 3" xfId="35025" xr:uid="{BD325581-E5B0-4923-93BB-682C2C148AC2}"/>
    <cellStyle name="Normal 6 9 4" xfId="35026" xr:uid="{28EB7ABD-7F7D-44F3-BED4-63202CFB71B2}"/>
    <cellStyle name="Normal 6 9 5" xfId="35027" xr:uid="{D30DE862-2F20-4925-BF0A-D5C007B32927}"/>
    <cellStyle name="Normal 6 9 6" xfId="35028" xr:uid="{E0B56594-2E66-4B86-9361-92B419EA5443}"/>
    <cellStyle name="Normal 6 9 7" xfId="35029" xr:uid="{CFD0D2CB-3431-4F0E-B43D-04D2059A5AB6}"/>
    <cellStyle name="Normal 6 9 8" xfId="35030" xr:uid="{0D57BB17-DEF2-49E2-ADC9-5BFC3032D513}"/>
    <cellStyle name="Normal 6 9 9" xfId="35031" xr:uid="{60D84C2E-7B6F-414C-80A5-CAB9BBFD4B35}"/>
    <cellStyle name="Normal 6 9_Margen" xfId="47458" xr:uid="{98638376-A4EC-4042-A120-71F873FD4485}"/>
    <cellStyle name="Normal 6_Hoja1" xfId="35032" xr:uid="{257FE3FD-65C2-4728-BFE2-85FD3445F2EE}"/>
    <cellStyle name="Normal 60" xfId="4087" xr:uid="{C4162C1D-0BF2-4207-9F0B-3FF02EC90C61}"/>
    <cellStyle name="Normal 60 2" xfId="35033" xr:uid="{3E404270-5E59-4E41-BCE5-22302E11352D}"/>
    <cellStyle name="Normal 60 2 2" xfId="47459" xr:uid="{86E927E3-DC47-4105-8B61-95315F405047}"/>
    <cellStyle name="Normal 60 3" xfId="47460" xr:uid="{CD4B3A08-B77A-448E-9ABD-28B5D9763B48}"/>
    <cellStyle name="Normal 60 3 2" xfId="47461" xr:uid="{27267466-27CC-4D89-AEA1-F8A1D72CB2F6}"/>
    <cellStyle name="Normal 60 4" xfId="47462" xr:uid="{D4775174-6FC8-4000-9C1D-EDB9B8839648}"/>
    <cellStyle name="Normal 60_Margen" xfId="47463" xr:uid="{49EBA855-8183-40B0-8C56-E9B10D2F3A30}"/>
    <cellStyle name="Normal 61" xfId="4088" xr:uid="{BEFC6902-8492-4702-8B5C-61EFB6EE919E}"/>
    <cellStyle name="Normal 61 10" xfId="4089" xr:uid="{8F21F96E-36DF-4595-9983-FF21F6F2D06C}"/>
    <cellStyle name="Normal 61 11" xfId="4090" xr:uid="{9961602E-8B68-4CC7-B505-0B23DE16D5CC}"/>
    <cellStyle name="Normal 61 12" xfId="4091" xr:uid="{380BB519-92FB-4EEB-9E92-4CFE0688CB01}"/>
    <cellStyle name="Normal 61 13" xfId="4092" xr:uid="{F7D8F5A2-CCC1-4587-8FC5-8EAE2B352BD7}"/>
    <cellStyle name="Normal 61 14" xfId="4093" xr:uid="{B847599C-B6E5-4D8D-A59F-DCFB03EE6289}"/>
    <cellStyle name="Normal 61 15" xfId="4094" xr:uid="{FC5F8F93-232B-44EE-8322-87F65B142B17}"/>
    <cellStyle name="Normal 61 16" xfId="4095" xr:uid="{A8B57895-8E3E-441B-86F7-6D7E91635EF9}"/>
    <cellStyle name="Normal 61 17" xfId="4096" xr:uid="{4970B5A2-A960-4578-9ECD-1521B009639A}"/>
    <cellStyle name="Normal 61 18" xfId="4097" xr:uid="{FCB88319-4693-42FA-A818-5FF0DD9F1BC0}"/>
    <cellStyle name="Normal 61 2" xfId="4098" xr:uid="{13AB97B5-D044-40AA-A2F1-E1EA1751FE4A}"/>
    <cellStyle name="Normal 61 2 2" xfId="47464" xr:uid="{42579765-2ADE-4823-BAAA-9B8361897065}"/>
    <cellStyle name="Normal 61 3" xfId="4099" xr:uid="{AB0C0B0C-0EDE-408D-9755-C29D10EB369F}"/>
    <cellStyle name="Normal 61 3 2" xfId="47465" xr:uid="{F0A6F0BE-937B-4F27-8FBE-3D4E68074C2C}"/>
    <cellStyle name="Normal 61 4" xfId="4100" xr:uid="{12D84EF7-4D81-4289-8FD1-EBBC529B9D3E}"/>
    <cellStyle name="Normal 61 4 2" xfId="50225" xr:uid="{DAB2D401-18CA-495B-A633-04316A6035DA}"/>
    <cellStyle name="Normal 61 5" xfId="4101" xr:uid="{9A6EEBAB-0C62-402A-9D61-8408FD71631B}"/>
    <cellStyle name="Normal 61 6" xfId="4102" xr:uid="{83337AEB-05AC-4B69-BBAC-90AD6B0B0BD7}"/>
    <cellStyle name="Normal 61 7" xfId="4103" xr:uid="{139D93B0-08C1-46AB-9022-0AEF2925282E}"/>
    <cellStyle name="Normal 61 8" xfId="4104" xr:uid="{D7523551-7CB8-4475-9B7F-C3F3B8F57328}"/>
    <cellStyle name="Normal 61 9" xfId="4105" xr:uid="{2AA2A001-6768-49DB-A2AC-649E45FA0E64}"/>
    <cellStyle name="Normal 61_Margen" xfId="47466" xr:uid="{564F1D44-647B-408B-A6EA-AA273EE33809}"/>
    <cellStyle name="Normal 62" xfId="4106" xr:uid="{B9DCB064-8B6D-430A-9A05-60CE1930745B}"/>
    <cellStyle name="Normal 62 10" xfId="4107" xr:uid="{18A5A152-D486-468C-8E04-334E7A182EE0}"/>
    <cellStyle name="Normal 62 11" xfId="4108" xr:uid="{AA40C740-6B78-43C6-9012-07B8C3F7B2FD}"/>
    <cellStyle name="Normal 62 12" xfId="4109" xr:uid="{0C0F6344-B13D-4F14-A909-0D8D47635D72}"/>
    <cellStyle name="Normal 62 13" xfId="4110" xr:uid="{A97F6C57-69C4-4EB0-B775-202D03723E6E}"/>
    <cellStyle name="Normal 62 14" xfId="4111" xr:uid="{3D202139-0AF4-4827-B34F-A2B06A37666F}"/>
    <cellStyle name="Normal 62 15" xfId="4112" xr:uid="{4D995229-20E6-4E68-801D-59BF17775ACA}"/>
    <cellStyle name="Normal 62 16" xfId="4113" xr:uid="{E8D66A6E-04EA-4A0E-BBE3-E0A7732E8358}"/>
    <cellStyle name="Normal 62 17" xfId="4114" xr:uid="{5C7304D2-DF4A-41C4-A1FC-AF892622F842}"/>
    <cellStyle name="Normal 62 18" xfId="4115" xr:uid="{D84D0967-C432-4C04-91BA-808F54AC403F}"/>
    <cellStyle name="Normal 62 2" xfId="4116" xr:uid="{804F870E-46B2-4DD1-AC57-411DBABE73A7}"/>
    <cellStyle name="Normal 62 2 2" xfId="47467" xr:uid="{D1732096-A01F-4164-B261-E6D03524000D}"/>
    <cellStyle name="Normal 62 3" xfId="4117" xr:uid="{55DD4AA2-F983-409F-83AF-8E211CA3AB01}"/>
    <cellStyle name="Normal 62 3 2" xfId="47468" xr:uid="{AD19193C-9341-41D4-A2B4-A46C46C68B3A}"/>
    <cellStyle name="Normal 62 4" xfId="4118" xr:uid="{87F5F8AA-7925-4090-ACFD-9445B2984751}"/>
    <cellStyle name="Normal 62 4 2" xfId="50226" xr:uid="{94985DA9-6D4E-46C0-BFB1-621F195A8633}"/>
    <cellStyle name="Normal 62 5" xfId="4119" xr:uid="{3789308E-9434-4269-A014-3E83015E2FAA}"/>
    <cellStyle name="Normal 62 6" xfId="4120" xr:uid="{04855614-6F3F-44E7-83B6-2347A87BAADE}"/>
    <cellStyle name="Normal 62 7" xfId="4121" xr:uid="{734ACAA7-EDE2-43AF-BACB-63DB67728E2F}"/>
    <cellStyle name="Normal 62 8" xfId="4122" xr:uid="{87243EFF-189D-4B4B-8158-5476B8461C00}"/>
    <cellStyle name="Normal 62 8 2" xfId="4123" xr:uid="{B059A9FE-6EAF-48AD-8FFE-DDF993FDB2EF}"/>
    <cellStyle name="Normal 62 9" xfId="4124" xr:uid="{3F384F17-0E82-40CB-8044-3D7BE9ADF18C}"/>
    <cellStyle name="Normal 62 9 2" xfId="4125" xr:uid="{719F9CA0-5BAF-4A2F-B9FD-F8F5679FCF3B}"/>
    <cellStyle name="Normal 62_Margen" xfId="47469" xr:uid="{CC269FF3-03B9-4DBA-8C52-04FA0FBC2C7D}"/>
    <cellStyle name="Normal 63" xfId="4126" xr:uid="{7A8701CD-2A10-4AD0-99C8-3441497CF4D0}"/>
    <cellStyle name="Normal 63 10" xfId="4127" xr:uid="{E3BEA3C0-85BB-4F97-9F81-2FFD584E63F5}"/>
    <cellStyle name="Normal 63 10 2" xfId="4128" xr:uid="{0390D865-8371-4A6F-932D-8AB3194EDC2B}"/>
    <cellStyle name="Normal 63 11" xfId="4129" xr:uid="{15F58754-D2CF-4D45-9E7D-B32F400D4988}"/>
    <cellStyle name="Normal 63 11 2" xfId="4130" xr:uid="{51CA9C30-D516-4BED-AE13-DF91D2255060}"/>
    <cellStyle name="Normal 63 12" xfId="4131" xr:uid="{C2400F7F-9811-40E0-91C0-909536038015}"/>
    <cellStyle name="Normal 63 12 2" xfId="4132" xr:uid="{991CFB8A-9A02-45E4-B208-CBA53AA3AEEA}"/>
    <cellStyle name="Normal 63 13" xfId="4133" xr:uid="{6B363E95-6979-46C7-A0F3-E02121FF2304}"/>
    <cellStyle name="Normal 63 13 2" xfId="4134" xr:uid="{9C019F5B-D4F2-476D-9D81-2C0CEE5D96E2}"/>
    <cellStyle name="Normal 63 14" xfId="4135" xr:uid="{ADB72100-CF20-45DC-821F-C8AF126C83CE}"/>
    <cellStyle name="Normal 63 14 2" xfId="4136" xr:uid="{D968AF08-7A2D-4C1A-B639-B28027F65798}"/>
    <cellStyle name="Normal 63 15" xfId="4137" xr:uid="{437A4806-54EA-4BFF-AFAF-6C7CAE2A341A}"/>
    <cellStyle name="Normal 63 15 2" xfId="4138" xr:uid="{56399E1F-71F8-433C-9489-CAC8FD0CB481}"/>
    <cellStyle name="Normal 63 16" xfId="4139" xr:uid="{7393E913-DF59-4C29-83A8-8967AAE10139}"/>
    <cellStyle name="Normal 63 16 2" xfId="4140" xr:uid="{172FFE2D-B397-4F21-BC70-E02D8A77FECB}"/>
    <cellStyle name="Normal 63 17" xfId="4141" xr:uid="{0C1FAFD0-463B-4847-96D7-A00E17EB788F}"/>
    <cellStyle name="Normal 63 17 2" xfId="4142" xr:uid="{F7C6EBFD-43C1-4B53-9541-2D40EBD0E59F}"/>
    <cellStyle name="Normal 63 18" xfId="4143" xr:uid="{40D6A9DA-3443-4E48-BE14-D6789D92516A}"/>
    <cellStyle name="Normal 63 18 2" xfId="4144" xr:uid="{86EF439D-AD18-4620-8967-3AAF3261E486}"/>
    <cellStyle name="Normal 63 19" xfId="4145" xr:uid="{3E1FAF7A-8A91-49D1-98E0-AC3656D23F07}"/>
    <cellStyle name="Normal 63 2" xfId="4146" xr:uid="{A65E5D37-7ADB-4FA8-AD68-AE800D2422A7}"/>
    <cellStyle name="Normal 63 2 2" xfId="4147" xr:uid="{92114A9E-60B1-47E1-962C-E5F1CFFC9ACA}"/>
    <cellStyle name="Normal 63 2 2 2" xfId="50228" xr:uid="{2BA9A537-2AA3-44E4-82F3-8C20B3609B6E}"/>
    <cellStyle name="Normal 63 2 3" xfId="50227" xr:uid="{AC342CED-2D3A-4ABA-A38B-553A81A7EC0A}"/>
    <cellStyle name="Normal 63 20" xfId="49185" xr:uid="{F97A4595-85BC-406C-8041-5030AF19CF90}"/>
    <cellStyle name="Normal 63 3" xfId="4148" xr:uid="{09D3789C-F34E-42F8-BA74-6AF972D85936}"/>
    <cellStyle name="Normal 63 3 2" xfId="4149" xr:uid="{ABA7A6A5-23C6-4781-B1EA-F7C4C93CB00E}"/>
    <cellStyle name="Normal 63 3 2 2" xfId="50230" xr:uid="{EC798913-FDAB-4A7D-AD49-A2552C769784}"/>
    <cellStyle name="Normal 63 3 3" xfId="50229" xr:uid="{169EEE11-CEFB-4C88-92A4-E23FCE2C0BCE}"/>
    <cellStyle name="Normal 63 4" xfId="4150" xr:uid="{C60A36C2-84A1-4B59-8600-2EF91FD5C0F5}"/>
    <cellStyle name="Normal 63 4 2" xfId="4151" xr:uid="{79949849-535D-4556-964B-035E218004EC}"/>
    <cellStyle name="Normal 63 4 3" xfId="50231" xr:uid="{DE8FD6B4-E33C-4162-A399-A21B653B3DD8}"/>
    <cellStyle name="Normal 63 5" xfId="4152" xr:uid="{EF9A888F-18B3-4F02-880F-2925836ABDF3}"/>
    <cellStyle name="Normal 63 5 2" xfId="4153" xr:uid="{2FABCD05-D5FB-474D-8A8C-F7051449FD84}"/>
    <cellStyle name="Normal 63 6" xfId="4154" xr:uid="{35FC584B-C78D-449D-AA06-784C63A6B502}"/>
    <cellStyle name="Normal 63 6 2" xfId="4155" xr:uid="{A10BDAD1-C0D1-4060-9CB2-996F0CB3C66E}"/>
    <cellStyle name="Normal 63 7" xfId="4156" xr:uid="{6759F002-D908-4264-8F47-A32BC11E69EB}"/>
    <cellStyle name="Normal 63 7 2" xfId="4157" xr:uid="{BFA8FF31-989C-45A9-80A7-7DE73008D391}"/>
    <cellStyle name="Normal 63 8" xfId="4158" xr:uid="{29C72949-0167-4DEC-9B91-E65FC50B3B0F}"/>
    <cellStyle name="Normal 63 8 2" xfId="4159" xr:uid="{02627520-E153-48D0-B797-BBDE3D287F54}"/>
    <cellStyle name="Normal 63 9" xfId="4160" xr:uid="{68D2647C-A640-45A5-B900-9C3C911DDB73}"/>
    <cellStyle name="Normal 63 9 2" xfId="4161" xr:uid="{C6269159-3686-4A11-913F-53FBEE122085}"/>
    <cellStyle name="Normal 63_Margen" xfId="47470" xr:uid="{C9680198-3869-429E-A36F-EE4B37B13650}"/>
    <cellStyle name="Normal 64" xfId="4162" xr:uid="{68CE47BA-FF33-42B8-97B0-4429B0606799}"/>
    <cellStyle name="Normal 64 10" xfId="4163" xr:uid="{366DFEBD-E9EE-4A04-95F6-6F9C2A696D78}"/>
    <cellStyle name="Normal 64 10 2" xfId="4164" xr:uid="{D2CA3DFB-9DEC-485A-BB9D-17111D20ABA4}"/>
    <cellStyle name="Normal 64 11" xfId="4165" xr:uid="{11AF691F-7C5C-4E5C-BDF0-24D29878C96C}"/>
    <cellStyle name="Normal 64 11 2" xfId="4166" xr:uid="{458B2841-559C-413A-8932-867400066059}"/>
    <cellStyle name="Normal 64 12" xfId="4167" xr:uid="{AC8F2065-E396-4AD7-B566-32CCCC729608}"/>
    <cellStyle name="Normal 64 12 2" xfId="4168" xr:uid="{C984DAF2-A3A7-45A1-BCD7-F4ED3D544A70}"/>
    <cellStyle name="Normal 64 13" xfId="4169" xr:uid="{7929BF18-A8E6-48B6-B6F5-A2F2C3218B29}"/>
    <cellStyle name="Normal 64 13 2" xfId="4170" xr:uid="{63D1197A-7674-4BD7-875E-7822C66C9020}"/>
    <cellStyle name="Normal 64 14" xfId="4171" xr:uid="{3F731739-2665-4FB3-B947-D4E2D75D68D0}"/>
    <cellStyle name="Normal 64 14 2" xfId="4172" xr:uid="{3F43D580-683F-4FFF-A524-D5C50918395C}"/>
    <cellStyle name="Normal 64 15" xfId="4173" xr:uid="{7926CAEC-A517-48F7-ACE8-4D8F2FE50075}"/>
    <cellStyle name="Normal 64 15 2" xfId="4174" xr:uid="{BC87A729-0A23-4E0B-AC56-C6CC45190CDF}"/>
    <cellStyle name="Normal 64 16" xfId="4175" xr:uid="{927958B1-C69B-4731-9732-77BBBD70B113}"/>
    <cellStyle name="Normal 64 16 2" xfId="4176" xr:uid="{D173EDD5-7119-4C16-A3AD-31A50441A194}"/>
    <cellStyle name="Normal 64 17" xfId="4177" xr:uid="{1D711904-2847-441E-9E43-471822D04536}"/>
    <cellStyle name="Normal 64 17 2" xfId="4178" xr:uid="{33F8A522-42F8-40FE-94A4-AD7F67B76C61}"/>
    <cellStyle name="Normal 64 18" xfId="4179" xr:uid="{E54EC373-F2D1-4212-B72F-2A340B15C688}"/>
    <cellStyle name="Normal 64 18 2" xfId="4180" xr:uid="{08DAD501-8F06-4E88-87F0-16C14EDCB500}"/>
    <cellStyle name="Normal 64 19" xfId="4181" xr:uid="{18BAF033-D165-42D5-8A7D-6BCFB0ACFA69}"/>
    <cellStyle name="Normal 64 2" xfId="4182" xr:uid="{4370BEEB-F574-45E8-BCBD-A666D24EAA98}"/>
    <cellStyle name="Normal 64 2 2" xfId="4183" xr:uid="{9D7E8393-1FBF-4080-82DB-D342ED8D3C53}"/>
    <cellStyle name="Normal 64 2 2 2" xfId="50233" xr:uid="{1FE64487-A122-476B-831B-40194038AD51}"/>
    <cellStyle name="Normal 64 2 3" xfId="50232" xr:uid="{7C19D321-3C26-41A4-BBE8-06E44BFBAE67}"/>
    <cellStyle name="Normal 64 20" xfId="49186" xr:uid="{8EEA8387-EC8B-455A-9E4C-31EA7F38BFDC}"/>
    <cellStyle name="Normal 64 3" xfId="4184" xr:uid="{4EEE9204-05E4-4CCD-B14F-B2C5D652A310}"/>
    <cellStyle name="Normal 64 3 2" xfId="4185" xr:uid="{D0360CB5-9A99-48DF-A564-5BC50AE7BBB5}"/>
    <cellStyle name="Normal 64 3 2 2" xfId="50235" xr:uid="{07A60A49-764A-4566-BF19-78D92193582E}"/>
    <cellStyle name="Normal 64 3 3" xfId="50234" xr:uid="{AD7A676C-C9E4-4165-93A1-EAAEE5113373}"/>
    <cellStyle name="Normal 64 4" xfId="4186" xr:uid="{C5F07BF1-4093-4B82-A6A3-F3824C965461}"/>
    <cellStyle name="Normal 64 4 2" xfId="4187" xr:uid="{05333EE3-5B3A-4B1B-B22F-D8BF1A6DE510}"/>
    <cellStyle name="Normal 64 4 3" xfId="50236" xr:uid="{847D2315-4CB2-4C5F-8D27-215F2946D181}"/>
    <cellStyle name="Normal 64 5" xfId="4188" xr:uid="{BE695B5B-E06F-458C-BF2C-D0E59B06216E}"/>
    <cellStyle name="Normal 64 5 2" xfId="4189" xr:uid="{A3B9CA47-C0DB-484E-BCAE-B5EE112C9C8F}"/>
    <cellStyle name="Normal 64 6" xfId="4190" xr:uid="{A6A0F917-6F65-4DF0-A74A-20D7E087421E}"/>
    <cellStyle name="Normal 64 6 2" xfId="4191" xr:uid="{6F50BC2D-2B5C-4A9C-882A-E578BFD1C604}"/>
    <cellStyle name="Normal 64 7" xfId="4192" xr:uid="{C26D55C0-F232-4429-AEDF-64BB9AB91C1A}"/>
    <cellStyle name="Normal 64 7 2" xfId="4193" xr:uid="{31824178-E4EF-41B0-9F9F-54455345C533}"/>
    <cellStyle name="Normal 64 8" xfId="4194" xr:uid="{5F1F9299-19A6-4840-B55C-857B768A3FE4}"/>
    <cellStyle name="Normal 64 8 2" xfId="4195" xr:uid="{63B5AD15-DF98-4E66-84CC-4EC914FD02D5}"/>
    <cellStyle name="Normal 64 9" xfId="4196" xr:uid="{58DDEFB6-A152-4F14-A86B-ABC83CC7A93F}"/>
    <cellStyle name="Normal 64 9 2" xfId="4197" xr:uid="{015843C1-140F-4173-83F0-83589F51B1EE}"/>
    <cellStyle name="Normal 64_Margen" xfId="47471" xr:uid="{7A82BDE7-58E8-4887-8368-3A9BB96F175F}"/>
    <cellStyle name="Normal 65" xfId="4198" xr:uid="{D69DFA1D-19EF-4472-AC8D-3DAF142EFA37}"/>
    <cellStyle name="Normal 65 2" xfId="4199" xr:uid="{C8D896D1-B414-4915-BAA9-9277C6BB95B0}"/>
    <cellStyle name="Normal 65 2 2" xfId="35034" xr:uid="{771B8235-7C62-46EC-82EA-DA54F76DA42C}"/>
    <cellStyle name="Normal 65 2 2 2" xfId="35035" xr:uid="{328D35A5-1DED-4DD5-8BC4-08D5612AF6D4}"/>
    <cellStyle name="Normal 65 2 2 3" xfId="50239" xr:uid="{32818488-B70B-4A9D-A600-E991DA002475}"/>
    <cellStyle name="Normal 65 2 2_Margen" xfId="47472" xr:uid="{B9773897-1029-4E9C-A775-5201809D3C59}"/>
    <cellStyle name="Normal 65 2 3" xfId="35036" xr:uid="{0865B65C-EDB6-4463-AC9A-F6BDBD3F88FA}"/>
    <cellStyle name="Normal 65 2 4" xfId="50238" xr:uid="{E10D2995-4564-462D-92AF-D3D614CBCC90}"/>
    <cellStyle name="Normal 65 2_Margen" xfId="47473" xr:uid="{71ECEC42-34E6-41FB-A140-438DF1148176}"/>
    <cellStyle name="Normal 65 3" xfId="35037" xr:uid="{F99CC451-7654-4B30-822D-7708A8AB9EB2}"/>
    <cellStyle name="Normal 65 3 2" xfId="35038" xr:uid="{4194BDE3-05FA-4011-AEE2-F01296190597}"/>
    <cellStyle name="Normal 65 3 2 2" xfId="50241" xr:uid="{4470FAAF-A65D-4EC7-9F8E-5978F200F9A8}"/>
    <cellStyle name="Normal 65 3 3" xfId="50240" xr:uid="{23C6F90C-65C8-4098-BF3B-646F1465283F}"/>
    <cellStyle name="Normal 65 3_Margen" xfId="47474" xr:uid="{4A501ECB-1DFE-4023-80BB-272E66CCB671}"/>
    <cellStyle name="Normal 65 4" xfId="35039" xr:uid="{B8C5BBF5-A311-4A09-9EF3-E92960F70741}"/>
    <cellStyle name="Normal 65 4 2" xfId="35040" xr:uid="{6E379F77-D233-40E0-A9FC-313EC5874F25}"/>
    <cellStyle name="Normal 65 4 3" xfId="50242" xr:uid="{99F129FA-CD23-4F2C-ADF3-9F5AE21F5BE3}"/>
    <cellStyle name="Normal 65 4_Margen" xfId="47475" xr:uid="{E9D58DDF-9318-4A86-83DB-8D41439CFFB9}"/>
    <cellStyle name="Normal 65 5" xfId="35041" xr:uid="{3B3659ED-EF83-41A2-A80B-35F26179F0AB}"/>
    <cellStyle name="Normal 65 5 2" xfId="35042" xr:uid="{207CDB40-1C48-45C5-BBE4-0669D393DB78}"/>
    <cellStyle name="Normal 65 5_Margen" xfId="47476" xr:uid="{77447EFD-C9C8-4C14-A3C3-3ACA8A05AE8C}"/>
    <cellStyle name="Normal 65 6" xfId="35043" xr:uid="{E9D7A1E9-54B5-4FCD-AF82-48C55F27911D}"/>
    <cellStyle name="Normal 65 7" xfId="49187" xr:uid="{6BE22177-7195-47F3-A648-E0E76C48A31F}"/>
    <cellStyle name="Normal 65 8" xfId="49443" xr:uid="{5567B287-BFAF-4890-9B5E-B4E2AFD29C81}"/>
    <cellStyle name="Normal 65 9" xfId="50237" xr:uid="{EF78A163-206E-4707-BD2B-F529D5B0CC28}"/>
    <cellStyle name="Normal 65_Margen" xfId="47477" xr:uid="{F518E6FE-2FA1-4200-9672-F291A759F794}"/>
    <cellStyle name="Normal 66" xfId="4200" xr:uid="{946BFF8A-2195-410B-B16A-4755E7201F2E}"/>
    <cellStyle name="Normal 66 10" xfId="35044" xr:uid="{54563358-C1C1-4DF6-B14E-9B6DD3812349}"/>
    <cellStyle name="Normal 66 10 2" xfId="35045" xr:uid="{30857ACD-C0DB-42F2-84EF-F6A1B374AA8B}"/>
    <cellStyle name="Normal 66 10_Margen" xfId="47478" xr:uid="{27E06528-0DC7-4DD2-8C5C-485DEBFE270A}"/>
    <cellStyle name="Normal 66 11" xfId="35046" xr:uid="{B29533B9-8C95-44CD-806E-41487B371D8A}"/>
    <cellStyle name="Normal 66 11 2" xfId="35047" xr:uid="{2C4B585F-6029-49BC-A080-1D765FC8AB4D}"/>
    <cellStyle name="Normal 66 11_Margen" xfId="47479" xr:uid="{5470BEDF-F505-4CB0-8F15-8D78DEB30DA1}"/>
    <cellStyle name="Normal 66 12" xfId="35048" xr:uid="{3D993249-BC44-4892-B0F1-04348458762A}"/>
    <cellStyle name="Normal 66 12 2" xfId="35049" xr:uid="{908D3F3E-D661-4D47-939C-FDA808F70CDB}"/>
    <cellStyle name="Normal 66 12_Margen" xfId="47480" xr:uid="{A59F4B17-B96A-4CAA-8068-5845B4D54C1D}"/>
    <cellStyle name="Normal 66 13" xfId="35050" xr:uid="{A6871F98-A99B-4FFD-B954-6835B09C3CE3}"/>
    <cellStyle name="Normal 66 13 2" xfId="35051" xr:uid="{0A472634-4945-4128-A7B5-A30615C143A7}"/>
    <cellStyle name="Normal 66 13_Margen" xfId="47481" xr:uid="{2534A6C4-5591-44CC-B588-F0A33F51FA74}"/>
    <cellStyle name="Normal 66 14" xfId="35052" xr:uid="{BA16253F-78BC-4634-A522-CFB0B4899DE9}"/>
    <cellStyle name="Normal 66 14 2" xfId="35053" xr:uid="{A3199B7B-3582-4D3E-AEB0-44FBBB780890}"/>
    <cellStyle name="Normal 66 14_Margen" xfId="47482" xr:uid="{91DC804C-FD95-4D69-8562-A9CC32E7CAD4}"/>
    <cellStyle name="Normal 66 15" xfId="35054" xr:uid="{27DCB323-380C-4D1E-A9E2-6FEEC04BFBBE}"/>
    <cellStyle name="Normal 66 15 2" xfId="35055" xr:uid="{FB2B5EC1-F262-4CFC-A3F1-343B76200CE1}"/>
    <cellStyle name="Normal 66 15_Margen" xfId="47483" xr:uid="{CC487BD3-B67A-4D47-8B04-8EA514E2C63B}"/>
    <cellStyle name="Normal 66 16" xfId="35056" xr:uid="{2148CB1E-6F24-4E6C-A12A-92C253F4EFA4}"/>
    <cellStyle name="Normal 66 16 2" xfId="35057" xr:uid="{63A8DD22-41A9-4892-9E90-F01AEA4C9939}"/>
    <cellStyle name="Normal 66 16_Margen" xfId="47484" xr:uid="{A6E0D8B7-4081-4ECD-8D71-FF0C1ABAF42F}"/>
    <cellStyle name="Normal 66 17" xfId="35058" xr:uid="{CEE88193-ED2F-4FB4-B543-10789405FA39}"/>
    <cellStyle name="Normal 66 17 2" xfId="35059" xr:uid="{584DB1A1-DCCA-40DA-A59C-5982FB60DF4E}"/>
    <cellStyle name="Normal 66 17_Margen" xfId="47485" xr:uid="{46C18DB9-6BC2-4345-A783-EA0E7E213460}"/>
    <cellStyle name="Normal 66 18" xfId="35060" xr:uid="{180C06E6-C3E7-4882-9073-E9BA38635F78}"/>
    <cellStyle name="Normal 66 18 2" xfId="35061" xr:uid="{9FF64F42-5711-4A85-90FF-977435641577}"/>
    <cellStyle name="Normal 66 18_Margen" xfId="47486" xr:uid="{76137460-CFE6-4A12-AB48-DEF97EAEC993}"/>
    <cellStyle name="Normal 66 19" xfId="35062" xr:uid="{F73588F8-9C51-4AA3-BDCC-1BD6FF51B8C8}"/>
    <cellStyle name="Normal 66 19 2" xfId="35063" xr:uid="{8429BA64-6049-4E06-A6CE-F5805CB3649A}"/>
    <cellStyle name="Normal 66 19_Margen" xfId="47487" xr:uid="{328C46AB-1489-40BB-A51B-145B1203A86D}"/>
    <cellStyle name="Normal 66 2" xfId="4201" xr:uid="{B9676E88-41E6-407A-BE8C-F6DD534F107F}"/>
    <cellStyle name="Normal 66 2 2" xfId="35064" xr:uid="{B24769CB-DBCF-4C00-BDFF-E092DD58420D}"/>
    <cellStyle name="Normal 66 2 2 2" xfId="50245" xr:uid="{A055DE4F-B221-428A-B47A-D939C05DAA83}"/>
    <cellStyle name="Normal 66 2 3" xfId="50244" xr:uid="{855157F4-869B-4113-9ADE-DDC1DF968864}"/>
    <cellStyle name="Normal 66 2_Margen" xfId="47488" xr:uid="{E9337C0B-ECB9-47CD-A25D-33D06795A7E8}"/>
    <cellStyle name="Normal 66 20" xfId="35065" xr:uid="{5296C412-3058-4D5D-B8B4-72E3D3FCBB95}"/>
    <cellStyle name="Normal 66 20 2" xfId="35066" xr:uid="{CBBCCD98-067A-4F39-A188-BD23DC21E2B8}"/>
    <cellStyle name="Normal 66 20_Margen" xfId="47489" xr:uid="{2243366F-8F5F-4B30-839C-A76088CFA0B5}"/>
    <cellStyle name="Normal 66 21" xfId="35067" xr:uid="{EF6C8A1F-B068-4053-A805-E6A4D3E04EE4}"/>
    <cellStyle name="Normal 66 21 2" xfId="35068" xr:uid="{FE6C0AAA-5D8B-46F3-93BB-4B090A1F6EBB}"/>
    <cellStyle name="Normal 66 21_Margen" xfId="47490" xr:uid="{18164413-4329-444E-BB1F-266FA3A48A3A}"/>
    <cellStyle name="Normal 66 22" xfId="35069" xr:uid="{DB8BC244-C14F-428C-90A9-25CF3DA49869}"/>
    <cellStyle name="Normal 66 23" xfId="49188" xr:uid="{B0843DD0-CE03-44A4-B8C4-01026064CFAE}"/>
    <cellStyle name="Normal 66 24" xfId="49444" xr:uid="{3ED8A9A1-C161-4C34-B135-3B9ABFD65143}"/>
    <cellStyle name="Normal 66 25" xfId="50243" xr:uid="{9D77BF4B-4C91-4845-966C-6E590E7BC001}"/>
    <cellStyle name="Normal 66 26" xfId="51751" xr:uid="{C86422B6-83F5-4D26-B622-EB11396279D9}"/>
    <cellStyle name="Normal 66 3" xfId="35070" xr:uid="{A6BECB1E-045D-44FD-9FF7-AA3699B765A9}"/>
    <cellStyle name="Normal 66 3 2" xfId="35071" xr:uid="{83BFD4ED-31EA-4245-8247-A5E73AD896C9}"/>
    <cellStyle name="Normal 66 3 2 2" xfId="50247" xr:uid="{2A17A61E-D0C7-410F-9596-31B00304BB55}"/>
    <cellStyle name="Normal 66 3 3" xfId="50246" xr:uid="{CFDB96D6-BD83-4045-B3F6-0D7577A90710}"/>
    <cellStyle name="Normal 66 3_Margen" xfId="47491" xr:uid="{1DB555CE-6561-4BEF-82C8-1A4321A0DD3A}"/>
    <cellStyle name="Normal 66 4" xfId="35072" xr:uid="{177993D9-86E9-47D1-9C85-C756C40B52CE}"/>
    <cellStyle name="Normal 66 4 2" xfId="35073" xr:uid="{D16A2E03-66E9-4030-856D-F77C8281F0B6}"/>
    <cellStyle name="Normal 66 4 3" xfId="50248" xr:uid="{AF9F63FF-AA80-49F2-8731-286E896BE26E}"/>
    <cellStyle name="Normal 66 4_Margen" xfId="47492" xr:uid="{B170E179-92B5-4519-914C-A27B262EB790}"/>
    <cellStyle name="Normal 66 5" xfId="35074" xr:uid="{D4994848-6294-4136-A1F0-080729378615}"/>
    <cellStyle name="Normal 66 5 2" xfId="35075" xr:uid="{8ADA4E15-4C3A-4F09-975E-8D7E1766904D}"/>
    <cellStyle name="Normal 66 5_Margen" xfId="47493" xr:uid="{1B4D9537-91C3-4CCC-ACC6-668BBAB6D58A}"/>
    <cellStyle name="Normal 66 6" xfId="35076" xr:uid="{92BCD4E2-F966-4BAC-87C3-D7DE41D1BB30}"/>
    <cellStyle name="Normal 66 6 2" xfId="35077" xr:uid="{AE5329BF-31AE-43DA-BEA7-C29A79FCC50D}"/>
    <cellStyle name="Normal 66 6_Margen" xfId="47494" xr:uid="{869DDA6B-ACD8-4623-8A57-718D5A832572}"/>
    <cellStyle name="Normal 66 7" xfId="35078" xr:uid="{AD414A53-247F-4453-A7C3-7D3B651A4DC9}"/>
    <cellStyle name="Normal 66 7 2" xfId="35079" xr:uid="{365EFF10-9028-44C6-B05F-10452D9DD11F}"/>
    <cellStyle name="Normal 66 7_Margen" xfId="47495" xr:uid="{E6297726-72AC-4B1E-AF1F-54A8836F3D2A}"/>
    <cellStyle name="Normal 66 8" xfId="35080" xr:uid="{88D8E4C0-1BF9-4257-8F3E-EC41F5C98D81}"/>
    <cellStyle name="Normal 66 8 2" xfId="35081" xr:uid="{16C75B73-20A9-4401-BC5E-3E83ECB63988}"/>
    <cellStyle name="Normal 66 8_Margen" xfId="47496" xr:uid="{3367084D-71CA-4B3E-9CC2-891110584B8A}"/>
    <cellStyle name="Normal 66 9" xfId="35082" xr:uid="{25A7959C-5271-4842-BED3-D612C269984A}"/>
    <cellStyle name="Normal 66 9 2" xfId="35083" xr:uid="{3DF4C1CD-107B-4DF0-8532-221A526CF8F9}"/>
    <cellStyle name="Normal 66 9_Margen" xfId="47497" xr:uid="{8D633B31-252A-4730-A905-462B7788C48B}"/>
    <cellStyle name="Normal 66_Margen" xfId="47498" xr:uid="{67E822DB-6AB2-419D-8236-C09810166EB8}"/>
    <cellStyle name="Normal 67" xfId="4202" xr:uid="{283EABE4-4F24-43CB-9304-244D839A8AE7}"/>
    <cellStyle name="Normal 67 2" xfId="4203" xr:uid="{EABEBF1F-08C6-403F-9829-AE77EB18C46C}"/>
    <cellStyle name="Normal 67 2 2" xfId="47499" xr:uid="{53F115FC-368C-47E4-9B9D-509D35A2D61C}"/>
    <cellStyle name="Normal 67 3" xfId="35084" xr:uid="{0B94218B-63CA-4B1A-9C2C-D48D9FF298E8}"/>
    <cellStyle name="Normal 67 3 2" xfId="47500" xr:uid="{A07BEF11-D083-44BC-886D-DA16571885E4}"/>
    <cellStyle name="Normal 67 4" xfId="47501" xr:uid="{5D1F6C71-7A51-45D4-BFD3-BF00B1E2B39C}"/>
    <cellStyle name="Normal 67_Margen" xfId="47502" xr:uid="{019CC81D-2257-46AC-8BDE-BC94D4305103}"/>
    <cellStyle name="Normal 68" xfId="4204" xr:uid="{D7E15F9B-A618-4503-9CB1-D970F9B2DABB}"/>
    <cellStyle name="Normal 68 2" xfId="4205" xr:uid="{6B917789-31AC-4F10-A2D8-FA5F5C482742}"/>
    <cellStyle name="Normal 68 2 2" xfId="35085" xr:uid="{DF4547DC-B1D7-4440-BEF6-DB72316FBC45}"/>
    <cellStyle name="Normal 68 2 2 2" xfId="50251" xr:uid="{6482D275-6BA3-478C-80FB-037116262B9B}"/>
    <cellStyle name="Normal 68 2 3" xfId="50250" xr:uid="{FF297CAD-AAF9-4B73-AC3B-3B6F3A8A1140}"/>
    <cellStyle name="Normal 68 2_Margen" xfId="47503" xr:uid="{6FB62130-2456-4CD4-A16C-79633F709DB0}"/>
    <cellStyle name="Normal 68 3" xfId="35086" xr:uid="{B9921ADD-FBE4-4EB6-8EE8-8CD84F7DE64E}"/>
    <cellStyle name="Normal 68 3 2" xfId="47504" xr:uid="{FAA1A0F4-9FF5-4EAF-A250-395D02F7A485}"/>
    <cellStyle name="Normal 68 4" xfId="47505" xr:uid="{EE2664C5-F7A5-4AE8-AE4A-026C7EFA4DA3}"/>
    <cellStyle name="Normal 68 5" xfId="49189" xr:uid="{74C2363B-7642-40AF-85C8-E3811522C8EC}"/>
    <cellStyle name="Normal 68 6" xfId="49445" xr:uid="{07D692B7-FBCF-4245-A758-FA047EE5BE3E}"/>
    <cellStyle name="Normal 68 7" xfId="50249" xr:uid="{499A0A09-4925-494B-BCCD-D580B022FE98}"/>
    <cellStyle name="Normal 68_Margen" xfId="47506" xr:uid="{81345398-FEB1-4B9E-8C83-7139EEFDFB24}"/>
    <cellStyle name="Normal 69" xfId="4206" xr:uid="{68625757-8389-4943-ABB5-85AD69591765}"/>
    <cellStyle name="Normal 69 2" xfId="4207" xr:uid="{4CA61CF7-8C54-408F-8B3C-4197884FD508}"/>
    <cellStyle name="Normal 69 2 2" xfId="4208" xr:uid="{6C8B3943-54C8-48BE-BDD8-3C08A4291DB0}"/>
    <cellStyle name="Normal 69 2 2 2" xfId="50253" xr:uid="{20038F35-0B3E-4DCE-A67E-217DB9C1264A}"/>
    <cellStyle name="Normal 69 2 3" xfId="50252" xr:uid="{02E73A19-5859-4A6E-9F08-420A7ED06B04}"/>
    <cellStyle name="Normal 69 3" xfId="4209" xr:uid="{917F9981-ABFB-4D66-A576-78D5CB8E58BC}"/>
    <cellStyle name="Normal 69 3 2" xfId="4210" xr:uid="{A0EDA1E2-C95F-4E91-BAD6-F83DC42C723B}"/>
    <cellStyle name="Normal 69 3 2 2" xfId="50255" xr:uid="{F1D913C7-606C-4877-B1CC-2E1A3125B4AE}"/>
    <cellStyle name="Normal 69 3 3" xfId="50254" xr:uid="{72D7A246-4F2C-4722-A6AA-99331AE02270}"/>
    <cellStyle name="Normal 69 4" xfId="4211" xr:uid="{4B31B9EC-41BE-47D1-9550-A49512803414}"/>
    <cellStyle name="Normal 69 4 2" xfId="4212" xr:uid="{6AAC6A60-DB35-4353-A1AD-6094D66D8627}"/>
    <cellStyle name="Normal 69 4 3" xfId="50256" xr:uid="{7D30BA24-3DC4-447E-A388-873C934F8B41}"/>
    <cellStyle name="Normal 69 5" xfId="4213" xr:uid="{7F4ACB34-6082-43E6-9222-74E4B2CFD46D}"/>
    <cellStyle name="Normal 69 6" xfId="49190" xr:uid="{4FFE940B-515D-4756-8DD4-996D8533AF9E}"/>
    <cellStyle name="Normal 69_Margen" xfId="47507" xr:uid="{22E1B891-C2D6-4D8C-AAC8-2C587126B67C}"/>
    <cellStyle name="Normal 7" xfId="4214" xr:uid="{9B952D57-A8EC-4060-A6F6-B4E6B46FC74C}"/>
    <cellStyle name="Normal 7 10" xfId="4215" xr:uid="{B682F61D-C749-45E4-85DC-712C27D30105}"/>
    <cellStyle name="Normal 7 10 2" xfId="4216" xr:uid="{59E39A03-A648-436D-AC95-2D6670E3FBBE}"/>
    <cellStyle name="Normal 7 11" xfId="4217" xr:uid="{431B08C8-5A9B-47BB-BCF4-487C525789F7}"/>
    <cellStyle name="Normal 7 11 2" xfId="4218" xr:uid="{703CB7D4-C4F1-4E83-8677-7137CCFBA212}"/>
    <cellStyle name="Normal 7 12" xfId="4219" xr:uid="{4FC690FC-CBA3-4225-AA1D-51A842DFAE42}"/>
    <cellStyle name="Normal 7 12 2" xfId="4220" xr:uid="{9DCCDBB8-ECC6-4C85-A63B-DE41F13D9127}"/>
    <cellStyle name="Normal 7 13" xfId="4221" xr:uid="{77B4297B-FA5B-45B3-9B67-E817FA608B9F}"/>
    <cellStyle name="Normal 7 13 2" xfId="4222" xr:uid="{76CFFADC-9F47-4DC5-9F8B-1D9D0F20D756}"/>
    <cellStyle name="Normal 7 14" xfId="4223" xr:uid="{293F61CE-B02A-4362-86BA-88ABA52DB790}"/>
    <cellStyle name="Normal 7 14 2" xfId="4224" xr:uid="{817E04AD-CE2F-4CFD-92EA-B59BD5CF2DAB}"/>
    <cellStyle name="Normal 7 15" xfId="4225" xr:uid="{E778284F-24AD-43ED-8EF4-64E8E511F708}"/>
    <cellStyle name="Normal 7 15 2" xfId="4226" xr:uid="{585B392D-A13A-4DE6-86F8-208BB4C0E419}"/>
    <cellStyle name="Normal 7 16" xfId="4227" xr:uid="{C146F994-D79A-4014-AED0-39FBD1C10226}"/>
    <cellStyle name="Normal 7 16 2" xfId="4228" xr:uid="{749D7605-E526-4B16-9E0F-DCD5B7FF1055}"/>
    <cellStyle name="Normal 7 17" xfId="4229" xr:uid="{8C85BA45-A54D-481C-A81D-4F1B43A03D55}"/>
    <cellStyle name="Normal 7 17 2" xfId="4230" xr:uid="{E0FEDF3A-98C8-489B-B673-76D5CA7F3B6F}"/>
    <cellStyle name="Normal 7 18" xfId="4231" xr:uid="{1578280B-A9F5-4B42-AEC1-3429188C1719}"/>
    <cellStyle name="Normal 7 18 2" xfId="4232" xr:uid="{EE89CD5E-ADF8-4F8C-B608-13B6659155A7}"/>
    <cellStyle name="Normal 7 19" xfId="4233" xr:uid="{509641D7-67CE-4068-BC17-6BD459F2ED00}"/>
    <cellStyle name="Normal 7 19 2" xfId="4234" xr:uid="{997D7026-A8C3-429E-8DD1-CB61956B03FD}"/>
    <cellStyle name="Normal 7 2" xfId="4235" xr:uid="{5FB6DF90-1059-4A81-8C84-27333BF8DEC8}"/>
    <cellStyle name="Normal 7 2 2" xfId="4236" xr:uid="{AC1FFCF2-F579-41A9-BA77-9A49378CAF53}"/>
    <cellStyle name="Normal 7 2 2 2" xfId="35087" xr:uid="{16762BB3-F0E6-46F0-88E2-527AEC5C895B}"/>
    <cellStyle name="Normal 7 2 2 2 2" xfId="35088" xr:uid="{F55BB034-D458-439F-B052-10D602B81001}"/>
    <cellStyle name="Normal 7 2 2 2 2 2" xfId="35089" xr:uid="{F7E0BFEE-6C99-4E94-987C-EFA67EEC2845}"/>
    <cellStyle name="Normal 7 2 2 2 2_Hoja1" xfId="35090" xr:uid="{2285490F-31EA-4396-97CD-90FFAFC4650C}"/>
    <cellStyle name="Normal 7 2 2 2_Hoja1" xfId="35091" xr:uid="{88D244E8-F255-42F5-9744-ED664CF0A7C2}"/>
    <cellStyle name="Normal 7 2 2 3" xfId="35092" xr:uid="{2177BAA1-416B-4C9B-AB5D-4285C1E5A4E3}"/>
    <cellStyle name="Normal 7 2 2 4" xfId="35093" xr:uid="{BFC65445-C545-4B21-83A7-385527693C2C}"/>
    <cellStyle name="Normal 7 2 2 5" xfId="50258" xr:uid="{D98FCF61-BC38-4AAE-A26A-199F41097617}"/>
    <cellStyle name="Normal 7 2 2 6" xfId="49619" xr:uid="{196F7583-FAE3-4AEB-BF1F-C3316F3A7467}"/>
    <cellStyle name="Normal 7 2 2_Hoja1" xfId="35094" xr:uid="{51C9EBF9-62ED-46A1-9F59-83923FC7C3D4}"/>
    <cellStyle name="Normal 7 2 3" xfId="35095" xr:uid="{78D8E07D-ADA5-4D6F-A65C-303A945FCABD}"/>
    <cellStyle name="Normal 7 2 3 2" xfId="35096" xr:uid="{DF714040-1534-4198-9F94-08AD326BD060}"/>
    <cellStyle name="Normal 7 2 3_Hoja1" xfId="35097" xr:uid="{4FE38598-091F-49A2-B5F3-C33767DB239B}"/>
    <cellStyle name="Normal 7 2 4" xfId="35098" xr:uid="{0DA1F652-A630-4803-88CE-7F7D9EA09401}"/>
    <cellStyle name="Normal 7 2 5" xfId="35099" xr:uid="{9B23AF88-BE96-4C86-B1D9-79CBD7854786}"/>
    <cellStyle name="Normal 7 2 6" xfId="35100" xr:uid="{392A3466-67BC-46B0-A21D-7E7CE942C1AD}"/>
    <cellStyle name="Normal 7 2 7" xfId="50257" xr:uid="{9B3791D2-E3AE-46D6-AE2C-9FAFEF628C9C}"/>
    <cellStyle name="Normal 7 2 8" xfId="51752" xr:uid="{2230F47B-2A72-4010-946D-F0B4181A473C}"/>
    <cellStyle name="Normal 7 2_Hoja1" xfId="35101" xr:uid="{FF3E07C6-C084-46C6-AAA9-C1AD7F80736A}"/>
    <cellStyle name="Normal 7 20" xfId="4237" xr:uid="{448B8E0D-40C6-4854-B162-7FC316DB5999}"/>
    <cellStyle name="Normal 7 20 2" xfId="4238" xr:uid="{2204AFB3-1B14-44A9-B504-A1B394FCF8EB}"/>
    <cellStyle name="Normal 7 21" xfId="4239" xr:uid="{B3B41A55-376C-44D7-98AF-B56865004B12}"/>
    <cellStyle name="Normal 7 21 2" xfId="4240" xr:uid="{65EDA1E7-B783-4827-B3D9-DF12C6AD7557}"/>
    <cellStyle name="Normal 7 22" xfId="35102" xr:uid="{7B82721B-C6AE-4156-9F03-7AB03BE0BE62}"/>
    <cellStyle name="Normal 7 23" xfId="35103" xr:uid="{9A175ADA-FCF6-4CC1-9DF6-DD126056C38B}"/>
    <cellStyle name="Normal 7 24" xfId="48259" xr:uid="{F34E0E5E-B430-42C2-8270-4655F1A6471D}"/>
    <cellStyle name="Normal 7 25" xfId="48288" xr:uid="{F12DEE2F-E88D-4032-A112-801351E771A6}"/>
    <cellStyle name="Normal 7 26" xfId="48316" xr:uid="{2100CB97-5FFD-4035-B8B4-EB15B205170F}"/>
    <cellStyle name="Normal 7 27" xfId="48344" xr:uid="{4F2D9119-E2B2-4406-AC03-9C87F20DA551}"/>
    <cellStyle name="Normal 7 28" xfId="48372" xr:uid="{27763330-E3EC-4CFD-B080-CF47CC1ABFC0}"/>
    <cellStyle name="Normal 7 29" xfId="48399" xr:uid="{BEDDB7E6-A3CC-437A-BC62-16FE11C3C963}"/>
    <cellStyle name="Normal 7 3" xfId="4241" xr:uid="{4F2FA737-8AB3-4F58-9A56-B6AE9EED7CBB}"/>
    <cellStyle name="Normal 7 3 2" xfId="4242" xr:uid="{DD1E28F7-6EB0-4120-B683-ECA476BAA329}"/>
    <cellStyle name="Normal 7 3 3" xfId="35104" xr:uid="{2A9613FF-03B2-4622-97DC-C64FEDE8969F}"/>
    <cellStyle name="Normal 7 3 4" xfId="35105" xr:uid="{FF3AEE2C-1D0F-4047-BB94-DD31CBF3393A}"/>
    <cellStyle name="Normal 7 3 5" xfId="49192" xr:uid="{33B8D0F5-3606-42BA-82B2-5F4C3D24DD79}"/>
    <cellStyle name="Normal 7 3_Hoja1" xfId="35106" xr:uid="{078AF974-3AE2-4B07-A6DB-E5CD3A5C9AD6}"/>
    <cellStyle name="Normal 7 30" xfId="48424" xr:uid="{3C94BB72-8CD6-4A22-AFCA-B31B1E4647F1}"/>
    <cellStyle name="Normal 7 31" xfId="48451" xr:uid="{35918D02-3706-4FCA-B315-A6C1C78E1B96}"/>
    <cellStyle name="Normal 7 32" xfId="48478" xr:uid="{FD80DC65-CC4C-4880-A445-E00DD7BB8668}"/>
    <cellStyle name="Normal 7 33" xfId="48505" xr:uid="{E92232FD-A2E8-475E-8CE0-AEC3B412A1F9}"/>
    <cellStyle name="Normal 7 34" xfId="48532" xr:uid="{DAFDCAB5-712D-44D1-82DD-411994C802A5}"/>
    <cellStyle name="Normal 7 35" xfId="48559" xr:uid="{2B8E36A7-AE98-4CBC-8C37-1B2C7F241FF2}"/>
    <cellStyle name="Normal 7 36" xfId="48583" xr:uid="{FA6FAA0E-6ADF-4333-8075-CD3124E4655F}"/>
    <cellStyle name="Normal 7 37" xfId="49191" xr:uid="{FB189148-727C-4CBE-9C34-B84CF70D3110}"/>
    <cellStyle name="Normal 7 38" xfId="49446" xr:uid="{1C418214-6737-450D-8DAD-8165E1E35EA4}"/>
    <cellStyle name="Normal 7 4" xfId="4243" xr:uid="{7E0214E3-D46D-4BDA-B3A9-FA025662CA42}"/>
    <cellStyle name="Normal 7 4 2" xfId="4244" xr:uid="{17D31E70-67E3-48A4-A254-1991B194B96A}"/>
    <cellStyle name="Normal 7 4 2 2" xfId="50260" xr:uid="{33FD1C9A-09B0-4C3C-BD9E-DECEC39CD98F}"/>
    <cellStyle name="Normal 7 4 3" xfId="50259" xr:uid="{CBD10936-3CB4-448E-AAB2-9CFA72E8EA08}"/>
    <cellStyle name="Normal 7 4_Hoja1" xfId="35107" xr:uid="{516628CD-34BD-491C-BF6A-1A0D7D9C4AEF}"/>
    <cellStyle name="Normal 7 5" xfId="4245" xr:uid="{374A48D0-F576-4B26-9448-04280DE10826}"/>
    <cellStyle name="Normal 7 5 2" xfId="4246" xr:uid="{7DF47220-85A5-4C6D-A0F9-F5CFC723301B}"/>
    <cellStyle name="Normal 7 6" xfId="4247" xr:uid="{C22763CB-188B-4255-AF86-BAA799F69DDD}"/>
    <cellStyle name="Normal 7 6 2" xfId="4248" xr:uid="{9979359A-307B-4760-BE66-4D131F22FF2C}"/>
    <cellStyle name="Normal 7 7" xfId="4249" xr:uid="{97A0C582-B0D8-49B4-BA92-1D86037FB8C4}"/>
    <cellStyle name="Normal 7 7 2" xfId="4250" xr:uid="{765B0ADB-843E-45FD-A3D5-70C25119EC74}"/>
    <cellStyle name="Normal 7 7_Margen" xfId="47508" xr:uid="{D15F02ED-BE53-4789-8CDD-CE389436090A}"/>
    <cellStyle name="Normal 7 8" xfId="4251" xr:uid="{78620C05-A251-4542-8DF5-AE7483C003C6}"/>
    <cellStyle name="Normal 7 8 2" xfId="4252" xr:uid="{6501C988-C77C-4A89-9AE2-4230D879AB5C}"/>
    <cellStyle name="Normal 7 8 3" xfId="49193" xr:uid="{31B35E72-A560-43D7-B486-58FB0BD4AE48}"/>
    <cellStyle name="Normal 7 9" xfId="4253" xr:uid="{2FA8F4E1-64C5-4381-901A-2E124E9AB8CB}"/>
    <cellStyle name="Normal 7 9 2" xfId="4254" xr:uid="{7C293446-013A-438E-BDFC-BB6291CF577C}"/>
    <cellStyle name="Normal 7 9 3" xfId="49194" xr:uid="{F54A2775-61B6-4C30-AE94-1DC92A11EFB8}"/>
    <cellStyle name="Normal 7_Margen" xfId="47509" xr:uid="{061BDFA4-0DB8-476F-A1B6-DBB9B6E26BEE}"/>
    <cellStyle name="Normal 70" xfId="4255" xr:uid="{F73AA0CF-C539-4895-9AAC-A93F412D4F28}"/>
    <cellStyle name="Normal 70 10" xfId="4256" xr:uid="{EF05B5A7-309D-47ED-8CA6-B24718D83BD9}"/>
    <cellStyle name="Normal 70 10 2" xfId="4257" xr:uid="{ACE89DF7-DFB8-4261-8C5E-02E0139ACE62}"/>
    <cellStyle name="Normal 70 11" xfId="4258" xr:uid="{BFAC6126-04F1-4257-B64E-2836D2C798BC}"/>
    <cellStyle name="Normal 70 11 2" xfId="4259" xr:uid="{A44640FF-3DD8-48C8-8D8D-AE5D65D1BB9F}"/>
    <cellStyle name="Normal 70 12" xfId="4260" xr:uid="{15761671-1D7B-4EF5-9BE2-8C87290CFC90}"/>
    <cellStyle name="Normal 70 12 2" xfId="4261" xr:uid="{6134FF51-F459-441C-8C44-7D2FAAC1FF66}"/>
    <cellStyle name="Normal 70 13" xfId="4262" xr:uid="{902B6C40-0BAE-4B88-B5B3-7B6A957A43BE}"/>
    <cellStyle name="Normal 70 14" xfId="49195" xr:uid="{C342D7C7-6C7A-435B-897D-2266049A1F4B}"/>
    <cellStyle name="Normal 70 2" xfId="4263" xr:uid="{1EB5E1D7-9107-4D7D-BE56-860BD1F686D7}"/>
    <cellStyle name="Normal 70 2 2" xfId="4264" xr:uid="{95625DC8-5231-483D-BFFC-375D178B6ADC}"/>
    <cellStyle name="Normal 70 2 2 2" xfId="50262" xr:uid="{95CD4060-779F-42B0-A447-A271FC71F84E}"/>
    <cellStyle name="Normal 70 2 3" xfId="50261" xr:uid="{F887ED72-E410-4DCA-B0B0-D84AE4B7A55F}"/>
    <cellStyle name="Normal 70 3" xfId="4265" xr:uid="{0C9A3ECE-A8DA-435B-8032-E6EB5E2785B1}"/>
    <cellStyle name="Normal 70 3 2" xfId="4266" xr:uid="{B89E5673-CAAA-405B-8458-54EDEA71644C}"/>
    <cellStyle name="Normal 70 3 2 2" xfId="50264" xr:uid="{C5071B65-6110-4FE7-8570-611B1EA3EA77}"/>
    <cellStyle name="Normal 70 3 3" xfId="50263" xr:uid="{83073FA6-8AA9-474C-B11A-CDA0DD0145AA}"/>
    <cellStyle name="Normal 70 4" xfId="4267" xr:uid="{E8B92FB7-9B68-4DD4-8E0B-056B1EA5A3AC}"/>
    <cellStyle name="Normal 70 4 2" xfId="4268" xr:uid="{C06C1968-12F1-4569-8443-AF7773BFA0EA}"/>
    <cellStyle name="Normal 70 4 3" xfId="50265" xr:uid="{0716B949-4B79-4122-BF7E-5377BF4B127B}"/>
    <cellStyle name="Normal 70 5" xfId="4269" xr:uid="{FD65CD69-24C0-4615-B33A-F38607E222DF}"/>
    <cellStyle name="Normal 70 5 2" xfId="4270" xr:uid="{D963CA00-A851-4CD8-A2E1-631036D08B93}"/>
    <cellStyle name="Normal 70 6" xfId="4271" xr:uid="{D826A1E7-82B9-4111-8D78-0C3C26741025}"/>
    <cellStyle name="Normal 70 6 2" xfId="4272" xr:uid="{C68803C4-07F7-47C2-ACC2-436A17762FA6}"/>
    <cellStyle name="Normal 70 7" xfId="4273" xr:uid="{7BC2B5FA-4737-47B1-9730-A06B9C2A05BB}"/>
    <cellStyle name="Normal 70 7 2" xfId="4274" xr:uid="{AC0B7F1F-22D6-443A-B75D-A6DC070A43D7}"/>
    <cellStyle name="Normal 70 8" xfId="4275" xr:uid="{F3E887A6-2562-461D-A93F-E7031D53ED40}"/>
    <cellStyle name="Normal 70 8 2" xfId="4276" xr:uid="{50270B7E-BFE1-4ADD-A837-72B962B53AD5}"/>
    <cellStyle name="Normal 70 9" xfId="4277" xr:uid="{662060EA-C917-462D-BFEA-F7980BC7427A}"/>
    <cellStyle name="Normal 70 9 2" xfId="4278" xr:uid="{BF0A6DA4-B157-4AA3-9685-8702D0DF2BD8}"/>
    <cellStyle name="Normal 70_Margen" xfId="47510" xr:uid="{1A9E1447-C4E3-415C-94CD-B918F5A076DF}"/>
    <cellStyle name="Normal 71" xfId="4279" xr:uid="{E9E8344E-F2F2-4E0A-AFD8-A16808718398}"/>
    <cellStyle name="Normal 71 2" xfId="4280" xr:uid="{78D56F53-2E6A-4AD1-ADA2-1559161D740F}"/>
    <cellStyle name="Normal 71 2 2" xfId="47511" xr:uid="{D5843452-82EB-434D-95D7-E0B40A0AE164}"/>
    <cellStyle name="Normal 71 3" xfId="47512" xr:uid="{65DC6DD2-82D6-4EF8-959E-C0946AC609A1}"/>
    <cellStyle name="Normal 71 3 2" xfId="47513" xr:uid="{0A4B30A6-AB55-404E-AB89-1F13A84B19E4}"/>
    <cellStyle name="Normal 71 4" xfId="47514" xr:uid="{A5F8B825-A02E-4806-8FEA-1450E30A9341}"/>
    <cellStyle name="Normal 71_Margen" xfId="47515" xr:uid="{1FCE39FF-F135-4412-AE72-099D8E29846B}"/>
    <cellStyle name="Normal 72" xfId="4281" xr:uid="{3B6D6E43-66C0-4180-9B23-AE5C288B1B2F}"/>
    <cellStyle name="Normal 72 2" xfId="4282" xr:uid="{79E2A5E6-4CC6-40D3-87EC-3E28B385C316}"/>
    <cellStyle name="Normal 72 2 2" xfId="47516" xr:uid="{C4A96544-0475-4B80-B02A-B6FB3F6C4312}"/>
    <cellStyle name="Normal 72 3" xfId="47517" xr:uid="{65977186-3E36-4BCB-AEA1-D9A290F23C57}"/>
    <cellStyle name="Normal 72 3 2" xfId="47518" xr:uid="{003571B3-2AA7-4DBC-A0A4-AA53AA341346}"/>
    <cellStyle name="Normal 72 4" xfId="47519" xr:uid="{FAAEEA37-6B7C-4676-A062-8FB4EBE66ACF}"/>
    <cellStyle name="Normal 72_Margen" xfId="47520" xr:uid="{4D355FA8-6895-423A-BD8B-D785B0AE2355}"/>
    <cellStyle name="Normal 73" xfId="4283" xr:uid="{314CB0F3-D3D7-4D43-B684-17D1F0D4FF29}"/>
    <cellStyle name="Normal 73 2" xfId="4284" xr:uid="{DFE1D369-EF85-40AE-A174-ADDE2F769B39}"/>
    <cellStyle name="Normal 73 3" xfId="49196" xr:uid="{357BB65A-D464-4085-A3E8-156FB903D73B}"/>
    <cellStyle name="Normal 73_Margen" xfId="47521" xr:uid="{B45EEB19-D28A-4722-BEB8-42BD208204F0}"/>
    <cellStyle name="Normal 74" xfId="4285" xr:uid="{759D96E2-E92B-4E51-9768-B60E202670BC}"/>
    <cellStyle name="Normal 74 2" xfId="4286" xr:uid="{AF3774A3-E342-4F80-82AD-222ECFE54F16}"/>
    <cellStyle name="Normal 74 3" xfId="49197" xr:uid="{043FCCC6-8E92-44FA-909B-DC1C44CF5504}"/>
    <cellStyle name="Normal 74_Margen" xfId="47522" xr:uid="{69C368DE-2DCE-4364-A089-706C24AE5452}"/>
    <cellStyle name="Normal 75" xfId="4287" xr:uid="{7FFC25C2-9C4C-44D2-A307-877F7BA57D27}"/>
    <cellStyle name="Normal 75 10" xfId="35108" xr:uid="{9DA922D1-1012-4EA5-8B72-3423E0898C3B}"/>
    <cellStyle name="Normal 75 10 2" xfId="35109" xr:uid="{73528BF2-FCBA-46FE-A55B-31810DDFFBE0}"/>
    <cellStyle name="Normal 75 10_Margen" xfId="47523" xr:uid="{47A9C385-9C0B-4141-BBE8-D822ADCBE0A8}"/>
    <cellStyle name="Normal 75 11" xfId="35110" xr:uid="{770DABB9-7C71-4614-936F-0C0EFC9DE4AD}"/>
    <cellStyle name="Normal 75 11 2" xfId="35111" xr:uid="{567EA732-B0A1-4CE2-908D-58AA504610CF}"/>
    <cellStyle name="Normal 75 11_Margen" xfId="47524" xr:uid="{10D8235D-F09E-4D92-A773-B46CA59638DD}"/>
    <cellStyle name="Normal 75 12" xfId="35112" xr:uid="{F971D6F3-3E1D-4123-908E-66680DAFEFA3}"/>
    <cellStyle name="Normal 75 12 2" xfId="35113" xr:uid="{44426132-E918-4F06-ACEC-5B4CE9F8E5DA}"/>
    <cellStyle name="Normal 75 12_Margen" xfId="47525" xr:uid="{0BF1DEB0-8205-46F4-AA03-3B0A3BB785E6}"/>
    <cellStyle name="Normal 75 13" xfId="35114" xr:uid="{EC0A2E81-F172-4372-A2CF-04043CE65237}"/>
    <cellStyle name="Normal 75 13 2" xfId="35115" xr:uid="{9E81DA70-D5F3-4F90-89C0-827F3918F121}"/>
    <cellStyle name="Normal 75 13_Margen" xfId="47526" xr:uid="{C7A02FCD-DC8F-4089-97CF-7E7C52319206}"/>
    <cellStyle name="Normal 75 14" xfId="35116" xr:uid="{9847556E-FE6E-4901-8F23-4949A7BCD5A9}"/>
    <cellStyle name="Normal 75 14 2" xfId="35117" xr:uid="{CE8E8FA8-C81A-449E-AB88-1859F4A5F267}"/>
    <cellStyle name="Normal 75 14_Margen" xfId="47527" xr:uid="{A253B62C-396C-4660-81A6-7D5C031EE412}"/>
    <cellStyle name="Normal 75 15" xfId="35118" xr:uid="{98C2F9CA-6033-4FDB-9A5B-ED4FDBC715DD}"/>
    <cellStyle name="Normal 75 15 2" xfId="35119" xr:uid="{C093A7D7-3C6A-44F5-9572-A45E53F2B09F}"/>
    <cellStyle name="Normal 75 15_Margen" xfId="47528" xr:uid="{08C2D558-F20C-45D1-BD9D-54D5A27EF748}"/>
    <cellStyle name="Normal 75 16" xfId="35120" xr:uid="{94A2AA03-3D92-4340-A96B-E5C77A570EB9}"/>
    <cellStyle name="Normal 75 16 2" xfId="35121" xr:uid="{25AB9B4A-12B4-45A1-BF90-27EA48C215F6}"/>
    <cellStyle name="Normal 75 16_Margen" xfId="47529" xr:uid="{3926B88D-D298-4F90-A77C-509340D8BB64}"/>
    <cellStyle name="Normal 75 17" xfId="35122" xr:uid="{E57F6D36-CAC2-4B7B-B3B2-12CDB6FA5252}"/>
    <cellStyle name="Normal 75 17 2" xfId="35123" xr:uid="{B5760A9E-8512-458C-8787-D83BCF7BEF61}"/>
    <cellStyle name="Normal 75 17_Margen" xfId="47530" xr:uid="{0CC6C2DC-F02E-49BC-9150-55A6BA5D735C}"/>
    <cellStyle name="Normal 75 18" xfId="35124" xr:uid="{E9CE1E00-3283-4B26-BCB2-8DCD42FE1459}"/>
    <cellStyle name="Normal 75 18 2" xfId="35125" xr:uid="{3BCE14E5-9DED-4623-BBAA-A1DE8343E74F}"/>
    <cellStyle name="Normal 75 18_Margen" xfId="47531" xr:uid="{C097B5BF-A9E5-467D-81F3-D63BA40D09F1}"/>
    <cellStyle name="Normal 75 19" xfId="35126" xr:uid="{F892A1DE-B66A-4405-B643-EE1CE0F2E936}"/>
    <cellStyle name="Normal 75 19 2" xfId="35127" xr:uid="{8AE7A123-B6C1-433B-9114-FC48C2D95303}"/>
    <cellStyle name="Normal 75 19_Margen" xfId="47532" xr:uid="{8F724025-FE57-4495-84AC-57E9FAA2D1C5}"/>
    <cellStyle name="Normal 75 2" xfId="4288" xr:uid="{77671002-A059-484E-BA8F-21845DADC0F9}"/>
    <cellStyle name="Normal 75 2 2" xfId="35128" xr:uid="{E9803F4F-BE78-4352-BCF7-C72966827C61}"/>
    <cellStyle name="Normal 75 2_Margen" xfId="47533" xr:uid="{CFFF854D-CC62-4929-BAD8-027173675F71}"/>
    <cellStyle name="Normal 75 20" xfId="35129" xr:uid="{4C2757E4-CD6C-46FE-9F1F-2DCA38DFE994}"/>
    <cellStyle name="Normal 75 20 2" xfId="35130" xr:uid="{6BBEB951-800C-421F-AF05-E7DB8967D142}"/>
    <cellStyle name="Normal 75 20_Margen" xfId="47534" xr:uid="{88663099-C646-4D21-BF29-290BEAEB5795}"/>
    <cellStyle name="Normal 75 21" xfId="35131" xr:uid="{021621E3-4491-4E2D-B3BB-9FDE538F2A82}"/>
    <cellStyle name="Normal 75 21 2" xfId="35132" xr:uid="{8AFB303C-C8E2-473A-ADF1-A404FAFB9F90}"/>
    <cellStyle name="Normal 75 21 2 2" xfId="35133" xr:uid="{89523A5E-C958-44FB-B4F0-461FE045E14D}"/>
    <cellStyle name="Normal 75 21 2_Margen" xfId="47535" xr:uid="{8D8837C7-CA6D-4904-A38C-CB799AB15912}"/>
    <cellStyle name="Normal 75 21 3" xfId="35134" xr:uid="{077298E6-700C-4207-AE6A-876B800568B2}"/>
    <cellStyle name="Normal 75 21_Margen" xfId="47536" xr:uid="{F544A117-FE2A-4177-B1BB-54F735FD6918}"/>
    <cellStyle name="Normal 75 22" xfId="35135" xr:uid="{5C300428-B251-4184-B4B4-44D0018BC6AC}"/>
    <cellStyle name="Normal 75 23" xfId="49198" xr:uid="{41F6945A-EA6B-4D3A-9942-66FFAC4C53A5}"/>
    <cellStyle name="Normal 75 24" xfId="49447" xr:uid="{0FE07D21-E249-4A5B-8BC9-523C85CF558D}"/>
    <cellStyle name="Normal 75 3" xfId="35136" xr:uid="{38A18743-5A3C-4C16-B63A-8C06AFA21BF8}"/>
    <cellStyle name="Normal 75 3 2" xfId="35137" xr:uid="{33840A20-DBFB-4D05-9585-FCA4F201715D}"/>
    <cellStyle name="Normal 75 3_Margen" xfId="47537" xr:uid="{36E33DF6-5F02-4239-9156-EE373E318578}"/>
    <cellStyle name="Normal 75 4" xfId="35138" xr:uid="{7A822E46-092D-4ED7-B905-F722E19DAEB8}"/>
    <cellStyle name="Normal 75 4 2" xfId="35139" xr:uid="{36AFB103-75CA-4754-BFB1-F55DF7C5D45A}"/>
    <cellStyle name="Normal 75 4_Margen" xfId="47538" xr:uid="{78F7F458-E33B-41E0-950B-D6ABCEC934BE}"/>
    <cellStyle name="Normal 75 5" xfId="35140" xr:uid="{23DC68D3-A22F-4737-94EB-99AD38557AF1}"/>
    <cellStyle name="Normal 75 5 2" xfId="35141" xr:uid="{DC9AD2C4-24BE-49FE-9595-172EE0FF05A1}"/>
    <cellStyle name="Normal 75 5_Margen" xfId="47539" xr:uid="{7DC8957E-B435-49AD-BE56-DC99EF81C53B}"/>
    <cellStyle name="Normal 75 6" xfId="35142" xr:uid="{936E041D-C99E-4815-8E44-7D61FB504FCE}"/>
    <cellStyle name="Normal 75 6 2" xfId="35143" xr:uid="{8E22DA6B-9DEB-4D79-AF84-79AE3851FB58}"/>
    <cellStyle name="Normal 75 6_Margen" xfId="47540" xr:uid="{D16F27DD-EB20-47D7-A4A5-4AA14962D88F}"/>
    <cellStyle name="Normal 75 7" xfId="35144" xr:uid="{82A6F8D3-BD71-4E76-B52D-774B1E853FC2}"/>
    <cellStyle name="Normal 75 7 2" xfId="35145" xr:uid="{24274DE2-DEBC-43BA-BFD4-0FB758CA2678}"/>
    <cellStyle name="Normal 75 7_Margen" xfId="47541" xr:uid="{3BC34C52-46CF-4D74-B386-AED23AE0802D}"/>
    <cellStyle name="Normal 75 8" xfId="35146" xr:uid="{525C570C-4EAD-4862-9017-7E54CC6EAD8F}"/>
    <cellStyle name="Normal 75 8 2" xfId="35147" xr:uid="{5B8A373B-2460-4B6E-9D70-97EC61E49918}"/>
    <cellStyle name="Normal 75 8_Margen" xfId="47542" xr:uid="{EA8C22F7-0534-4098-85A7-2FB11BA50CD5}"/>
    <cellStyle name="Normal 75 9" xfId="35148" xr:uid="{4DF37FD1-84F4-4896-9891-053D3880F10C}"/>
    <cellStyle name="Normal 75 9 2" xfId="35149" xr:uid="{7C3FFAF2-FC27-467D-8A99-5376557DEEF6}"/>
    <cellStyle name="Normal 75 9_Margen" xfId="47543" xr:uid="{9B7EF6A7-5B73-41AC-90C3-51E10880DA17}"/>
    <cellStyle name="Normal 75_Margen" xfId="47544" xr:uid="{8FAC6EAA-E4BC-4994-BFDD-AAC5C24E2013}"/>
    <cellStyle name="Normal 76" xfId="4289" xr:uid="{1D6B1B42-0C59-41CC-96FB-16A3BADA932A}"/>
    <cellStyle name="Normal 76 2" xfId="4290" xr:uid="{DC597C7F-356B-4C8E-92B4-B536673DCEE5}"/>
    <cellStyle name="Normal 76 3" xfId="49199" xr:uid="{BFCF431C-37C4-4092-B50F-747373373520}"/>
    <cellStyle name="Normal 76_Margen" xfId="47545" xr:uid="{540A36ED-2CA5-4F32-81BF-4DC224D2B5CB}"/>
    <cellStyle name="Normal 77" xfId="4291" xr:uid="{A5E13E13-C6D4-48D3-8ACC-2579A868EA82}"/>
    <cellStyle name="Normal 77 2" xfId="4292" xr:uid="{F6FDD8EC-C2AE-4A08-845C-59DB8FE80E62}"/>
    <cellStyle name="Normal 77 2 10" xfId="4293" xr:uid="{112B261E-44FE-4056-949E-CE5F98D4D20B}"/>
    <cellStyle name="Normal 77 2 10 2" xfId="4294" xr:uid="{C6D6DA63-BC4B-4C3B-BAE5-518FCFDF9357}"/>
    <cellStyle name="Normal 77 2 11" xfId="4295" xr:uid="{2C9BD446-27BF-4DBD-B780-696809A7C16A}"/>
    <cellStyle name="Normal 77 2 11 2" xfId="4296" xr:uid="{12FCA3CC-EE21-48DF-9A94-A0A68AA74185}"/>
    <cellStyle name="Normal 77 2 12" xfId="4297" xr:uid="{D0EB461A-E90A-4D75-AEAD-1DB7ED30C0ED}"/>
    <cellStyle name="Normal 77 2 12 2" xfId="4298" xr:uid="{D8086D29-06B8-4C23-ADEE-3253C2F2A103}"/>
    <cellStyle name="Normal 77 2 13" xfId="4299" xr:uid="{D0AF2337-7946-4800-B599-1807FAA580EA}"/>
    <cellStyle name="Normal 77 2 13 2" xfId="4300" xr:uid="{C3991971-9EBD-4377-A49D-EB5001325600}"/>
    <cellStyle name="Normal 77 2 14" xfId="4301" xr:uid="{1427134A-8B84-4740-A16F-BF14381D57D5}"/>
    <cellStyle name="Normal 77 2 2" xfId="4302" xr:uid="{0714CC48-BD58-4808-80F7-660D3791665F}"/>
    <cellStyle name="Normal 77 2 2 2" xfId="4303" xr:uid="{F720AEF8-0440-467E-9C4B-1B95F2794421}"/>
    <cellStyle name="Normal 77 2 3" xfId="4304" xr:uid="{54C8B0A2-D7BF-44AE-A787-A7D815F52F19}"/>
    <cellStyle name="Normal 77 2 3 2" xfId="4305" xr:uid="{683409EE-BF4C-43FA-81C1-BB71A85892AF}"/>
    <cellStyle name="Normal 77 2 4" xfId="4306" xr:uid="{5FD882AE-6B29-4089-8268-0FA1390A3B90}"/>
    <cellStyle name="Normal 77 2 4 2" xfId="4307" xr:uid="{3A6DFD85-406A-479A-A70A-A8821FD40211}"/>
    <cellStyle name="Normal 77 2 5" xfId="4308" xr:uid="{3B8C0D57-51CE-4606-801F-92523D639E12}"/>
    <cellStyle name="Normal 77 2 5 2" xfId="4309" xr:uid="{0C859C8B-47BD-4A53-92A4-DDCF9D74CDEA}"/>
    <cellStyle name="Normal 77 2 6" xfId="4310" xr:uid="{FCD91598-7242-4EA7-A7CE-E53ED791746F}"/>
    <cellStyle name="Normal 77 2 6 2" xfId="4311" xr:uid="{916B10D3-1423-472D-8D8A-425223F8216E}"/>
    <cellStyle name="Normal 77 2 7" xfId="4312" xr:uid="{0A9D598D-6C21-4986-ADBF-B01A395F79BE}"/>
    <cellStyle name="Normal 77 2 7 2" xfId="4313" xr:uid="{5524FD34-D124-4D77-8C6C-0D84C597E7E7}"/>
    <cellStyle name="Normal 77 2 8" xfId="4314" xr:uid="{7D09C14A-8693-4D64-823B-C156E823DBD0}"/>
    <cellStyle name="Normal 77 2 8 2" xfId="4315" xr:uid="{58D02D84-5F60-4FDC-9436-70F7674E3F3F}"/>
    <cellStyle name="Normal 77 2 9" xfId="4316" xr:uid="{322C8FA0-DE14-49DE-A6E9-81E7E0B4FECE}"/>
    <cellStyle name="Normal 77 2 9 2" xfId="4317" xr:uid="{F9838430-EA2D-4DA1-A8DC-8064B3AAB59E}"/>
    <cellStyle name="Normal 77 2_Margen" xfId="47546" xr:uid="{9B0B8F47-B880-4B5C-AE24-B5C80B8B321A}"/>
    <cellStyle name="Normal 77 3" xfId="4318" xr:uid="{0041990A-6B17-4913-8D14-91A24938CB19}"/>
    <cellStyle name="Normal 77 3 2" xfId="4319" xr:uid="{2048C1E8-05E9-4329-9110-6DC465D7BCC2}"/>
    <cellStyle name="Normal 77 4" xfId="4320" xr:uid="{E63E325A-EC1D-493F-8199-1B6747445EA1}"/>
    <cellStyle name="Normal 77 4 2" xfId="4321" xr:uid="{BB0FA2BD-E28B-4555-ABA3-E31C0223B13A}"/>
    <cellStyle name="Normal 77 5" xfId="4322" xr:uid="{61DCFB82-3810-4A00-BC6C-D5E30098DD78}"/>
    <cellStyle name="Normal 77 6" xfId="49200" xr:uid="{DC3BBBD9-930E-490D-8321-FC81E2F32F1A}"/>
    <cellStyle name="Normal 77 7" xfId="49448" xr:uid="{4A5D9229-19DA-4B55-A872-BBE42D83F2A7}"/>
    <cellStyle name="Normal 77_Margen" xfId="47547" xr:uid="{4D38AAC5-336E-47BB-ACCA-2DE4379E58A7}"/>
    <cellStyle name="Normal 78" xfId="4323" xr:uid="{29DBA8F8-2D53-47EE-AB40-350766FA995C}"/>
    <cellStyle name="Normal 78 2" xfId="4324" xr:uid="{DF686366-8BFF-45F6-A686-13EA8212DA3B}"/>
    <cellStyle name="Normal 78 2 10" xfId="4325" xr:uid="{83317902-F6C1-4865-B825-1BCF5F31135A}"/>
    <cellStyle name="Normal 78 2 10 2" xfId="4326" xr:uid="{A2739D17-FEDF-40C6-95BD-28F68215F09C}"/>
    <cellStyle name="Normal 78 2 11" xfId="4327" xr:uid="{6E0A2FF8-1203-44AC-AF5D-58BB9B6C8C7E}"/>
    <cellStyle name="Normal 78 2 11 2" xfId="4328" xr:uid="{C7291B8C-851E-4ED1-A626-60B78FE136DD}"/>
    <cellStyle name="Normal 78 2 12" xfId="4329" xr:uid="{1EB9F7C3-3BA9-42E6-AE20-74AB7382AE32}"/>
    <cellStyle name="Normal 78 2 12 2" xfId="4330" xr:uid="{F0BDD2E4-919C-41EF-BACE-A749D4D7E161}"/>
    <cellStyle name="Normal 78 2 13" xfId="4331" xr:uid="{C0A023DB-0CE5-426E-BE87-4F7D2089304E}"/>
    <cellStyle name="Normal 78 2 13 2" xfId="4332" xr:uid="{CDEB95DE-E9E4-4E28-B70A-CDE5C97ED31A}"/>
    <cellStyle name="Normal 78 2 14" xfId="4333" xr:uid="{667B5099-F795-4470-9C00-2E4723C87798}"/>
    <cellStyle name="Normal 78 2 2" xfId="4334" xr:uid="{329A831B-0248-4448-AB4D-CF10362C6C81}"/>
    <cellStyle name="Normal 78 2 2 2" xfId="4335" xr:uid="{DD07658A-864E-41DC-8EBB-7C828313294E}"/>
    <cellStyle name="Normal 78 2 3" xfId="4336" xr:uid="{4CB6A47D-1FF6-4AA5-BB79-6734D48943F1}"/>
    <cellStyle name="Normal 78 2 3 2" xfId="4337" xr:uid="{057AAF3F-CC36-45A4-971A-3400BC32471E}"/>
    <cellStyle name="Normal 78 2 4" xfId="4338" xr:uid="{1398EF78-3C0D-4074-BFDE-6E887D6473D7}"/>
    <cellStyle name="Normal 78 2 4 2" xfId="4339" xr:uid="{E5D70727-32E5-4D55-AC38-6C22E546947B}"/>
    <cellStyle name="Normal 78 2 5" xfId="4340" xr:uid="{E7C807D7-DCDE-4035-95D9-8876FC65617C}"/>
    <cellStyle name="Normal 78 2 5 2" xfId="4341" xr:uid="{EA05E0CF-D005-44FE-B204-91D2B7CF73D8}"/>
    <cellStyle name="Normal 78 2 6" xfId="4342" xr:uid="{C9EF14A4-1CA1-4677-9D42-9465FCB562D1}"/>
    <cellStyle name="Normal 78 2 6 2" xfId="4343" xr:uid="{21B1B48B-AA27-4086-AA93-17288166E189}"/>
    <cellStyle name="Normal 78 2 7" xfId="4344" xr:uid="{83CD1041-97EB-41D3-9986-F57CBFB39FD2}"/>
    <cellStyle name="Normal 78 2 7 2" xfId="4345" xr:uid="{01628099-A3E4-43D6-B82C-A9325DDBE3C3}"/>
    <cellStyle name="Normal 78 2 8" xfId="4346" xr:uid="{EADBB5F4-5702-403D-81F6-7ECAB779F04E}"/>
    <cellStyle name="Normal 78 2 8 2" xfId="4347" xr:uid="{251725D1-1FD4-4EDD-A49F-FABF2D60F128}"/>
    <cellStyle name="Normal 78 2 9" xfId="4348" xr:uid="{14DF16DF-C4D3-4BE8-B1FD-4719EA6BD7F5}"/>
    <cellStyle name="Normal 78 2 9 2" xfId="4349" xr:uid="{7AD83E47-F615-4F05-89E0-BDA35845E6F7}"/>
    <cellStyle name="Normal 78 3" xfId="4350" xr:uid="{1245C302-CBCF-497E-8D02-8E0100379DF0}"/>
    <cellStyle name="Normal 78 3 2" xfId="4351" xr:uid="{F40A0E4D-7BD6-44EA-8547-D424AF6D6844}"/>
    <cellStyle name="Normal 78 4" xfId="4352" xr:uid="{87A60AC9-D6F0-4335-BB14-8F066147B7F7}"/>
    <cellStyle name="Normal 78 4 2" xfId="4353" xr:uid="{D050AC77-B63E-45A0-9864-664075DFC919}"/>
    <cellStyle name="Normal 78 5" xfId="4354" xr:uid="{654D7482-6A7E-4C92-A6FF-E64B8224DBA9}"/>
    <cellStyle name="Normal 78 6" xfId="49201" xr:uid="{605B9203-36A5-4FBF-871D-B5351B31AD3F}"/>
    <cellStyle name="Normal 78_Margen" xfId="47548" xr:uid="{AE5A4DD3-5784-4E8F-B413-1936BA7D76F3}"/>
    <cellStyle name="Normal 79" xfId="4355" xr:uid="{F8BC05A0-5FFC-4835-9F00-EC55C6555A01}"/>
    <cellStyle name="Normal 79 10" xfId="4356" xr:uid="{6A1185FF-BDCB-4A75-8011-6028841EFD43}"/>
    <cellStyle name="Normal 79 10 2" xfId="4357" xr:uid="{529A8181-F383-4D6A-B919-C96D5A1FB718}"/>
    <cellStyle name="Normal 79 11" xfId="4358" xr:uid="{FA5C7292-0B12-4A99-B8EA-7219B7A68904}"/>
    <cellStyle name="Normal 79 11 2" xfId="4359" xr:uid="{6E0BEE17-3728-4620-BE7E-04E001AF8EB3}"/>
    <cellStyle name="Normal 79 12" xfId="4360" xr:uid="{46E180A7-9AFF-479E-BE17-F1D0A984F034}"/>
    <cellStyle name="Normal 79 12 2" xfId="4361" xr:uid="{2C9764A6-80A5-4581-9EF5-D84CAC2763CB}"/>
    <cellStyle name="Normal 79 13" xfId="4362" xr:uid="{5EF89CE8-14CA-4F0E-93E1-2A57C39E51D3}"/>
    <cellStyle name="Normal 79 13 2" xfId="4363" xr:uid="{390059CC-2D47-4966-B882-B93C49C59042}"/>
    <cellStyle name="Normal 79 14" xfId="4364" xr:uid="{42DB7255-11DE-4BAD-B3CF-68B5C6B22575}"/>
    <cellStyle name="Normal 79 15" xfId="49202" xr:uid="{33974B7F-7045-4F5D-92CE-D2F70BB03A28}"/>
    <cellStyle name="Normal 79 2" xfId="4365" xr:uid="{09DA3656-9133-4992-A395-45CA53EF4AB2}"/>
    <cellStyle name="Normal 79 2 2" xfId="4366" xr:uid="{A892835F-54A6-4F24-8CA7-F3B78ABA2047}"/>
    <cellStyle name="Normal 79 3" xfId="4367" xr:uid="{17F95C80-F409-4FDD-9410-AAF3DFFA1B9D}"/>
    <cellStyle name="Normal 79 3 2" xfId="4368" xr:uid="{5BD62CA8-A61D-423E-ACE9-6640DD05195C}"/>
    <cellStyle name="Normal 79 4" xfId="4369" xr:uid="{EFD17397-6CDC-4318-9AF7-93CD40E12AD2}"/>
    <cellStyle name="Normal 79 4 2" xfId="4370" xr:uid="{D3B5F89A-4035-4C98-8140-D6ACCBC99B8C}"/>
    <cellStyle name="Normal 79 5" xfId="4371" xr:uid="{4E29C136-A11D-434D-8AEC-01312252CF63}"/>
    <cellStyle name="Normal 79 5 2" xfId="4372" xr:uid="{9DC5D701-0B3C-46E7-B38B-7A9E04ACEA41}"/>
    <cellStyle name="Normal 79 6" xfId="4373" xr:uid="{D9160587-6E2F-46A8-A92F-3AB32F036721}"/>
    <cellStyle name="Normal 79 6 2" xfId="4374" xr:uid="{37D63CFE-9832-48E4-B2E2-6D4D58AFFB41}"/>
    <cellStyle name="Normal 79 7" xfId="4375" xr:uid="{F2621B80-648A-437B-9737-AAC82D92BA57}"/>
    <cellStyle name="Normal 79 7 2" xfId="4376" xr:uid="{B1EA9BF9-49C4-4A9A-9129-EBFAC3361126}"/>
    <cellStyle name="Normal 79 8" xfId="4377" xr:uid="{881F3D7E-60A8-4FAE-ACFA-553926EF19AF}"/>
    <cellStyle name="Normal 79 8 2" xfId="4378" xr:uid="{1A5CDEED-F877-4EC0-B460-A3EB02C5B192}"/>
    <cellStyle name="Normal 79 9" xfId="4379" xr:uid="{92F3670D-EC25-4990-A24B-BE3CBCD1D38F}"/>
    <cellStyle name="Normal 79 9 2" xfId="4380" xr:uid="{C6F1A0EC-F1D1-4E37-AFEF-52EF7F7C9F09}"/>
    <cellStyle name="Normal 79_Margen" xfId="47549" xr:uid="{84A7EAE7-BECB-479B-95B4-D516BAC4EE93}"/>
    <cellStyle name="Normal 8" xfId="4381" xr:uid="{5010ADC5-C676-4015-9937-DEE1F247FE11}"/>
    <cellStyle name="Normal 8 10" xfId="35150" xr:uid="{7FBF4EE4-EB9C-4BAB-92AE-43A2A28FACC6}"/>
    <cellStyle name="Normal 8 11" xfId="35151" xr:uid="{8EAF79C4-8DFE-4752-9766-A9235E18CDD5}"/>
    <cellStyle name="Normal 8 12" xfId="47550" xr:uid="{C0F3EACD-F52E-449D-920B-475A24476D98}"/>
    <cellStyle name="Normal 8 13" xfId="47551" xr:uid="{0C3969B0-9819-4DAC-BFC6-412820CF7B94}"/>
    <cellStyle name="Normal 8 14" xfId="47552" xr:uid="{809EE8B7-A3B9-4B3B-A7DF-24E130FC74E5}"/>
    <cellStyle name="Normal 8 15" xfId="48241" xr:uid="{0858C1D4-6D74-4F8C-B679-38ED5A5DB605}"/>
    <cellStyle name="Normal 8 16" xfId="49203" xr:uid="{CBB41C66-04FB-48DD-8D53-0AFEC69CA444}"/>
    <cellStyle name="Normal 8 2" xfId="4382" xr:uid="{324EAFF7-4C29-48BF-BB8E-F681CAE3C104}"/>
    <cellStyle name="Normal 8 2 2" xfId="4383" xr:uid="{9CBABAC3-A14F-4523-AE9B-6A06519B48A7}"/>
    <cellStyle name="Normal 8 2 2 2" xfId="49205" xr:uid="{C8328F7F-810A-4B92-B539-ED379A8ACFC5}"/>
    <cellStyle name="Normal 8 2 2 3" xfId="50266" xr:uid="{76FB25A6-F35C-42B8-9D7B-B74C457CEAE6}"/>
    <cellStyle name="Normal 8 2 3" xfId="35152" xr:uid="{1515A805-4D97-4B2F-B6B8-427E72261BC5}"/>
    <cellStyle name="Normal 8 2 3 2" xfId="50267" xr:uid="{B6559313-82B4-451C-8AF6-FAA1E78A9556}"/>
    <cellStyle name="Normal 8 2 4" xfId="49204" xr:uid="{C8DB2458-88F3-4371-94E1-2170E0EAC579}"/>
    <cellStyle name="Normal 8 2_Margen" xfId="47553" xr:uid="{7CAD9F31-A989-4751-9AE7-ECB670D3B359}"/>
    <cellStyle name="Normal 8 3" xfId="4384" xr:uid="{6FEBFECA-B8E9-4740-A97A-B484503DD624}"/>
    <cellStyle name="Normal 8 3 2" xfId="4385" xr:uid="{E911C8A4-B28E-4786-B00A-1AB1E0903463}"/>
    <cellStyle name="Normal 8 3 3" xfId="35153" xr:uid="{8222A3BB-2C30-4209-B2DD-251E910C74CE}"/>
    <cellStyle name="Normal 8 3_Margen" xfId="47554" xr:uid="{CBCBE32E-73C4-4F6F-BD63-91B7F2DEAE9B}"/>
    <cellStyle name="Normal 8 4" xfId="4386" xr:uid="{694960B9-441E-4FDE-B087-6FC91142EE53}"/>
    <cellStyle name="Normal 8 4 2" xfId="4387" xr:uid="{0C187A48-7E58-44BD-9A65-C76EB94CE870}"/>
    <cellStyle name="Normal 8 4 3" xfId="49206" xr:uid="{17D43EDE-FF84-4D15-A686-093F40FE663D}"/>
    <cellStyle name="Normal 8 4 4" xfId="50268" xr:uid="{0CE54EEE-FF7A-4E51-BC8C-9C9768488B0B}"/>
    <cellStyle name="Normal 8 5" xfId="35154" xr:uid="{55B24FFB-8B95-4F15-B8DE-04EDEBA8F553}"/>
    <cellStyle name="Normal 8 5 2" xfId="47555" xr:uid="{6B691E6C-DBFD-4A32-BC55-FB3D0C3B7D71}"/>
    <cellStyle name="Normal 8 6" xfId="35155" xr:uid="{2BFEE0BA-BDAE-47C9-8338-3364CB3F99FC}"/>
    <cellStyle name="Normal 8 7" xfId="35156" xr:uid="{B1AA7AF7-3B17-4313-A4A9-A72C744B7484}"/>
    <cellStyle name="Normal 8 8" xfId="35157" xr:uid="{B5EBB4AE-1024-4FA6-BC48-F84C16500F43}"/>
    <cellStyle name="Normal 8 9" xfId="35158" xr:uid="{3DD52823-BB7F-44B1-A85F-3AB45D70513F}"/>
    <cellStyle name="Normal 8_Hoja1" xfId="35159" xr:uid="{4AE7B8D9-2EE7-4EE5-9886-2818CF5E1204}"/>
    <cellStyle name="Normal 80" xfId="4388" xr:uid="{038B7C14-FC87-4DB0-8086-DE4C1D0FA19A}"/>
    <cellStyle name="Normal 80 10" xfId="4389" xr:uid="{61D8B001-7EDC-4C08-A55D-25D6A14D41EC}"/>
    <cellStyle name="Normal 80 10 2" xfId="4390" xr:uid="{C4BA364C-E325-4709-B525-5E594A03E55B}"/>
    <cellStyle name="Normal 80 11" xfId="4391" xr:uid="{AFCE9563-D902-4147-B16C-CFF9A7246225}"/>
    <cellStyle name="Normal 80 11 2" xfId="4392" xr:uid="{5F7D1924-611D-4665-9891-87B3BD55AEBF}"/>
    <cellStyle name="Normal 80 12" xfId="4393" xr:uid="{BE74F02C-FDE6-4B13-9213-63AF8A4D4037}"/>
    <cellStyle name="Normal 80 12 2" xfId="4394" xr:uid="{3B860401-5816-4BA4-AFB0-0476BCF85A2B}"/>
    <cellStyle name="Normal 80 13" xfId="4395" xr:uid="{D158389E-1D76-4B8B-88F8-1A306C6366EF}"/>
    <cellStyle name="Normal 80 13 2" xfId="4396" xr:uid="{872AA1D5-D278-4F38-921F-92CB17FE09CE}"/>
    <cellStyle name="Normal 80 14" xfId="4397" xr:uid="{D0969297-A81B-400F-9A19-FE45727572FF}"/>
    <cellStyle name="Normal 80 14 2" xfId="4398" xr:uid="{52B40EAA-0AF6-49FE-91CB-A71D5DB9C474}"/>
    <cellStyle name="Normal 80 15" xfId="4399" xr:uid="{4F176530-49EE-4916-8DED-3CFBD63D5A6D}"/>
    <cellStyle name="Normal 80 15 2" xfId="4400" xr:uid="{A4A87831-87C7-465A-859C-DCFF18D5579F}"/>
    <cellStyle name="Normal 80 16" xfId="4401" xr:uid="{B5B03AFC-3A95-4798-A675-F8C41F104C01}"/>
    <cellStyle name="Normal 80 16 2" xfId="4402" xr:uid="{F49FD771-7D65-4107-8B87-101F59C4569F}"/>
    <cellStyle name="Normal 80 17" xfId="4403" xr:uid="{961805AE-49C4-405F-A9DE-4FBFFFF92CAC}"/>
    <cellStyle name="Normal 80 17 2" xfId="4404" xr:uid="{DB597C83-7132-4431-9315-65D02B9C90EC}"/>
    <cellStyle name="Normal 80 18" xfId="4405" xr:uid="{54BF3BE0-BD84-4315-B961-D431A18E9541}"/>
    <cellStyle name="Normal 80 18 2" xfId="4406" xr:uid="{F52A7654-99B9-40FF-AE1E-D0723BD07133}"/>
    <cellStyle name="Normal 80 19" xfId="4407" xr:uid="{F4B7356D-22AF-4841-ADDE-D3EEABF60C81}"/>
    <cellStyle name="Normal 80 19 2" xfId="4408" xr:uid="{365234AE-3DF6-4C11-B0B9-BC4F69DB0C1E}"/>
    <cellStyle name="Normal 80 2" xfId="4409" xr:uid="{B09DCE77-A55B-4580-A6AF-60D86073F2AD}"/>
    <cellStyle name="Normal 80 2 2" xfId="4410" xr:uid="{F08FD8C2-2866-44A7-98DE-604CF38D62A2}"/>
    <cellStyle name="Normal 80 2 3" xfId="35160" xr:uid="{ADCA7E75-D199-45ED-8FFD-F3B62DA2C386}"/>
    <cellStyle name="Normal 80 2_Margen" xfId="47556" xr:uid="{60DC5A16-AE0D-456F-969D-C9513FF8C7CB}"/>
    <cellStyle name="Normal 80 20" xfId="4411" xr:uid="{2248F132-40B7-468D-835F-E32B83FAD0FD}"/>
    <cellStyle name="Normal 80 20 2" xfId="4412" xr:uid="{6986ECA7-8B80-494E-82A7-E4301BA8F1A5}"/>
    <cellStyle name="Normal 80 21" xfId="4413" xr:uid="{DFBC62B1-A464-48D4-B04A-A95F6CD734BC}"/>
    <cellStyle name="Normal 80 21 2" xfId="4414" xr:uid="{92E03C71-F2FA-4791-A12B-DCF2D3C3976C}"/>
    <cellStyle name="Normal 80 22" xfId="4415" xr:uid="{0C6047C1-9DEE-4300-987B-2EEF660EA0AB}"/>
    <cellStyle name="Normal 80 22 2" xfId="4416" xr:uid="{6901AA60-5673-434F-A7C3-7F1446D57CB1}"/>
    <cellStyle name="Normal 80 23" xfId="4417" xr:uid="{1A8B81AE-B382-49FD-9EF1-B1A28A20C220}"/>
    <cellStyle name="Normal 80 23 2" xfId="4418" xr:uid="{FD1C2F8F-E676-4125-9EBA-BB84EB4B0A9C}"/>
    <cellStyle name="Normal 80 24" xfId="4419" xr:uid="{D9D9AB65-BE6C-4041-9DDA-C2F4D7390223}"/>
    <cellStyle name="Normal 80 24 2" xfId="4420" xr:uid="{3398DE85-493F-4C58-8D00-79547A71EF8F}"/>
    <cellStyle name="Normal 80 25" xfId="4421" xr:uid="{C5E9983B-6B50-4F9E-B5BD-E364B22FFB3A}"/>
    <cellStyle name="Normal 80 25 2" xfId="4422" xr:uid="{FBCE4BF4-E7FC-4557-9AB0-98A0FB8881F3}"/>
    <cellStyle name="Normal 80 26" xfId="4423" xr:uid="{8C5C2290-C4D9-4967-BF83-EF6332414544}"/>
    <cellStyle name="Normal 80 26 2" xfId="4424" xr:uid="{8DD2506F-A640-4DB0-BD74-3479F60D1AB0}"/>
    <cellStyle name="Normal 80 27" xfId="4425" xr:uid="{5F04F93F-BE6B-4E90-9B03-E8C5127F928C}"/>
    <cellStyle name="Normal 80 27 2" xfId="4426" xr:uid="{613CA7C0-0CB1-407C-8094-5812CA0D44ED}"/>
    <cellStyle name="Normal 80 28" xfId="4427" xr:uid="{7123C533-703B-4EF8-8BDC-57D5B38D0F7D}"/>
    <cellStyle name="Normal 80 28 2" xfId="4428" xr:uid="{2A3F1538-39B9-4523-B6B0-0E49474B6620}"/>
    <cellStyle name="Normal 80 29" xfId="4429" xr:uid="{33F206E4-5A4F-40C3-A305-3B59C3BD7416}"/>
    <cellStyle name="Normal 80 29 2" xfId="4430" xr:uid="{CC38E97D-7A02-4B44-BD70-A0D4318905CB}"/>
    <cellStyle name="Normal 80 3" xfId="4431" xr:uid="{49304202-B621-4425-BA4A-AEF298F001F5}"/>
    <cellStyle name="Normal 80 3 2" xfId="4432" xr:uid="{4AE90059-2E02-476B-9DCF-49058D0C0ADC}"/>
    <cellStyle name="Normal 80 30" xfId="4433" xr:uid="{3AD25CF4-7882-427F-9DDD-62540A38026E}"/>
    <cellStyle name="Normal 80 31" xfId="49207" xr:uid="{C39EBC76-695A-4D4F-BED9-079811F27391}"/>
    <cellStyle name="Normal 80 32" xfId="49449" xr:uid="{DC731693-2873-41C8-A7A7-D1100FA7B74C}"/>
    <cellStyle name="Normal 80 4" xfId="4434" xr:uid="{0AC26768-FBF4-463C-B6CA-827FCF1DEDA9}"/>
    <cellStyle name="Normal 80 4 2" xfId="4435" xr:uid="{EC326FE0-A754-43C8-B080-7248211D0DB2}"/>
    <cellStyle name="Normal 80 5" xfId="4436" xr:uid="{F6D02E76-D582-445D-9401-65E9C647C03B}"/>
    <cellStyle name="Normal 80 5 2" xfId="4437" xr:uid="{6809500E-3C80-45F7-8AD2-5C58E7065BAD}"/>
    <cellStyle name="Normal 80 6" xfId="4438" xr:uid="{0A291461-ED25-4906-8DF7-9A402C62E335}"/>
    <cellStyle name="Normal 80 6 2" xfId="4439" xr:uid="{5299862B-C3DB-4EB0-A21C-DC9AA211ADC1}"/>
    <cellStyle name="Normal 80 7" xfId="4440" xr:uid="{1721A803-2ED1-400A-943C-91C9788BBE6B}"/>
    <cellStyle name="Normal 80 7 2" xfId="4441" xr:uid="{239D249C-BEDB-4F63-8FD4-93657E54392B}"/>
    <cellStyle name="Normal 80 8" xfId="4442" xr:uid="{B5036675-98B5-4DD9-887F-974CD069BA24}"/>
    <cellStyle name="Normal 80 8 2" xfId="4443" xr:uid="{16E43746-7C62-4E67-853E-209EF67DD8C3}"/>
    <cellStyle name="Normal 80 9" xfId="4444" xr:uid="{E884DC73-58CD-4702-B862-70385F1DF443}"/>
    <cellStyle name="Normal 80 9 2" xfId="4445" xr:uid="{E0E266E7-E786-4908-8B94-919232B98510}"/>
    <cellStyle name="Normal 80_Margen" xfId="47557" xr:uid="{98391C34-BD7B-4DA8-B7B1-600460F7D06B}"/>
    <cellStyle name="Normal 81" xfId="4446" xr:uid="{1EBE7058-12AE-4413-84F9-FDF7FC9C227B}"/>
    <cellStyle name="Normal 81 2" xfId="4447" xr:uid="{A60EA982-CD83-4633-83D0-F8FA494B6E59}"/>
    <cellStyle name="Normal 81 3" xfId="49208" xr:uid="{C82D9790-DF12-4437-981C-88FA0FA07C97}"/>
    <cellStyle name="Normal 81_Margen" xfId="47558" xr:uid="{2274D7C5-8A21-4211-9DD0-16ADA318EDE5}"/>
    <cellStyle name="Normal 82" xfId="4448" xr:uid="{82CC03CE-B2AB-4B38-B660-0A08F5731634}"/>
    <cellStyle name="Normal 82 10" xfId="4449" xr:uid="{07B836E6-FD29-413F-9E79-268F765905A8}"/>
    <cellStyle name="Normal 82 10 2" xfId="4450" xr:uid="{2D685063-18FF-474B-938E-8850DE507211}"/>
    <cellStyle name="Normal 82 11" xfId="4451" xr:uid="{9F8A166F-283C-4429-BE95-CB3E96696C12}"/>
    <cellStyle name="Normal 82 11 2" xfId="4452" xr:uid="{4DBA3108-8396-4BC7-A350-57F25FE9721E}"/>
    <cellStyle name="Normal 82 12" xfId="4453" xr:uid="{A7C1511F-0297-485C-BE71-A289407DB32E}"/>
    <cellStyle name="Normal 82 12 2" xfId="4454" xr:uid="{296A58E8-6DC0-4039-B1A7-086BC143DD16}"/>
    <cellStyle name="Normal 82 13" xfId="4455" xr:uid="{186BEB9B-2FF9-4F7E-8937-9728B033E02A}"/>
    <cellStyle name="Normal 82 13 2" xfId="4456" xr:uid="{C3594618-D519-4CF7-AF36-C6136F0CEDC9}"/>
    <cellStyle name="Normal 82 14" xfId="4457" xr:uid="{5B501D0F-CB09-4E50-8845-F608C9E775FF}"/>
    <cellStyle name="Normal 82 14 2" xfId="4458" xr:uid="{ADC232C5-00D7-4F61-84F7-229DB6D86E93}"/>
    <cellStyle name="Normal 82 15" xfId="4459" xr:uid="{F0EAA38A-B893-49F2-8631-2B8C997ADC3A}"/>
    <cellStyle name="Normal 82 16" xfId="49209" xr:uid="{27958CD0-8C0C-4661-9847-440741CFC104}"/>
    <cellStyle name="Normal 82 2" xfId="4460" xr:uid="{88F2E1E3-9F97-4A22-A9AB-95D6B014E91B}"/>
    <cellStyle name="Normal 82 2 2" xfId="4461" xr:uid="{B2DEF8FA-E276-4D9F-844F-AFA48E1FEFAF}"/>
    <cellStyle name="Normal 82 3" xfId="4462" xr:uid="{3EFABE37-506A-4FB3-8479-669329C15F35}"/>
    <cellStyle name="Normal 82 3 2" xfId="4463" xr:uid="{ECE4A782-5B32-4BBF-B110-1FCB1D2FFCC5}"/>
    <cellStyle name="Normal 82 4" xfId="4464" xr:uid="{89D40C09-E565-44E4-A97E-D199AC119EE7}"/>
    <cellStyle name="Normal 82 4 2" xfId="4465" xr:uid="{70070EE5-3BB7-4110-AA3B-690A106A7704}"/>
    <cellStyle name="Normal 82 5" xfId="4466" xr:uid="{24EA9D57-E178-43DA-9B00-5FDE6C400F1B}"/>
    <cellStyle name="Normal 82 5 2" xfId="4467" xr:uid="{E772D84F-5260-412F-A5D4-049979F3120F}"/>
    <cellStyle name="Normal 82 6" xfId="4468" xr:uid="{4C0D83AE-0A84-4594-A473-376D93C262B6}"/>
    <cellStyle name="Normal 82 6 2" xfId="4469" xr:uid="{98282CF2-1ABA-4DF0-AB84-6C90658F2A58}"/>
    <cellStyle name="Normal 82 7" xfId="4470" xr:uid="{86F1BF5A-24BB-4026-BFC5-187D7C1109D5}"/>
    <cellStyle name="Normal 82 7 2" xfId="4471" xr:uid="{57439AEA-BF29-494A-8E4C-4B3422862C76}"/>
    <cellStyle name="Normal 82 8" xfId="4472" xr:uid="{46A94276-2402-4EF8-9E9E-C4BAD9FCDC14}"/>
    <cellStyle name="Normal 82 8 2" xfId="4473" xr:uid="{8CB252EA-D8D8-4F02-8C7D-C29C7ADF550F}"/>
    <cellStyle name="Normal 82 9" xfId="4474" xr:uid="{8853130A-027D-4F84-A8E4-4B1F02A14E79}"/>
    <cellStyle name="Normal 82 9 2" xfId="4475" xr:uid="{02DF23A9-4AD1-47A4-B392-045A1BA09C43}"/>
    <cellStyle name="Normal 82_Margen" xfId="47559" xr:uid="{D01CA19F-195F-4042-875A-C598C18EFF55}"/>
    <cellStyle name="Normal 83" xfId="4476" xr:uid="{EF5B7BB2-BE91-45C0-9421-E764229CD7B5}"/>
    <cellStyle name="Normal 83 2" xfId="4477" xr:uid="{773FAC54-BEE4-469D-9207-DBE8866919DA}"/>
    <cellStyle name="Normal 83 3" xfId="49210" xr:uid="{FE258D64-CC1D-443F-B5C7-3CABDED6B69C}"/>
    <cellStyle name="Normal 83_Margen" xfId="47560" xr:uid="{7F131147-513B-447D-9C09-CE4BB89320E2}"/>
    <cellStyle name="Normal 84" xfId="4478" xr:uid="{390A68FF-FE7E-42B3-B807-75DCBB1E9CFF}"/>
    <cellStyle name="Normal 84 10" xfId="4479" xr:uid="{CD341C9E-1657-4768-994F-307BB37E3E18}"/>
    <cellStyle name="Normal 84 10 2" xfId="4480" xr:uid="{1C7BCB93-0C7A-4ED7-A696-3D0204212D57}"/>
    <cellStyle name="Normal 84 10_Margen" xfId="47561" xr:uid="{29180FF3-85F7-4F17-B273-6A52E6A280BD}"/>
    <cellStyle name="Normal 84 11" xfId="4481" xr:uid="{908585CC-5478-45FB-A829-71333BD93D66}"/>
    <cellStyle name="Normal 84 11 2" xfId="4482" xr:uid="{993EFAE0-3BB9-4B07-8D3E-7516521B61C1}"/>
    <cellStyle name="Normal 84 11_Margen" xfId="47562" xr:uid="{ECBC6FAB-440D-4C87-A3F9-089BC97824D3}"/>
    <cellStyle name="Normal 84 12" xfId="4483" xr:uid="{1D75E3EB-07F1-4BCD-831F-2257FD729768}"/>
    <cellStyle name="Normal 84 12 2" xfId="4484" xr:uid="{34FC5AFB-BD9D-408A-82E1-9BDBE2DE62B9}"/>
    <cellStyle name="Normal 84 12_Margen" xfId="47563" xr:uid="{2D883B70-7F66-4BFD-B628-EC0B90242158}"/>
    <cellStyle name="Normal 84 13" xfId="4485" xr:uid="{37BBA625-B572-4E91-A65C-8E6E68D12AB3}"/>
    <cellStyle name="Normal 84 13 2" xfId="4486" xr:uid="{BF685C3F-CC99-4326-AAD9-1FF5EB2BA209}"/>
    <cellStyle name="Normal 84 13_Margen" xfId="47564" xr:uid="{B1360071-0422-48F5-9CAD-C9D29FF61F9E}"/>
    <cellStyle name="Normal 84 14" xfId="4487" xr:uid="{A9C66FC3-5D26-475F-8B2D-2B0EE6B03D24}"/>
    <cellStyle name="Normal 84 14 2" xfId="4488" xr:uid="{22FD7A72-3A59-42C6-9C7A-BC294DCF0844}"/>
    <cellStyle name="Normal 84 14_Margen" xfId="47565" xr:uid="{861495FD-C77B-4978-B361-967FD44DB14E}"/>
    <cellStyle name="Normal 84 15" xfId="4489" xr:uid="{CE05A5D5-05AC-4DA8-B154-E75C823897E5}"/>
    <cellStyle name="Normal 84 15 2" xfId="35161" xr:uid="{AB0838ED-C635-4E18-BD13-5CE691CB891C}"/>
    <cellStyle name="Normal 84 15_Margen" xfId="47566" xr:uid="{9CAF0E7F-7DB4-4C1D-A4AD-86B08C4B376B}"/>
    <cellStyle name="Normal 84 16" xfId="35162" xr:uid="{8CA26CF0-E2EC-4D2B-866D-13903A6DBA90}"/>
    <cellStyle name="Normal 84 16 2" xfId="35163" xr:uid="{6D4DCD16-7E1A-4AC0-B53E-EE34DE313496}"/>
    <cellStyle name="Normal 84 16_Margen" xfId="47567" xr:uid="{BDE0EA3A-8F0D-429C-A187-311CF6904692}"/>
    <cellStyle name="Normal 84 17" xfId="35164" xr:uid="{B99639C2-7732-48B3-BFD5-CBFE6D46B5EA}"/>
    <cellStyle name="Normal 84 17 2" xfId="35165" xr:uid="{B16AB2E7-79C3-4FC0-8D1D-BF6347C3EE11}"/>
    <cellStyle name="Normal 84 17_Margen" xfId="47568" xr:uid="{9A14ED30-04E7-4033-A1DB-EC93AC02D0B8}"/>
    <cellStyle name="Normal 84 18" xfId="35166" xr:uid="{585528F2-D76F-4E1A-AB40-FE84498078AF}"/>
    <cellStyle name="Normal 84 18 2" xfId="35167" xr:uid="{2B285927-BAA8-4289-96A7-7AA888D286AF}"/>
    <cellStyle name="Normal 84 18_Margen" xfId="47569" xr:uid="{DDED01BC-40F0-495D-A9D1-0ACA2F4C3F0F}"/>
    <cellStyle name="Normal 84 19" xfId="35168" xr:uid="{A838165E-A3CF-4454-9CCF-70F5547445BC}"/>
    <cellStyle name="Normal 84 19 2" xfId="35169" xr:uid="{004A5918-F816-4B64-9A5F-1EAC76A02B3A}"/>
    <cellStyle name="Normal 84 19_Margen" xfId="47570" xr:uid="{A4F839AA-66E5-43DB-8567-6A27B0409076}"/>
    <cellStyle name="Normal 84 2" xfId="4490" xr:uid="{BC2F04CF-08E0-40B5-BAFF-4F06C9CC1010}"/>
    <cellStyle name="Normal 84 2 2" xfId="4491" xr:uid="{E00F4A92-9E09-4DEC-8838-CFF0F2BFC9C3}"/>
    <cellStyle name="Normal 84 2_Margen" xfId="47571" xr:uid="{26D11EED-624F-4F88-A7E0-6EBAAC9B3729}"/>
    <cellStyle name="Normal 84 20" xfId="35170" xr:uid="{86F5E431-9639-4364-AEF4-F978DB33DACC}"/>
    <cellStyle name="Normal 84 20 2" xfId="35171" xr:uid="{7BE43E7D-14FB-41BD-91CA-567A614D4851}"/>
    <cellStyle name="Normal 84 20_Margen" xfId="47572" xr:uid="{BF15235F-9E6A-407A-9E8F-46F75F289548}"/>
    <cellStyle name="Normal 84 21" xfId="35172" xr:uid="{162EB82D-ED71-4952-9932-7542E766F3E1}"/>
    <cellStyle name="Normal 84 21 2" xfId="35173" xr:uid="{A99F01C3-E810-4F28-A2B5-6408401A7B16}"/>
    <cellStyle name="Normal 84 21_Margen" xfId="47573" xr:uid="{95A81A0D-5AB4-446F-959C-7278F88E393B}"/>
    <cellStyle name="Normal 84 22" xfId="35174" xr:uid="{7A3AF5AD-AC05-40DE-922D-234130A32265}"/>
    <cellStyle name="Normal 84 23" xfId="49211" xr:uid="{7A9A5C07-0A71-4C9D-8E4F-8AE70E119569}"/>
    <cellStyle name="Normal 84 24" xfId="49450" xr:uid="{D5974B61-5CB5-4892-B903-26614264291D}"/>
    <cellStyle name="Normal 84 3" xfId="4492" xr:uid="{E4026BC1-1E01-4294-AE91-FBBE550A8669}"/>
    <cellStyle name="Normal 84 3 2" xfId="4493" xr:uid="{7A46148F-9092-4C03-AA11-F81D5966C29E}"/>
    <cellStyle name="Normal 84 3_Margen" xfId="47574" xr:uid="{4ED53C0C-B06D-4B24-B4EA-25A9A1C31A5B}"/>
    <cellStyle name="Normal 84 4" xfId="4494" xr:uid="{0E506318-9F16-4500-A08E-D03AE8BF71B5}"/>
    <cellStyle name="Normal 84 4 2" xfId="4495" xr:uid="{8BB535D6-2F11-44B5-95CE-51C139D28C11}"/>
    <cellStyle name="Normal 84 4_Margen" xfId="47575" xr:uid="{3A2D611A-A652-495A-8F5C-EA29B3B577AB}"/>
    <cellStyle name="Normal 84 5" xfId="4496" xr:uid="{388C3DBF-22C0-41E9-B4A4-66E5E5625170}"/>
    <cellStyle name="Normal 84 5 2" xfId="4497" xr:uid="{85F3C8CE-D1B7-47E4-B437-7E80391EEC1F}"/>
    <cellStyle name="Normal 84 5_Margen" xfId="47576" xr:uid="{1F4E767A-224E-4555-A519-74FF1FC14F62}"/>
    <cellStyle name="Normal 84 6" xfId="4498" xr:uid="{A9558AFD-3CB7-4096-9AF3-64FC72881817}"/>
    <cellStyle name="Normal 84 6 2" xfId="4499" xr:uid="{D13AECCE-30E1-4A7A-963A-38D7771F8AEA}"/>
    <cellStyle name="Normal 84 6_Margen" xfId="47577" xr:uid="{50633AA1-5B63-4B2F-A6F2-131B99B85C77}"/>
    <cellStyle name="Normal 84 7" xfId="4500" xr:uid="{644A66CD-3BA9-4A95-9BC4-669A2324AFAF}"/>
    <cellStyle name="Normal 84 7 2" xfId="4501" xr:uid="{B09846F1-FBA8-498B-87C7-B7A6C7FCBA94}"/>
    <cellStyle name="Normal 84 7_Margen" xfId="47578" xr:uid="{02BFC8D2-F176-4954-85C7-4E8AE3677C4F}"/>
    <cellStyle name="Normal 84 8" xfId="4502" xr:uid="{EACCBE35-2A3B-4BD5-B535-0822FC35A3A6}"/>
    <cellStyle name="Normal 84 8 2" xfId="4503" xr:uid="{534607A8-FB58-4D7C-A507-6AABD738AEAC}"/>
    <cellStyle name="Normal 84 8_Margen" xfId="47579" xr:uid="{841EDA1C-8617-433C-AD4A-D9702E7A4EEE}"/>
    <cellStyle name="Normal 84 9" xfId="4504" xr:uid="{0E4A171B-2907-4D8B-B6D3-3D474882F62E}"/>
    <cellStyle name="Normal 84 9 2" xfId="4505" xr:uid="{E636877A-03C0-4118-9614-99F2539A1572}"/>
    <cellStyle name="Normal 84 9_Margen" xfId="47580" xr:uid="{38E618B4-2B22-4BDB-A754-3B072856B156}"/>
    <cellStyle name="Normal 84_Margen" xfId="47581" xr:uid="{F98F5CB8-FA81-4F81-A39A-8F740D9C9F84}"/>
    <cellStyle name="Normal 85" xfId="4506" xr:uid="{27571EB1-21C1-4338-96B2-6DF57669CFDB}"/>
    <cellStyle name="Normal 85 2" xfId="4507" xr:uid="{302F4E68-0BB8-42B1-8C2A-99264589393E}"/>
    <cellStyle name="Normal 85 2 2" xfId="35175" xr:uid="{CC5812B8-CD00-4711-9E3D-62BB3A0B9219}"/>
    <cellStyle name="Normal 85 3" xfId="49212" xr:uid="{E9CAB2BE-CA39-4506-95C3-1F544742DF82}"/>
    <cellStyle name="Normal 85_Margen" xfId="47582" xr:uid="{F57F2584-4649-470B-A365-8E8A989D751E}"/>
    <cellStyle name="Normal 86" xfId="4508" xr:uid="{C8512E2F-3AAC-42E5-8118-55EC77868E8B}"/>
    <cellStyle name="Normal 86 2" xfId="4509" xr:uid="{1A0DEF4C-0F18-42E2-AF14-E934B17DA90A}"/>
    <cellStyle name="Normal 86 3" xfId="35176" xr:uid="{90BFD12C-1F5C-4CD9-8588-B2C800E17D96}"/>
    <cellStyle name="Normal 86 4" xfId="49213" xr:uid="{043AC59F-C7AB-4C6F-B546-F694DD425BA8}"/>
    <cellStyle name="Normal 87" xfId="4510" xr:uid="{D1B60488-7856-43D8-A6E2-85989A5EBB59}"/>
    <cellStyle name="Normal 87 10" xfId="4511" xr:uid="{DB37BC68-5F4C-4B35-A08A-2C6BBFC53BBE}"/>
    <cellStyle name="Normal 87 10 2" xfId="4512" xr:uid="{CB20ED75-82ED-412E-83CD-DDA009AA5B4E}"/>
    <cellStyle name="Normal 87 11" xfId="4513" xr:uid="{FF9F1BF5-8F94-452F-A9E2-AF0C549C633B}"/>
    <cellStyle name="Normal 87 11 2" xfId="4514" xr:uid="{0DD1123E-FD77-4602-92D6-0A8B8C0F7F34}"/>
    <cellStyle name="Normal 87 12" xfId="4515" xr:uid="{9487EEDC-8C10-49E9-A7E3-0CAB4D307947}"/>
    <cellStyle name="Normal 87 12 2" xfId="4516" xr:uid="{840B0E3E-726D-4EBF-8270-B606D9864278}"/>
    <cellStyle name="Normal 87 13" xfId="4517" xr:uid="{0270EFEF-9AE2-4A07-A9E7-09EE3F1F41B7}"/>
    <cellStyle name="Normal 87 13 2" xfId="4518" xr:uid="{D7B0FDBA-3B55-47B5-B6CB-E9A2428B0BFD}"/>
    <cellStyle name="Normal 87 14" xfId="4519" xr:uid="{EE95CA20-68FD-4B9D-846B-C0B16F1195F4}"/>
    <cellStyle name="Normal 87 14 2" xfId="4520" xr:uid="{B0A0A2A2-969B-4159-BC5B-27E4C9F055CB}"/>
    <cellStyle name="Normal 87 15" xfId="4521" xr:uid="{0E2035F6-40A5-45AF-833F-93D3FDDCEC71}"/>
    <cellStyle name="Normal 87 16" xfId="49214" xr:uid="{EB4305F8-B7E6-4D51-83BF-1CB3BB66C37B}"/>
    <cellStyle name="Normal 87 2" xfId="4522" xr:uid="{566D4606-2564-4782-B0DF-ACE0D4B2F376}"/>
    <cellStyle name="Normal 87 2 2" xfId="4523" xr:uid="{7EC86C52-8ABB-426F-A29D-04EF868586D9}"/>
    <cellStyle name="Normal 87 2_Margen" xfId="47583" xr:uid="{922960C0-DD03-43D3-9B72-7C339F872611}"/>
    <cellStyle name="Normal 87 3" xfId="4524" xr:uid="{37652F74-59CE-4462-AA62-7E4812BF8604}"/>
    <cellStyle name="Normal 87 3 2" xfId="4525" xr:uid="{DFEAC934-23AC-4A68-9ECE-4673A54D2333}"/>
    <cellStyle name="Normal 87 4" xfId="4526" xr:uid="{90D33832-CB2A-4C7A-8F84-2BB7DD68A89B}"/>
    <cellStyle name="Normal 87 4 2" xfId="4527" xr:uid="{696EF4F4-A48E-4B4C-8CB0-21533D9E8FFF}"/>
    <cellStyle name="Normal 87 5" xfId="4528" xr:uid="{251E46A1-5E3F-4289-8BE3-62C5AA8F9B3A}"/>
    <cellStyle name="Normal 87 5 2" xfId="4529" xr:uid="{24ED3EC9-AA27-479B-B24A-DC02EEC82DED}"/>
    <cellStyle name="Normal 87 6" xfId="4530" xr:uid="{C7FA9AE3-D99E-4E98-A6E1-5EBCE876D438}"/>
    <cellStyle name="Normal 87 6 2" xfId="4531" xr:uid="{7624A821-79A0-4199-9DCA-506E125C7601}"/>
    <cellStyle name="Normal 87 7" xfId="4532" xr:uid="{B6C91EB9-06D6-4D09-B336-2C4E79E397B2}"/>
    <cellStyle name="Normal 87 7 2" xfId="4533" xr:uid="{02586121-BA3C-45D5-9F6D-4A7C646CF1C2}"/>
    <cellStyle name="Normal 87 8" xfId="4534" xr:uid="{7DDEBC2A-6150-4547-9694-430A2AB2E2D6}"/>
    <cellStyle name="Normal 87 8 2" xfId="4535" xr:uid="{06198309-6358-4428-9F67-3CC5DD6CA9A4}"/>
    <cellStyle name="Normal 87 9" xfId="4536" xr:uid="{16DC69AF-0ACC-4070-9E46-52076AAFACC5}"/>
    <cellStyle name="Normal 87 9 2" xfId="4537" xr:uid="{B92F1949-1126-47A9-995B-246218C82CCA}"/>
    <cellStyle name="Normal 87_Margen" xfId="47584" xr:uid="{ED54B786-982D-4802-9EEE-B20EF1DFAD41}"/>
    <cellStyle name="Normal 88" xfId="4538" xr:uid="{86BE1428-DD2A-4BEA-B57C-CFA5197C7D87}"/>
    <cellStyle name="Normal 88 2" xfId="4539" xr:uid="{D47E6C57-26F5-4F41-9DF5-C727D049DE0F}"/>
    <cellStyle name="Normal 88 2 2" xfId="4540" xr:uid="{6C6E7D0B-093C-46DB-A0BF-C7C83D808C75}"/>
    <cellStyle name="Normal 88 3" xfId="4541" xr:uid="{8387DBAC-415C-419C-87D4-46297FDBE9A4}"/>
    <cellStyle name="Normal 88 3 2" xfId="4542" xr:uid="{D67C496D-378F-4ADE-B061-3A80EA3E41DD}"/>
    <cellStyle name="Normal 88 4" xfId="4543" xr:uid="{B51FD95C-0411-4E0E-8827-70F35AD9D2F5}"/>
    <cellStyle name="Normal 88 4 2" xfId="4544" xr:uid="{6BFAA5D7-3A61-49EC-A27B-2893982B3EBD}"/>
    <cellStyle name="Normal 88 5" xfId="4545" xr:uid="{94DB22FF-8223-4A8F-BEAD-8C5462131C26}"/>
    <cellStyle name="Normal 88 6" xfId="49215" xr:uid="{2C2BA005-EEB9-465B-85F0-0E8BDC395EC7}"/>
    <cellStyle name="Normal 88_Margen" xfId="47585" xr:uid="{7F756130-1322-4787-86BB-949DA863DFEE}"/>
    <cellStyle name="Normal 89" xfId="4546" xr:uid="{5739541A-7469-4939-A061-377E173FF05D}"/>
    <cellStyle name="Normal 89 2" xfId="4547" xr:uid="{0A62634D-E2D7-4A00-8044-72944B3C2084}"/>
    <cellStyle name="Normal 89 3" xfId="49216" xr:uid="{9682763F-C340-4D89-8D61-2AAC8F242661}"/>
    <cellStyle name="Normal 89_Margen" xfId="47586" xr:uid="{2BA0916A-B0F2-4E64-879A-E16E95A1471C}"/>
    <cellStyle name="Normal 9" xfId="4548" xr:uid="{3A7F0788-24B9-4AE2-BDED-AA6834D7487F}"/>
    <cellStyle name="Normal 9 10" xfId="35177" xr:uid="{BD2AE92E-7656-4827-BA4C-09D5A1E4BC9A}"/>
    <cellStyle name="Normal 9 11" xfId="35178" xr:uid="{91043DDD-A602-4C9A-90E8-26FAF3884ACA}"/>
    <cellStyle name="Normal 9 12" xfId="35179" xr:uid="{91A2BE79-3FF8-4843-8330-C447CFD5A952}"/>
    <cellStyle name="Normal 9 12 2" xfId="35180" xr:uid="{D760CB22-B6EB-4FE3-A52C-D89BF20A8BB7}"/>
    <cellStyle name="Normal 9 12_Hoja1" xfId="35181" xr:uid="{74233225-F5CF-46F9-BE0C-D541036544AA}"/>
    <cellStyle name="Normal 9 13" xfId="35182" xr:uid="{17EEE58B-20D9-455D-9B89-0C268B92A999}"/>
    <cellStyle name="Normal 9 14" xfId="35183" xr:uid="{D2800B85-D580-4349-96DC-00206018C940}"/>
    <cellStyle name="Normal 9 15" xfId="35184" xr:uid="{D687C53C-996B-4C74-A089-E02FC3378E6D}"/>
    <cellStyle name="Normal 9 16" xfId="35185" xr:uid="{71860219-DAE7-4C3C-AD96-7F0F314DD359}"/>
    <cellStyle name="Normal 9 17" xfId="35186" xr:uid="{1E99B36E-B1C2-41F2-BCCD-C9AC39C0E47D}"/>
    <cellStyle name="Normal 9 18" xfId="35187" xr:uid="{65A9F44F-36A9-403E-AEF3-CD1A6753E455}"/>
    <cellStyle name="Normal 9 19" xfId="35188" xr:uid="{234BAD4E-6448-483D-B3AF-8FAFED2C6447}"/>
    <cellStyle name="Normal 9 2" xfId="4549" xr:uid="{924C42E2-C83C-4871-B1ED-AC3A0A227F1F}"/>
    <cellStyle name="Normal 9 2 2" xfId="4550" xr:uid="{09B44E93-DD48-4537-8876-219EB658316E}"/>
    <cellStyle name="Normal 9 2 2 2" xfId="35189" xr:uid="{00076471-6535-4B00-A59C-4100EE9F5ADE}"/>
    <cellStyle name="Normal 9 2 2 2 2" xfId="35190" xr:uid="{9BA58DCC-47A8-4EF4-BA76-BD990E6FF415}"/>
    <cellStyle name="Normal 9 2 2 2_Hoja1" xfId="35191" xr:uid="{541C35A1-9132-4026-9F46-9341B3E5EFF6}"/>
    <cellStyle name="Normal 9 2 2_Hoja1" xfId="35192" xr:uid="{7298A1A4-910D-4592-B633-F6242236133C}"/>
    <cellStyle name="Normal 9 2 3" xfId="35193" xr:uid="{36AE0495-FD1C-497C-9161-942AE44F8B71}"/>
    <cellStyle name="Normal 9 2 4" xfId="35194" xr:uid="{4372DB60-95BB-410E-B7A1-9B930369246A}"/>
    <cellStyle name="Normal 9 2_Hoja1" xfId="35195" xr:uid="{FADB84E3-FCCF-4590-8A5C-8DB8DB967B12}"/>
    <cellStyle name="Normal 9 20" xfId="35196" xr:uid="{6B792B09-A508-479F-8A09-7510A21298CA}"/>
    <cellStyle name="Normal 9 21" xfId="35197" xr:uid="{E17C2DFA-10D3-4849-B099-81A97D6CAEFD}"/>
    <cellStyle name="Normal 9 22" xfId="48263" xr:uid="{E8A3D195-1787-4C44-BA35-770196F0940E}"/>
    <cellStyle name="Normal 9 23" xfId="48292" xr:uid="{FFBF379F-453E-45CD-8C73-4915DED73936}"/>
    <cellStyle name="Normal 9 24" xfId="48320" xr:uid="{6C183069-415B-4F36-A0C2-1CD4CE1B425E}"/>
    <cellStyle name="Normal 9 25" xfId="48348" xr:uid="{09884E00-76E5-49CD-95C3-BD5162C65928}"/>
    <cellStyle name="Normal 9 26" xfId="48376" xr:uid="{0AF76B50-8A05-4A9E-BD93-A276AB44EE34}"/>
    <cellStyle name="Normal 9 27" xfId="48402" xr:uid="{EFE64EA5-02D0-44BC-9B60-C5BEE65053AD}"/>
    <cellStyle name="Normal 9 28" xfId="48428" xr:uid="{4017A392-E745-4DC7-B46A-0E7807128051}"/>
    <cellStyle name="Normal 9 29" xfId="48455" xr:uid="{E2366DF3-BD08-44DD-9DE4-8E7EA5987CE0}"/>
    <cellStyle name="Normal 9 3" xfId="4551" xr:uid="{4FDD032A-62A1-423D-973B-ED4C6C466F08}"/>
    <cellStyle name="Normal 9 3 2" xfId="4552" xr:uid="{C0932673-9B75-4F63-87CA-CCC43075F424}"/>
    <cellStyle name="Normal 9 3 3" xfId="35198" xr:uid="{A4950354-304B-4651-8E01-C394E5C1365C}"/>
    <cellStyle name="Normal 9 3 4" xfId="49218" xr:uid="{1A678668-345F-4374-BFC2-01EF9E095961}"/>
    <cellStyle name="Normal 9 3_Margen" xfId="47587" xr:uid="{568D9F9B-EF2D-4DD0-ABF0-C062F81CAFDF}"/>
    <cellStyle name="Normal 9 30" xfId="48482" xr:uid="{F79886AC-C1C4-48D0-9685-39533A207BBE}"/>
    <cellStyle name="Normal 9 31" xfId="48509" xr:uid="{39E2E848-9E8C-4B3D-8776-2DFE6C5C3EA7}"/>
    <cellStyle name="Normal 9 32" xfId="48536" xr:uid="{413AF745-F035-4252-B896-4E86DC3685F6}"/>
    <cellStyle name="Normal 9 33" xfId="48563" xr:uid="{4B623E2F-F3C4-4D79-AC5B-8A47AA5E049A}"/>
    <cellStyle name="Normal 9 34" xfId="48586" xr:uid="{F1C96831-5B42-4AB3-B45E-397A50BFA224}"/>
    <cellStyle name="Normal 9 35" xfId="49217" xr:uid="{EC000675-A5DA-4B8D-A303-A210701FCE82}"/>
    <cellStyle name="Normal 9 36" xfId="49451" xr:uid="{E8CDF4E5-FEB7-4E20-A9C0-170CA74DE030}"/>
    <cellStyle name="Normal 9 37" xfId="50269" xr:uid="{6EDF17C8-F587-4689-98F0-2319D61ACC67}"/>
    <cellStyle name="Normal 9 38" xfId="49611" xr:uid="{BC22CDB4-82D6-4CAC-8731-8AC70CC01D47}"/>
    <cellStyle name="Normal 9 4" xfId="4553" xr:uid="{2693D0CB-8F38-4134-B672-9A202DDB5D62}"/>
    <cellStyle name="Normal 9 4 2" xfId="4554" xr:uid="{DE80608B-3ED8-41B1-A8EF-EBFEB600AAB8}"/>
    <cellStyle name="Normal 9 4 3" xfId="49219" xr:uid="{FE343E98-1330-4290-8CB1-176CA19D115A}"/>
    <cellStyle name="Normal 9 5" xfId="4555" xr:uid="{FEEB0997-3291-4A82-AACD-6FB915303474}"/>
    <cellStyle name="Normal 9 5 2" xfId="47588" xr:uid="{8F1C08DA-30C2-44E0-9319-28DFAEA55ECB}"/>
    <cellStyle name="Normal 9 6" xfId="35199" xr:uid="{802F5222-4CE3-487C-A6AC-918FAA91B132}"/>
    <cellStyle name="Normal 9 7" xfId="35200" xr:uid="{09AD3A71-6DCF-4170-9849-E1A7E84B7B62}"/>
    <cellStyle name="Normal 9 8" xfId="35201" xr:uid="{8E1ED821-BC2F-42BD-9125-44CE7EA178C9}"/>
    <cellStyle name="Normal 9 9" xfId="35202" xr:uid="{A846149C-A4D6-4D7F-9668-D235352DB45A}"/>
    <cellStyle name="Normal 9_Hoja1" xfId="35203" xr:uid="{0EDB478C-0A4D-4946-AD70-27C311EE202B}"/>
    <cellStyle name="Normal 90" xfId="4556" xr:uid="{4B634ECA-8505-41AB-BAC6-89F99B036A8B}"/>
    <cellStyle name="Normal 90 2" xfId="4557" xr:uid="{A0FEC655-7AE8-4338-9B1B-0C07188421F2}"/>
    <cellStyle name="Normal 90 3" xfId="35204" xr:uid="{5EB4897C-4EDA-457B-87D2-EDCB88320718}"/>
    <cellStyle name="Normal 90 4" xfId="49220" xr:uid="{2A73134E-7E29-468F-B7D6-EC907C197111}"/>
    <cellStyle name="Normal 90_Margen" xfId="47589" xr:uid="{69FD65F5-FF1A-4700-8577-520822846A6D}"/>
    <cellStyle name="Normal 91" xfId="4558" xr:uid="{D24D1992-D890-46F7-A014-F618B8B1559F}"/>
    <cellStyle name="Normal 91 2" xfId="4559" xr:uid="{8453F8C8-21CC-483F-BB6A-EDDD6E9B63B8}"/>
    <cellStyle name="Normal 91 3" xfId="49221" xr:uid="{B1E92C47-0576-4A70-B939-F52F97D0AC25}"/>
    <cellStyle name="Normal 91 4" xfId="50270" xr:uid="{36B277CC-83A2-4407-B722-FB72865D08ED}"/>
    <cellStyle name="Normal 91_Margen" xfId="47590" xr:uid="{384378E0-14B3-4EC4-B1FA-1FFFB77028CB}"/>
    <cellStyle name="Normal 92" xfId="4560" xr:uid="{4C8E2919-056A-4744-AE9B-0C1B80ABB4AF}"/>
    <cellStyle name="Normal 92 10" xfId="4561" xr:uid="{9D4B1C5C-A4EA-4257-A264-8B3803B214B1}"/>
    <cellStyle name="Normal 92 10 2" xfId="4562" xr:uid="{3BFC0A67-1D3A-470F-AC87-D3F41242340C}"/>
    <cellStyle name="Normal 92 11" xfId="4563" xr:uid="{6208D5E0-7E08-4123-A856-741E73523040}"/>
    <cellStyle name="Normal 92 11 2" xfId="4564" xr:uid="{A1A1EA6D-FD7F-44F3-B60C-9AFADD19E42C}"/>
    <cellStyle name="Normal 92 12" xfId="4565" xr:uid="{3A94115E-FB94-432E-9FC7-4BA8CC7AA908}"/>
    <cellStyle name="Normal 92 12 2" xfId="4566" xr:uid="{E1A420CB-3CD2-4098-A67D-2E115E351E57}"/>
    <cellStyle name="Normal 92 13" xfId="4567" xr:uid="{51055191-716B-4AF2-BB9B-4D13FF3A2EE9}"/>
    <cellStyle name="Normal 92 13 2" xfId="4568" xr:uid="{F6090333-698E-4A57-A118-50B1C1B8DF1A}"/>
    <cellStyle name="Normal 92 14" xfId="4569" xr:uid="{88F32350-82FB-4975-BD7A-D23F1FD5589D}"/>
    <cellStyle name="Normal 92 15" xfId="49222" xr:uid="{2BD5C346-1535-4597-A3B6-9D2769BC7D55}"/>
    <cellStyle name="Normal 92 16" xfId="50271" xr:uid="{C6234D4E-43F1-4216-8777-E1DB8C1A7274}"/>
    <cellStyle name="Normal 92 2" xfId="4570" xr:uid="{0D19422E-449A-45D1-9874-91144356D542}"/>
    <cellStyle name="Normal 92 2 2" xfId="4571" xr:uid="{C73FBACB-8242-444F-A25A-10A598804B15}"/>
    <cellStyle name="Normal 92 3" xfId="4572" xr:uid="{33307738-7765-4057-8237-E77C25AB40EA}"/>
    <cellStyle name="Normal 92 3 2" xfId="4573" xr:uid="{EAE8B6A1-435E-49C6-B225-A78EE73921DF}"/>
    <cellStyle name="Normal 92 4" xfId="4574" xr:uid="{18B24414-5541-4402-85A9-614751BDF64A}"/>
    <cellStyle name="Normal 92 4 2" xfId="4575" xr:uid="{88E33ADD-43E1-4262-8208-4C489C7C8E85}"/>
    <cellStyle name="Normal 92 5" xfId="4576" xr:uid="{52DCCB1C-8736-4552-A3EB-63E2F41F2058}"/>
    <cellStyle name="Normal 92 5 2" xfId="4577" xr:uid="{785391A6-8969-4AE0-AE5A-F759BEEF2422}"/>
    <cellStyle name="Normal 92 6" xfId="4578" xr:uid="{B7108761-5D8F-4076-8486-378C5B920765}"/>
    <cellStyle name="Normal 92 6 2" xfId="4579" xr:uid="{A702B274-F038-47B0-A470-38AE981E1E22}"/>
    <cellStyle name="Normal 92 7" xfId="4580" xr:uid="{20384993-852C-4435-8CB3-311ABD2C8340}"/>
    <cellStyle name="Normal 92 7 2" xfId="4581" xr:uid="{FAFF07AE-6CFE-46D7-B97E-C24F465FC0CD}"/>
    <cellStyle name="Normal 92 8" xfId="4582" xr:uid="{AE0F054C-7222-4D91-B09E-A589CBABDC3E}"/>
    <cellStyle name="Normal 92 8 2" xfId="4583" xr:uid="{2858CDDC-D08D-4CC0-88F8-A741832581BC}"/>
    <cellStyle name="Normal 92 9" xfId="4584" xr:uid="{C52FE8EF-7DC9-496F-8C3E-7AA1D9291C80}"/>
    <cellStyle name="Normal 92 9 2" xfId="4585" xr:uid="{50FE1D99-6543-469A-9BA4-361CD0A4EE65}"/>
    <cellStyle name="Normal 92_Margen" xfId="47591" xr:uid="{9245E8C9-ECC5-4FD6-A9F6-02294B7CDE35}"/>
    <cellStyle name="Normal 93" xfId="4586" xr:uid="{F380DC27-6BC0-465E-8197-55AF760C6A37}"/>
    <cellStyle name="Normal 93 2" xfId="4587" xr:uid="{4B161034-62E5-4D6F-9FDD-2C90FE9641C2}"/>
    <cellStyle name="Normal 93 3" xfId="49223" xr:uid="{AD0264C2-83AE-40E3-AB86-6098E53729D4}"/>
    <cellStyle name="Normal 93 4" xfId="50272" xr:uid="{E72C8A72-7C43-4325-96B7-18F872AC9442}"/>
    <cellStyle name="Normal 93_Margen" xfId="47592" xr:uid="{8AAC2BA0-F2B2-4CE5-A13B-CE57F7847C5C}"/>
    <cellStyle name="Normal 94" xfId="4588" xr:uid="{368DC7A4-142D-4A41-AFB6-F5F9C451DCD9}"/>
    <cellStyle name="Normal 94 2" xfId="4589" xr:uid="{7CE5206C-7A7C-4CF1-8A18-21F2E252DC46}"/>
    <cellStyle name="Normal 94 3" xfId="49224" xr:uid="{0DF94C3D-BC6F-4845-A67F-9F2B68C65956}"/>
    <cellStyle name="Normal 94 4" xfId="50273" xr:uid="{BAAE0B0C-C429-4DCA-A7F0-709EB9EED249}"/>
    <cellStyle name="Normal 94_Margen" xfId="47593" xr:uid="{BACC9E04-DCD5-40CB-A656-B7118C5DE711}"/>
    <cellStyle name="Normal 95" xfId="4590" xr:uid="{D24AC58F-0229-4003-B32B-C1A6635F0D86}"/>
    <cellStyle name="Normal 95 10" xfId="4591" xr:uid="{5A31446A-D7A0-4C31-82B2-6454BC6904D6}"/>
    <cellStyle name="Normal 95 10 2" xfId="4592" xr:uid="{0F8D7B5A-E94E-4691-A2BA-7DE69C895A0D}"/>
    <cellStyle name="Normal 95 11" xfId="4593" xr:uid="{41D4623F-9623-441A-ACDE-BED302F3394C}"/>
    <cellStyle name="Normal 95 11 2" xfId="4594" xr:uid="{29F85CFD-4F48-4F68-84A7-62D9DB9FF56D}"/>
    <cellStyle name="Normal 95 12" xfId="4595" xr:uid="{0988B1DF-60E0-44E6-A232-5C4298DDA0FA}"/>
    <cellStyle name="Normal 95 12 2" xfId="4596" xr:uid="{A4A8F2FD-553C-478A-A193-995086B2B4FB}"/>
    <cellStyle name="Normal 95 13" xfId="4597" xr:uid="{C68E4FF8-4F41-49B1-9AD7-97C524CD0729}"/>
    <cellStyle name="Normal 95 13 2" xfId="4598" xr:uid="{0CA7CC92-72DD-476A-991C-4B86AAF38D25}"/>
    <cellStyle name="Normal 95 14" xfId="4599" xr:uid="{1FB40FE3-50EC-4043-AD09-6C325FBBE57C}"/>
    <cellStyle name="Normal 95 15" xfId="49225" xr:uid="{AED7FE14-2538-40CE-B179-7D32E981D136}"/>
    <cellStyle name="Normal 95 2" xfId="4600" xr:uid="{751C15A0-DDF1-4543-81A6-12157D1C8F7F}"/>
    <cellStyle name="Normal 95 2 2" xfId="4601" xr:uid="{D831279D-FB8D-4DFF-B493-44937225643C}"/>
    <cellStyle name="Normal 95 3" xfId="4602" xr:uid="{5743238D-6FC1-4FA8-83F6-BFAE0E532155}"/>
    <cellStyle name="Normal 95 3 2" xfId="4603" xr:uid="{2E66D3CF-6553-4522-B78B-E1F69006B2E7}"/>
    <cellStyle name="Normal 95 4" xfId="4604" xr:uid="{1986D284-1A6A-4FE1-AFDD-14BECC800787}"/>
    <cellStyle name="Normal 95 4 2" xfId="4605" xr:uid="{0EBB5951-BED6-471A-A904-3F44FFEA4DDC}"/>
    <cellStyle name="Normal 95 5" xfId="4606" xr:uid="{4A2202C1-0EED-42EE-AEC2-27E28E942E94}"/>
    <cellStyle name="Normal 95 5 2" xfId="4607" xr:uid="{EC71463F-3856-4B6F-84CE-2E69439D7266}"/>
    <cellStyle name="Normal 95 6" xfId="4608" xr:uid="{7D32D58D-316F-4C6B-94B0-095D412A96D1}"/>
    <cellStyle name="Normal 95 6 2" xfId="4609" xr:uid="{23F659FC-7640-445D-AA8E-698F227E7516}"/>
    <cellStyle name="Normal 95 7" xfId="4610" xr:uid="{2476810D-106F-4DAD-B11D-0D2E0D3FD470}"/>
    <cellStyle name="Normal 95 7 2" xfId="4611" xr:uid="{3ACD29C0-FFFD-4CE2-AD25-DB680204A5F3}"/>
    <cellStyle name="Normal 95 8" xfId="4612" xr:uid="{262FCB52-894C-48FB-84E6-323D17205D18}"/>
    <cellStyle name="Normal 95 8 2" xfId="4613" xr:uid="{985E95F2-98C2-4076-99C7-5AF28ADE80B6}"/>
    <cellStyle name="Normal 95 9" xfId="4614" xr:uid="{75F4094A-8D97-495A-9872-7714A4543EB9}"/>
    <cellStyle name="Normal 95 9 2" xfId="4615" xr:uid="{23D90863-F4E9-42A5-8017-BF06D87266FA}"/>
    <cellStyle name="Normal 95_Margen" xfId="47594" xr:uid="{223232E2-1816-4C02-B01E-87247668F444}"/>
    <cellStyle name="Normal 96" xfId="4616" xr:uid="{ECAD3939-E157-43E3-BD1B-E55F6C437886}"/>
    <cellStyle name="Normal 96 2" xfId="4617" xr:uid="{D2CB382E-DC29-440E-B0E7-DE7356B51830}"/>
    <cellStyle name="Normal 96 2 2" xfId="50274" xr:uid="{24C1205A-63B6-45EE-AC8F-74143C94BC8F}"/>
    <cellStyle name="Normal 96 3" xfId="49226" xr:uid="{EAC87F22-CDA1-477B-8DC3-C59D667B8B5E}"/>
    <cellStyle name="Normal 96_Margen" xfId="47595" xr:uid="{FABCA6C3-1E14-49D3-8A10-387247DB0DF7}"/>
    <cellStyle name="Normal 97" xfId="4618" xr:uid="{ED4BA306-02C8-40BE-BF56-5D5CE502C2B3}"/>
    <cellStyle name="Normal 97 2" xfId="4619" xr:uid="{899650B8-2C56-4C7D-B60F-A47A228D1019}"/>
    <cellStyle name="Normal 97 2 2" xfId="50275" xr:uid="{57DDFBF4-095F-41EC-9862-90AEF31BDCA8}"/>
    <cellStyle name="Normal 97 3" xfId="49227" xr:uid="{99C89BD9-9BCC-4830-8722-9C068A03EA0E}"/>
    <cellStyle name="Normal 97_Margen" xfId="47596" xr:uid="{DA41F405-6120-4AB1-AC28-7E16BF83F3C7}"/>
    <cellStyle name="Normal 98" xfId="4620" xr:uid="{B9E37326-4BB2-4949-93AF-2D09DA7F030D}"/>
    <cellStyle name="Normal 98 2" xfId="4621" xr:uid="{1B046770-6C97-4C29-9612-B3715ED161AD}"/>
    <cellStyle name="Normal 98 2 2" xfId="50276" xr:uid="{E57923EB-AD71-4039-9600-FE68D4F47ED6}"/>
    <cellStyle name="Normal 98 3" xfId="49228" xr:uid="{C411FA1C-3C21-462E-8B9A-9A7033B62B41}"/>
    <cellStyle name="Normal 98_Margen" xfId="47597" xr:uid="{1920376D-3749-4014-8448-DF33EACF6861}"/>
    <cellStyle name="Normal 99" xfId="4622" xr:uid="{F7342F68-7C80-4CCA-A6A6-C63312F2231E}"/>
    <cellStyle name="Normal 99 2" xfId="4623" xr:uid="{FA56FBCD-54EF-4AB2-A26B-E1D7D684B6ED}"/>
    <cellStyle name="Normal 99 2 2" xfId="50277" xr:uid="{8C36C54D-5F49-411D-8627-1D6A4F6C6C21}"/>
    <cellStyle name="Normal 99 3" xfId="49229" xr:uid="{617091A2-7EC4-46EA-9C83-A6A2892E4123}"/>
    <cellStyle name="Normal 99_Margen" xfId="47598" xr:uid="{F5E12526-470F-47C2-ABC0-24CB1609A9FD}"/>
    <cellStyle name="Normal Bold" xfId="35205" xr:uid="{8A1B72A7-F165-4C45-82CB-5FF39F8316AC}"/>
    <cellStyle name="Normal Pct" xfId="35206" xr:uid="{924F44FE-1D1B-4BE9-BEA9-EF577FE64A0E}"/>
    <cellStyle name="Normal U" xfId="35207" xr:uid="{8DE1D815-5703-4828-A6B3-0A8D18474E5B}"/>
    <cellStyle name="Normal_bapRepFIN (3)" xfId="39" xr:uid="{69FF7338-18EB-45CB-8CA5-47A2E11F76EC}"/>
    <cellStyle name="Normal_bapRepFIN (3) 2" xfId="54" xr:uid="{23057757-2EFA-4A4E-A124-A856A0FAE5AF}"/>
    <cellStyle name="Normal_Cuadros BAP trimestrales 4Q05" xfId="44" xr:uid="{4D301B95-384F-4C73-8168-DD6335D1AC92}"/>
    <cellStyle name="Normal_Cuadros BAP trimestrales 4Q05 2" xfId="53391" xr:uid="{58D937A6-1EB8-40F0-B91C-4267FCA33D86}"/>
    <cellStyle name="Normal_Hoja1" xfId="11" xr:uid="{78ABD1B1-A929-724F-8588-4178DF7E037A}"/>
    <cellStyle name="Normal_Hoja1 2" xfId="48" xr:uid="{75B6BE7F-997A-4114-9EA5-3B66D4A2C0E9}"/>
    <cellStyle name="Normale lib." xfId="35208" xr:uid="{01870A75-43C9-4401-96EC-B6829AFC0CB6}"/>
    <cellStyle name="Normale_ cellular Costs" xfId="35209" xr:uid="{F8CBDF63-7D9D-40E1-B37B-395754D58950}"/>
    <cellStyle name="NormalMultiple" xfId="35210" xr:uid="{DB8A97A2-E011-442F-93A7-BA925927B287}"/>
    <cellStyle name="normální_laroux" xfId="35211" xr:uid="{A3E85F7F-25D5-420A-B5BF-4B3B39B8D01A}"/>
    <cellStyle name="NormalX" xfId="35212" xr:uid="{21E3F953-D966-413D-ABFC-92E56B87ADD9}"/>
    <cellStyle name="NOTAS - Style3" xfId="35213" xr:uid="{ECDC8982-8A9F-4506-8013-2FEA46E1C2D0}"/>
    <cellStyle name="Notas 10" xfId="4624" xr:uid="{0B411ECF-246A-4738-9A60-B90FF4F62149}"/>
    <cellStyle name="Notas 10 2" xfId="35214" xr:uid="{D3601D47-783C-440B-8F45-17351BE82319}"/>
    <cellStyle name="Notas 10 2 2" xfId="35215" xr:uid="{4743E669-C318-4F3B-9F3F-CEA20D7018B4}"/>
    <cellStyle name="Notas 10 2 3" xfId="35216" xr:uid="{B9DEE3FB-F4DD-4A12-B580-480A3F68DAA7}"/>
    <cellStyle name="Notas 10 2_Margen" xfId="47599" xr:uid="{66639608-E40B-497B-9806-0EE758424F77}"/>
    <cellStyle name="Notas 10 3" xfId="35217" xr:uid="{544902EC-86AE-4D5E-880F-8873624D0E94}"/>
    <cellStyle name="Notas 10 4" xfId="35218" xr:uid="{30071F40-D16C-487C-A112-7635FE61ADC9}"/>
    <cellStyle name="Notas 10 5" xfId="35219" xr:uid="{A298B57D-F1C5-4497-AE54-FCEAA22F4711}"/>
    <cellStyle name="Notas 10 6" xfId="51664" xr:uid="{E4F78DE1-45B2-4BC7-8395-80D7C9DF23C1}"/>
    <cellStyle name="Notas 10 7" xfId="53335" xr:uid="{55B1FCF2-5DB0-48B0-9388-D73908871354}"/>
    <cellStyle name="Notas 10_Hoja1" xfId="35220" xr:uid="{191BCD9C-75E9-48BA-B701-4D060EC50D13}"/>
    <cellStyle name="Notas 100" xfId="35221" xr:uid="{CA9DCBAF-CA98-4683-B425-79275FA776EB}"/>
    <cellStyle name="Notas 100 2" xfId="35222" xr:uid="{5AC06C27-44B9-4837-82B1-52E82944CAE7}"/>
    <cellStyle name="Notas 100 2 2" xfId="35223" xr:uid="{0A4BFF8F-F4C4-4618-8CD8-8F2ACB9865F5}"/>
    <cellStyle name="Notas 100 2_Margen" xfId="47600" xr:uid="{203D52FE-E73D-40C3-BDDB-79B3DBA59AB1}"/>
    <cellStyle name="Notas 100 3" xfId="35224" xr:uid="{BB80F645-F225-429B-9DBF-4CA410746D9E}"/>
    <cellStyle name="Notas 100_Margen" xfId="47601" xr:uid="{5B9F4322-F93C-430D-BC11-018605866A1C}"/>
    <cellStyle name="Notas 101" xfId="35225" xr:uid="{A5232D40-4433-487E-BE0D-7C9EA6CF9649}"/>
    <cellStyle name="Notas 101 2" xfId="35226" xr:uid="{F4CE456A-387C-47B1-8C33-4B4A52E6B7D3}"/>
    <cellStyle name="Notas 101 2 2" xfId="35227" xr:uid="{3CD39A5A-F419-4BFE-9209-4E149FABBA76}"/>
    <cellStyle name="Notas 101 2_Margen" xfId="47602" xr:uid="{D8C3809C-A0CF-440B-8AA3-CDC436FAE699}"/>
    <cellStyle name="Notas 101 3" xfId="35228" xr:uid="{87F3BF3A-8361-43F8-B072-9E79E1C3D5A7}"/>
    <cellStyle name="Notas 101_Margen" xfId="47603" xr:uid="{4B062701-3C15-4781-A7BD-EEC54A50AF2A}"/>
    <cellStyle name="Notas 102" xfId="35229" xr:uid="{15421DE8-FF39-4C1E-808E-990163308751}"/>
    <cellStyle name="Notas 102 2" xfId="35230" xr:uid="{DEC340FA-04BE-4A8F-9649-C75D7873E8D9}"/>
    <cellStyle name="Notas 102 2 2" xfId="35231" xr:uid="{FE48BE75-03E8-463A-95D9-AF0C82548A1E}"/>
    <cellStyle name="Notas 102 2_Margen" xfId="47604" xr:uid="{973DFC0F-DF3F-441A-BA8A-C3DA1DF5D928}"/>
    <cellStyle name="Notas 102 3" xfId="35232" xr:uid="{00FC3ABD-C281-4925-A946-E7A1B3A16E27}"/>
    <cellStyle name="Notas 102_Margen" xfId="47605" xr:uid="{22239AE8-2F08-4FE2-B3BC-88F861FC028F}"/>
    <cellStyle name="Notas 103" xfId="35233" xr:uid="{F2473042-1C90-45E4-B902-EA82A273B9A8}"/>
    <cellStyle name="Notas 103 2" xfId="35234" xr:uid="{C090DC67-A407-4949-AB9C-5A121A4A8980}"/>
    <cellStyle name="Notas 103 2 2" xfId="35235" xr:uid="{E1896B9B-8783-4EEF-8141-D694E7A5A4F6}"/>
    <cellStyle name="Notas 103 2_Margen" xfId="47606" xr:uid="{5920F1A9-9297-40C8-A89C-F3818FFAC451}"/>
    <cellStyle name="Notas 103 3" xfId="35236" xr:uid="{4EC862BE-3BC0-4229-83A1-EBA93D7A285B}"/>
    <cellStyle name="Notas 103_Margen" xfId="47607" xr:uid="{562234C2-BADA-4974-B51D-7B08D7E020B7}"/>
    <cellStyle name="Notas 104" xfId="35237" xr:uid="{D7251E03-4DF2-4869-8227-BB455EFD9123}"/>
    <cellStyle name="Notas 104 2" xfId="35238" xr:uid="{2CF5E6A0-6996-46DA-ACBF-0FE0725D9BAC}"/>
    <cellStyle name="Notas 104 2 2" xfId="35239" xr:uid="{5F8A98C9-25B2-48FD-837E-C1457BE54C25}"/>
    <cellStyle name="Notas 104 2_Margen" xfId="47608" xr:uid="{BE53FD09-D6C6-4D68-9AB5-3ACECAF9404A}"/>
    <cellStyle name="Notas 104 3" xfId="35240" xr:uid="{20539608-84F1-47DC-8B8D-311D28516158}"/>
    <cellStyle name="Notas 104_Margen" xfId="47609" xr:uid="{697CBB34-66FC-485C-B0C4-511B5FBC1955}"/>
    <cellStyle name="Notas 105" xfId="35241" xr:uid="{8C7F0F22-1D4D-4791-ACB7-FB7BA66272CC}"/>
    <cellStyle name="Notas 105 2" xfId="35242" xr:uid="{B6A334A6-1A97-4BF3-855A-0D3B56BF0DA6}"/>
    <cellStyle name="Notas 105 2 2" xfId="35243" xr:uid="{7FE2F0E9-E643-4D7A-A406-8454A0E143E3}"/>
    <cellStyle name="Notas 105 2_Margen" xfId="47610" xr:uid="{E2A4D23C-C6FA-4051-9743-A42DB355F896}"/>
    <cellStyle name="Notas 105 3" xfId="35244" xr:uid="{5F617AA0-3141-45A0-9C4F-8F105C052FE9}"/>
    <cellStyle name="Notas 105_Margen" xfId="47611" xr:uid="{C1E710F1-BCF1-4119-8CA4-15A50336A011}"/>
    <cellStyle name="Notas 106" xfId="35245" xr:uid="{B8A459A5-9685-4B67-AA4E-45A3AF21B5E6}"/>
    <cellStyle name="Notas 106 2" xfId="35246" xr:uid="{BE8AF929-A26B-4D09-8DA8-5B2E17B8CA90}"/>
    <cellStyle name="Notas 106 2 2" xfId="35247" xr:uid="{00D0A9D0-A15C-4B0A-B1E0-EB3F386746EC}"/>
    <cellStyle name="Notas 106 2_Margen" xfId="47612" xr:uid="{1D72222A-3490-46BA-8996-41CF395085F3}"/>
    <cellStyle name="Notas 106 3" xfId="35248" xr:uid="{79AB19B0-9E8A-48F7-8770-4F6860837E32}"/>
    <cellStyle name="Notas 106_Margen" xfId="47613" xr:uid="{2688F9C0-68DB-4CF0-B728-FB531A6B8F52}"/>
    <cellStyle name="Notas 107" xfId="35249" xr:uid="{92E94032-1DBE-4C45-822E-DB4FF02AC928}"/>
    <cellStyle name="Notas 107 2" xfId="35250" xr:uid="{7FA8CD17-0A03-4A69-905C-571C09FE15D5}"/>
    <cellStyle name="Notas 107 2 2" xfId="35251" xr:uid="{10ACE295-E45B-4C88-B484-4A12DA7FB575}"/>
    <cellStyle name="Notas 107 2_Margen" xfId="47614" xr:uid="{032F592B-3499-4F98-BB67-EC74B1B38DE0}"/>
    <cellStyle name="Notas 107 3" xfId="35252" xr:uid="{880BE8C6-1EA1-4117-A0D9-3BE3D04B51FB}"/>
    <cellStyle name="Notas 107_Margen" xfId="47615" xr:uid="{D894415B-5CDD-492C-891B-42287EC629A6}"/>
    <cellStyle name="Notas 108" xfId="35253" xr:uid="{3446F536-A2FB-405B-BBA0-D10458E0A0F3}"/>
    <cellStyle name="Notas 108 2" xfId="35254" xr:uid="{F07721DA-30B4-4F7E-91F6-1AFA32C0E51D}"/>
    <cellStyle name="Notas 108 2 2" xfId="35255" xr:uid="{75EAB906-5A48-4CC3-8876-69D3FD6208BD}"/>
    <cellStyle name="Notas 108 2_Margen" xfId="47616" xr:uid="{0F218A25-45B8-43D9-8619-4E6935D93A70}"/>
    <cellStyle name="Notas 108 3" xfId="35256" xr:uid="{59B62304-4EA4-4F6E-AA80-8806DAC847C3}"/>
    <cellStyle name="Notas 108_Margen" xfId="47617" xr:uid="{679B44F9-BF05-4F65-8FC5-E18E704C2285}"/>
    <cellStyle name="Notas 109" xfId="35257" xr:uid="{2496FF4B-06EA-4ADF-BB43-692CD1EC6184}"/>
    <cellStyle name="Notas 109 2" xfId="35258" xr:uid="{1FF6555F-DCC0-400F-AB76-4C18692EC6A8}"/>
    <cellStyle name="Notas 109 2 2" xfId="35259" xr:uid="{0BCC6266-903B-43FB-B524-A192FC560325}"/>
    <cellStyle name="Notas 109 2_Margen" xfId="47618" xr:uid="{D765A806-32E5-40BF-BB9A-DBDC9D08CAB2}"/>
    <cellStyle name="Notas 109 3" xfId="35260" xr:uid="{51CC32AD-2D60-4D91-AD28-E22770C49B5E}"/>
    <cellStyle name="Notas 109_Margen" xfId="47619" xr:uid="{B04AE35F-F625-4A5F-B693-35F53199AD28}"/>
    <cellStyle name="Notas 11" xfId="4625" xr:uid="{C47C53F5-D4C5-4DB3-9059-5CBD96052CAF}"/>
    <cellStyle name="Notas 11 2" xfId="35261" xr:uid="{445C8CA2-099D-4CC9-8AF8-E51AFCF7B354}"/>
    <cellStyle name="Notas 11 2 2" xfId="35262" xr:uid="{EE410A7C-A41E-4ADF-8D0F-6B499A64CA1D}"/>
    <cellStyle name="Notas 11 2 3" xfId="35263" xr:uid="{CF9AB1A2-4E24-4BFE-BB30-5CB7B5ABAE1F}"/>
    <cellStyle name="Notas 11 2_Margen" xfId="47620" xr:uid="{0D0206CA-A796-466D-A0C8-402B0FCB8B9B}"/>
    <cellStyle name="Notas 11 3" xfId="35264" xr:uid="{62D875CC-D9E2-49E0-A372-025F580EF5CF}"/>
    <cellStyle name="Notas 11 4" xfId="35265" xr:uid="{12DB732A-2855-4A00-B2E6-8F0A4008BA8B}"/>
    <cellStyle name="Notas 11 5" xfId="35266" xr:uid="{AC2B6B67-DBB3-4272-B0EF-6922E79B1107}"/>
    <cellStyle name="Notas 11_Hoja1" xfId="35267" xr:uid="{56418EF1-DA94-4040-A90D-76EF203978C3}"/>
    <cellStyle name="Notas 110" xfId="35268" xr:uid="{AD5C8DC1-F5D3-4761-BD8A-AB9C84B9E7EF}"/>
    <cellStyle name="Notas 110 2" xfId="35269" xr:uid="{AA627002-3E8B-49C1-9CEF-65DCFE90ED01}"/>
    <cellStyle name="Notas 110 2 2" xfId="35270" xr:uid="{E1179BEB-9A07-46B4-A5A1-FBA574778A34}"/>
    <cellStyle name="Notas 110 2_Margen" xfId="47621" xr:uid="{ED6A8EB5-F443-456D-AAA4-28B219D705D9}"/>
    <cellStyle name="Notas 110 3" xfId="35271" xr:uid="{91E9D6D9-63D0-4BD2-8246-C68BFB97DAB1}"/>
    <cellStyle name="Notas 110_Margen" xfId="47622" xr:uid="{823DA0A0-4D59-4920-86D3-1D05A324DB6E}"/>
    <cellStyle name="Notas 111" xfId="35272" xr:uid="{6650F2F9-4712-4F8F-BEF0-EA44DE9406A8}"/>
    <cellStyle name="Notas 111 2" xfId="35273" xr:uid="{3114F6F5-4029-461C-9CE1-EB3E22BA89DF}"/>
    <cellStyle name="Notas 111 2 2" xfId="35274" xr:uid="{9BAD7CF3-557A-4D40-AAAD-C0B46D8C1103}"/>
    <cellStyle name="Notas 111 2_Margen" xfId="47623" xr:uid="{539EA384-A7EA-4ED0-938F-AEF3B10D7649}"/>
    <cellStyle name="Notas 111 3" xfId="35275" xr:uid="{C2CA9537-E2DC-4840-B621-F7FE19E9F42D}"/>
    <cellStyle name="Notas 111_Margen" xfId="47624" xr:uid="{016813DA-6A4D-4E2E-ACE0-77BB506FC1E8}"/>
    <cellStyle name="Notas 112" xfId="35276" xr:uid="{D0D6AEBF-27EC-4686-880E-94FA4E15C54A}"/>
    <cellStyle name="Notas 112 2" xfId="35277" xr:uid="{DF1E4EBD-1626-47B8-83BF-092A05B7070F}"/>
    <cellStyle name="Notas 112 2 2" xfId="35278" xr:uid="{887163D5-C319-4DC3-B45E-3F3A06227040}"/>
    <cellStyle name="Notas 112 2_Margen" xfId="47625" xr:uid="{DAAFDE55-58F9-47B7-908B-4830B3943FAF}"/>
    <cellStyle name="Notas 112 3" xfId="35279" xr:uid="{54CA9A54-6E2B-48BC-A823-661890FC1D6D}"/>
    <cellStyle name="Notas 112_Margen" xfId="47626" xr:uid="{1FE843FF-6445-4935-94C3-921B4B36110D}"/>
    <cellStyle name="Notas 113" xfId="35280" xr:uid="{A1BB8342-7B32-4B3C-9314-7DF1379F252D}"/>
    <cellStyle name="Notas 113 2" xfId="35281" xr:uid="{DC38B1CA-0729-4175-876A-9B99739285D8}"/>
    <cellStyle name="Notas 113 2 2" xfId="35282" xr:uid="{DA38D5F8-D101-44BE-A99F-3749590F9BC3}"/>
    <cellStyle name="Notas 113 2_Margen" xfId="47627" xr:uid="{ED2AC13F-A5DB-4665-A785-885A3856DB75}"/>
    <cellStyle name="Notas 113 3" xfId="35283" xr:uid="{7FDFD5BD-8E1A-4EA1-B07D-C8DF70FB997E}"/>
    <cellStyle name="Notas 113_Margen" xfId="47628" xr:uid="{D3DE189F-5871-4F62-BEE5-62623C1426F7}"/>
    <cellStyle name="Notas 114" xfId="35284" xr:uid="{046265A2-8C6E-4F9D-9F23-6025C74CF060}"/>
    <cellStyle name="Notas 114 2" xfId="35285" xr:uid="{F80482F0-4AED-4AC4-B051-C1545C2B1F8A}"/>
    <cellStyle name="Notas 114 2 2" xfId="35286" xr:uid="{B8532015-8267-4EC5-B951-8BC52DD65C7F}"/>
    <cellStyle name="Notas 114 2_Margen" xfId="47629" xr:uid="{973313FA-111C-4882-B635-F977322A08A6}"/>
    <cellStyle name="Notas 114 3" xfId="35287" xr:uid="{F2F6CA68-C58D-4611-9AAC-8BDA675B7E1F}"/>
    <cellStyle name="Notas 114_Margen" xfId="47630" xr:uid="{BD89C00F-01E8-41AA-9AF0-1DB294870B49}"/>
    <cellStyle name="Notas 115" xfId="35288" xr:uid="{D24AFC8A-CE93-4356-8AF1-3325F7DABE21}"/>
    <cellStyle name="Notas 115 2" xfId="35289" xr:uid="{213EBD6E-5FA6-4CC7-8582-1C731CF6FB5E}"/>
    <cellStyle name="Notas 115 2 2" xfId="35290" xr:uid="{F48C03B2-A6E8-4006-93A1-0DAF38165DEB}"/>
    <cellStyle name="Notas 115 2_Margen" xfId="47631" xr:uid="{3CE9B1AC-D69A-46F5-A563-80E42DB75890}"/>
    <cellStyle name="Notas 115 3" xfId="35291" xr:uid="{AF0D1F14-8051-4F7F-9917-1241D52276AF}"/>
    <cellStyle name="Notas 115_Margen" xfId="47632" xr:uid="{489B95B6-A3DD-44CE-9601-696DE1E132B7}"/>
    <cellStyle name="Notas 116" xfId="35292" xr:uid="{DFA5AC58-4633-4E9A-B97F-2CED3A417B6B}"/>
    <cellStyle name="Notas 116 2" xfId="35293" xr:uid="{C935EE1C-0C1C-4DE9-9A1E-92DAB479B56F}"/>
    <cellStyle name="Notas 116 2 2" xfId="35294" xr:uid="{1D97E800-2B44-4CF8-8096-6C67CC12E29B}"/>
    <cellStyle name="Notas 116 2_Margen" xfId="47633" xr:uid="{A50D3223-E4B6-470A-AABA-5F775732C750}"/>
    <cellStyle name="Notas 116 3" xfId="35295" xr:uid="{D2C7750F-D1BB-49BD-8058-CB5E078F0B62}"/>
    <cellStyle name="Notas 116_Margen" xfId="47634" xr:uid="{0C7FE892-EFE9-450E-B3BD-5694854B9D65}"/>
    <cellStyle name="Notas 117" xfId="35296" xr:uid="{63E4C58B-835C-457E-B883-A7CA88A713B3}"/>
    <cellStyle name="Notas 117 2" xfId="35297" xr:uid="{070D50A9-E4CB-431F-BB68-FE75784E3767}"/>
    <cellStyle name="Notas 117 2 2" xfId="35298" xr:uid="{529A63F1-CB7F-4825-8538-29DE0736DDBD}"/>
    <cellStyle name="Notas 117 2_Margen" xfId="47635" xr:uid="{4585614E-DA96-4FA7-8BD8-391477590D03}"/>
    <cellStyle name="Notas 117 3" xfId="35299" xr:uid="{3D26BE82-B423-41E3-AF9A-D41AB49B3985}"/>
    <cellStyle name="Notas 117_Margen" xfId="47636" xr:uid="{E07CD47C-6B1A-4CEB-BC06-BE6EABB55391}"/>
    <cellStyle name="Notas 118" xfId="35300" xr:uid="{F76D3EBA-F744-466E-9B77-634092AAC5F3}"/>
    <cellStyle name="Notas 118 2" xfId="35301" xr:uid="{8242237F-2F14-451C-B81B-5C9E71767304}"/>
    <cellStyle name="Notas 118 2 2" xfId="35302" xr:uid="{2D01305F-8520-4F6E-B604-ED918538768F}"/>
    <cellStyle name="Notas 118 2_Margen" xfId="47637" xr:uid="{D5155A43-91EC-4036-BDE0-F797BFE682B3}"/>
    <cellStyle name="Notas 118 3" xfId="35303" xr:uid="{B479D1C6-21F8-4F2A-80B6-474004F0D4A5}"/>
    <cellStyle name="Notas 118_Margen" xfId="47638" xr:uid="{37BFE435-2C78-4ECD-A49D-62F83DE124BF}"/>
    <cellStyle name="Notas 119" xfId="35304" xr:uid="{8EE29BD3-12AE-4AD9-A3CC-393197CC7A09}"/>
    <cellStyle name="Notas 119 2" xfId="35305" xr:uid="{84EC86BC-6112-4AB2-AFE0-413D486064DE}"/>
    <cellStyle name="Notas 119 2 2" xfId="35306" xr:uid="{7DD81C17-4410-499D-B51B-F5CBC9DBA5EF}"/>
    <cellStyle name="Notas 119 2_Margen" xfId="47639" xr:uid="{70C54171-7261-499A-812C-96455C6E17E1}"/>
    <cellStyle name="Notas 119 3" xfId="35307" xr:uid="{71B378D7-5076-4487-813C-2965D996D926}"/>
    <cellStyle name="Notas 119_Margen" xfId="47640" xr:uid="{C2C34F57-2457-48AA-BA13-7F3948AFAA1A}"/>
    <cellStyle name="Notas 12" xfId="35308" xr:uid="{F881D1F3-2F1B-4139-85AE-7534B5F1DDA3}"/>
    <cellStyle name="Notas 12 2" xfId="35309" xr:uid="{8F95CE31-1CAF-43D3-8E2A-F860A93DBCE7}"/>
    <cellStyle name="Notas 12 2 2" xfId="35310" xr:uid="{CB919BA0-E3E8-4F3B-AE8D-EEE25050BC1A}"/>
    <cellStyle name="Notas 12 2 3" xfId="35311" xr:uid="{71952389-B4B4-44A9-8D65-545E0850FB18}"/>
    <cellStyle name="Notas 12 2_Margen" xfId="47641" xr:uid="{38E6A6AC-E437-455E-A4BE-2A96C169EC6B}"/>
    <cellStyle name="Notas 12 3" xfId="35312" xr:uid="{074457F1-8C8D-4318-BD28-D33D00A81436}"/>
    <cellStyle name="Notas 12 4" xfId="35313" xr:uid="{76E6A8EC-B440-4889-AA3C-56458F561CF4}"/>
    <cellStyle name="Notas 12 5" xfId="35314" xr:uid="{07E4332D-2128-4A66-93C1-E1AD43DAD3BD}"/>
    <cellStyle name="Notas 12_Hoja1" xfId="35315" xr:uid="{2D0B4813-3BFD-49FF-8771-B17D08613F39}"/>
    <cellStyle name="Notas 120" xfId="35316" xr:uid="{2FEF4029-61FE-4148-91FF-3FE858EBA394}"/>
    <cellStyle name="Notas 120 2" xfId="35317" xr:uid="{FA3F8D0B-82F0-422C-B030-958600B06AD4}"/>
    <cellStyle name="Notas 120 2 2" xfId="35318" xr:uid="{0099089B-25BF-44AD-B48B-A52F2933D48D}"/>
    <cellStyle name="Notas 120 2_Margen" xfId="47642" xr:uid="{074E636F-0717-4A42-A157-60C480CC3FF2}"/>
    <cellStyle name="Notas 120 3" xfId="35319" xr:uid="{F188E4CC-AF69-4979-8D0D-D5D508C969EB}"/>
    <cellStyle name="Notas 120_Margen" xfId="47643" xr:uid="{686A9402-B6C8-4CFF-BBF8-D54F1F73CBC6}"/>
    <cellStyle name="Notas 121" xfId="35320" xr:uid="{D7CAF59F-DD68-4684-86AA-6D3E25498550}"/>
    <cellStyle name="Notas 121 2" xfId="35321" xr:uid="{65F54575-36D7-4780-B6D1-F2671ECBCEE5}"/>
    <cellStyle name="Notas 121 2 2" xfId="35322" xr:uid="{112D8515-62E6-48E0-9080-A214F9C264E4}"/>
    <cellStyle name="Notas 121 2_Margen" xfId="47644" xr:uid="{65F9EE13-0F45-4DBD-AF05-0AFCF92C7DB9}"/>
    <cellStyle name="Notas 121 3" xfId="35323" xr:uid="{2BBF63D2-3F40-4875-90A1-68D302A31F88}"/>
    <cellStyle name="Notas 121_Margen" xfId="47645" xr:uid="{A53DF0A2-E8E7-4257-91E5-597CD697EC0D}"/>
    <cellStyle name="Notas 122" xfId="35324" xr:uid="{BCECC83C-BC00-4980-AF97-2449C912DFCE}"/>
    <cellStyle name="Notas 122 2" xfId="35325" xr:uid="{45D0C9EE-1792-4A11-8F5C-166D7A3E63AB}"/>
    <cellStyle name="Notas 122 2 2" xfId="35326" xr:uid="{A5FAEDC2-8834-48A5-8511-689177810140}"/>
    <cellStyle name="Notas 122 2_Margen" xfId="47646" xr:uid="{C3650F5C-2C9E-4397-8B41-318C3EFAA4D2}"/>
    <cellStyle name="Notas 122 3" xfId="35327" xr:uid="{E4434576-602C-4518-9588-BAA68742D1DB}"/>
    <cellStyle name="Notas 122_Margen" xfId="47647" xr:uid="{AF62758D-2F7C-4B7A-83B0-67DB48FFFADC}"/>
    <cellStyle name="Notas 123" xfId="35328" xr:uid="{E1DDB8E4-9F70-4CD7-9E32-C117CD1D59BC}"/>
    <cellStyle name="Notas 123 2" xfId="35329" xr:uid="{EA6E5B8D-AA2C-41A1-B441-4B26A855AFB6}"/>
    <cellStyle name="Notas 123 2 2" xfId="35330" xr:uid="{E217723C-BDD0-4A2A-9ACB-5AF4A8B16796}"/>
    <cellStyle name="Notas 123 2_Margen" xfId="47648" xr:uid="{BCAA2E93-4931-4DFB-A575-0CFAB1553091}"/>
    <cellStyle name="Notas 123 3" xfId="35331" xr:uid="{F7416099-2B69-465B-88E3-2A48AF6BB451}"/>
    <cellStyle name="Notas 123_Margen" xfId="47649" xr:uid="{2199C96D-9072-46C5-B987-6A4DBE8D820F}"/>
    <cellStyle name="Notas 124" xfId="35332" xr:uid="{3BB46F73-3E27-4045-82FB-01C85712BEEF}"/>
    <cellStyle name="Notas 124 2" xfId="35333" xr:uid="{B1B9FE44-956F-44E1-9E73-37006B0E61CB}"/>
    <cellStyle name="Notas 124 2 2" xfId="35334" xr:uid="{FFF82FAB-FB8A-44D8-A018-AE5608156026}"/>
    <cellStyle name="Notas 124 2_Margen" xfId="47650" xr:uid="{0B9EFB60-14F4-448B-9049-F29FB2ED6C84}"/>
    <cellStyle name="Notas 124 3" xfId="35335" xr:uid="{ACE24A3F-A647-4B6B-9990-E161B429FE39}"/>
    <cellStyle name="Notas 124_Margen" xfId="47651" xr:uid="{C6E08EB9-C272-4604-B6B9-C226A4EC600E}"/>
    <cellStyle name="Notas 125" xfId="35336" xr:uid="{56811241-4459-4F18-A540-2CFE5F7CDF11}"/>
    <cellStyle name="Notas 125 2" xfId="35337" xr:uid="{69EFFAF5-D140-4908-8BE7-D8A02F242B28}"/>
    <cellStyle name="Notas 125 2 2" xfId="35338" xr:uid="{DB7D9CC3-1F74-404D-9D40-EED7674B761B}"/>
    <cellStyle name="Notas 125 2_Margen" xfId="47652" xr:uid="{7208BC66-2915-4CEE-BA60-DB79CF30F071}"/>
    <cellStyle name="Notas 125 3" xfId="35339" xr:uid="{5FA5365A-C810-4319-9ED3-EE331DA1DD3F}"/>
    <cellStyle name="Notas 125_Margen" xfId="47653" xr:uid="{3DD5B5D7-0DDA-4F7C-B285-7F858CDEE39B}"/>
    <cellStyle name="Notas 126" xfId="35340" xr:uid="{76DB6C83-650A-4272-87D2-8912CE09630F}"/>
    <cellStyle name="Notas 126 2" xfId="35341" xr:uid="{F266D2B3-6BED-416D-89A7-117298D629E9}"/>
    <cellStyle name="Notas 126 2 2" xfId="35342" xr:uid="{7C9569BD-5522-4684-A911-EC2E13051D52}"/>
    <cellStyle name="Notas 126 2_Margen" xfId="47654" xr:uid="{86BEBB15-8BAB-463F-BA30-4341F2D80AB8}"/>
    <cellStyle name="Notas 126 3" xfId="35343" xr:uid="{2701476D-DBBB-4ECC-8B7B-58A5DF0B49AB}"/>
    <cellStyle name="Notas 126_Margen" xfId="47655" xr:uid="{1FF1DCAE-964E-4A94-AA8C-DD449D3C311B}"/>
    <cellStyle name="Notas 127" xfId="35344" xr:uid="{2C3FCEC2-5DBF-4684-9FA2-F22DF0D78580}"/>
    <cellStyle name="Notas 127 2" xfId="35345" xr:uid="{1ACB035F-BA50-4FB0-A861-183E1387204B}"/>
    <cellStyle name="Notas 127 2 2" xfId="35346" xr:uid="{2F21E93C-1CBE-4634-B44E-F561CCC72867}"/>
    <cellStyle name="Notas 127 2_Margen" xfId="47656" xr:uid="{54E5A324-4D7C-42DC-93D2-F3718A93F0C1}"/>
    <cellStyle name="Notas 127 3" xfId="35347" xr:uid="{B8F5C975-C071-4FB5-BC1D-C53DA27C0718}"/>
    <cellStyle name="Notas 127_Margen" xfId="47657" xr:uid="{B212CDF5-F601-4518-B386-A26C5F7B6965}"/>
    <cellStyle name="Notas 128" xfId="35348" xr:uid="{B0D0FCDD-F712-447C-978C-4EAD46618A1F}"/>
    <cellStyle name="Notas 128 2" xfId="35349" xr:uid="{93DAF2B9-78CA-4166-9CD4-7572133D4984}"/>
    <cellStyle name="Notas 128 2 2" xfId="35350" xr:uid="{0AF7BBB7-7A7F-4982-B42D-7B0A8A403E70}"/>
    <cellStyle name="Notas 128 2_Margen" xfId="47658" xr:uid="{BD627BC6-B48C-4D7C-A5A2-4B0D1E2A758E}"/>
    <cellStyle name="Notas 128 3" xfId="35351" xr:uid="{03EDF243-0794-430B-946A-6C21F3A3C5C0}"/>
    <cellStyle name="Notas 128_Margen" xfId="47659" xr:uid="{310D309C-BCEB-4180-AA74-70DE8F56E061}"/>
    <cellStyle name="Notas 129" xfId="35352" xr:uid="{B9DA6424-DA2B-44D8-9CC9-DECF4F5D9EE2}"/>
    <cellStyle name="Notas 129 2" xfId="35353" xr:uid="{FAE01E76-B768-40BC-A897-22C878AA6A64}"/>
    <cellStyle name="Notas 129 2 2" xfId="35354" xr:uid="{D48F1A72-FA5D-4BF1-9697-161B389BD17C}"/>
    <cellStyle name="Notas 129 2_Margen" xfId="47660" xr:uid="{52E40EDC-A8C5-4D0B-907E-F01A369A0206}"/>
    <cellStyle name="Notas 129 3" xfId="35355" xr:uid="{B0D798F5-EFA2-46E1-9704-C447AFE71139}"/>
    <cellStyle name="Notas 129_Margen" xfId="47661" xr:uid="{ABBBAD72-0751-4165-8C01-744080F933B3}"/>
    <cellStyle name="Notas 13" xfId="35356" xr:uid="{7FC115B0-8DDA-4651-BC09-B531C917108B}"/>
    <cellStyle name="Notas 13 2" xfId="35357" xr:uid="{B7487382-41E8-4AC8-8DB1-DCBEEB2D5823}"/>
    <cellStyle name="Notas 13 2 2" xfId="35358" xr:uid="{34463AE7-E23E-45B9-B627-C943C71C68A4}"/>
    <cellStyle name="Notas 13 2 3" xfId="35359" xr:uid="{C22B917A-24B8-4F66-BCD3-17BE49786CBF}"/>
    <cellStyle name="Notas 13 2_Margen" xfId="47662" xr:uid="{61D2993A-7FF3-46BD-A0BC-3F637BD4E9E0}"/>
    <cellStyle name="Notas 13 3" xfId="35360" xr:uid="{78E4C996-433F-4464-9D97-32BF0DB92715}"/>
    <cellStyle name="Notas 13 4" xfId="35361" xr:uid="{918F3CE2-E6CA-4E36-9B3B-6E47460E98F5}"/>
    <cellStyle name="Notas 13 5" xfId="35362" xr:uid="{AA8D580E-F0D4-4FAE-8451-CCCCAE7D47F2}"/>
    <cellStyle name="Notas 13_Hoja1" xfId="35363" xr:uid="{B94867F6-73D1-4B2A-87AB-D0881549D965}"/>
    <cellStyle name="Notas 130" xfId="35364" xr:uid="{8C46DEFB-A4AF-4F68-BFDD-A5D95736E6DF}"/>
    <cellStyle name="Notas 130 2" xfId="35365" xr:uid="{C85D3EC2-C08E-4315-9E05-EBB6528EDE95}"/>
    <cellStyle name="Notas 130 2 2" xfId="35366" xr:uid="{A005452A-765D-4BB0-B02A-99F56660BAEA}"/>
    <cellStyle name="Notas 130 2_Margen" xfId="47663" xr:uid="{570E5633-3D34-413A-9BB5-B16B165F70AA}"/>
    <cellStyle name="Notas 130 3" xfId="35367" xr:uid="{84A873B3-067E-4CC0-B798-912FBEF370BF}"/>
    <cellStyle name="Notas 130_Margen" xfId="47664" xr:uid="{647FB255-D0F0-4DA0-8A60-5ED1BB4C9809}"/>
    <cellStyle name="Notas 131" xfId="35368" xr:uid="{B2789A51-8E7B-41A9-83B0-FEE40A052A09}"/>
    <cellStyle name="Notas 131 2" xfId="35369" xr:uid="{8D669176-52B6-4335-8054-C20580A2AA7C}"/>
    <cellStyle name="Notas 131 2 2" xfId="35370" xr:uid="{7C036DA4-8BA9-47C2-92D3-42E162A546B9}"/>
    <cellStyle name="Notas 131 2_Margen" xfId="47665" xr:uid="{E7A5D370-2F80-48DD-BEE7-7C373B5CA6FE}"/>
    <cellStyle name="Notas 131 3" xfId="35371" xr:uid="{F9F80419-AD00-4E16-9339-FC24EBF195D5}"/>
    <cellStyle name="Notas 131_Margen" xfId="47666" xr:uid="{198E1547-947E-4540-88EE-EB349C05B715}"/>
    <cellStyle name="Notas 132" xfId="35372" xr:uid="{79289102-00D6-4063-94F2-86CF52E1D5F3}"/>
    <cellStyle name="Notas 132 2" xfId="35373" xr:uid="{A10ACE66-C3C5-4CF9-90AE-8764DDA64CBB}"/>
    <cellStyle name="Notas 132 2 2" xfId="35374" xr:uid="{7B3A68A1-BF1B-490B-8B2A-5F829B3075B6}"/>
    <cellStyle name="Notas 132 2_Margen" xfId="47667" xr:uid="{BD63A2CE-4E14-43EE-AED4-51A5FA8632FC}"/>
    <cellStyle name="Notas 132 3" xfId="35375" xr:uid="{02719F0B-9375-4486-BFAD-4B8F8471BD0B}"/>
    <cellStyle name="Notas 132_Margen" xfId="47668" xr:uid="{43DB70F2-5B0F-4FEF-A1E1-5FCC43C8FB9F}"/>
    <cellStyle name="Notas 133" xfId="35376" xr:uid="{2C6E9624-760B-462E-B47A-29CDB17F9482}"/>
    <cellStyle name="Notas 133 2" xfId="35377" xr:uid="{39D89DDD-BA59-46E6-AB3B-67F4C7E501BC}"/>
    <cellStyle name="Notas 133 2 2" xfId="35378" xr:uid="{E29D4F69-68D9-496E-9850-39AD532B6CA4}"/>
    <cellStyle name="Notas 133 2_Margen" xfId="47669" xr:uid="{DD6D1D60-136E-4B18-87E1-CB48F1EA9827}"/>
    <cellStyle name="Notas 133 3" xfId="35379" xr:uid="{43DD3926-4E77-4C65-8C6D-6D5238FF4FBE}"/>
    <cellStyle name="Notas 133_Margen" xfId="47670" xr:uid="{DECC0DA2-ACA0-4BF7-BC2E-890FE1062212}"/>
    <cellStyle name="Notas 134" xfId="35380" xr:uid="{76ADFFAF-CC80-47F5-A848-DCECB2AA3D48}"/>
    <cellStyle name="Notas 134 2" xfId="35381" xr:uid="{131B7D0F-2BEF-4303-99F5-AA677470A67A}"/>
    <cellStyle name="Notas 134 2 2" xfId="35382" xr:uid="{97A328B2-2BA5-4B4D-945E-C06FB52F3673}"/>
    <cellStyle name="Notas 134 2_Margen" xfId="47671" xr:uid="{E656A247-C7F9-4F35-AE4C-369940C50301}"/>
    <cellStyle name="Notas 134 3" xfId="35383" xr:uid="{246489AE-EE71-4047-8888-89527382640F}"/>
    <cellStyle name="Notas 134_Margen" xfId="47672" xr:uid="{9B15209E-2D76-429B-A65A-4BE74536EBC2}"/>
    <cellStyle name="Notas 135" xfId="35384" xr:uid="{6E9B5658-7149-452B-BEC6-A205E5DF7530}"/>
    <cellStyle name="Notas 135 2" xfId="35385" xr:uid="{04942099-B19C-45A2-A0DA-926D85F56FC8}"/>
    <cellStyle name="Notas 135 2 2" xfId="35386" xr:uid="{A95D370D-D212-4C61-8292-01733D3F9A8C}"/>
    <cellStyle name="Notas 135 2_Margen" xfId="47673" xr:uid="{8BF77285-61EA-46A7-B8A5-32D39FED6CC2}"/>
    <cellStyle name="Notas 135 3" xfId="35387" xr:uid="{2762899D-973B-413E-9A05-7166025443A0}"/>
    <cellStyle name="Notas 135_Margen" xfId="47674" xr:uid="{7A54017B-992C-48EC-BFAC-64E38F9F9221}"/>
    <cellStyle name="Notas 136" xfId="35388" xr:uid="{00104D21-F15A-4B65-8596-5B332FE3DEA6}"/>
    <cellStyle name="Notas 136 2" xfId="35389" xr:uid="{E7AFA08C-0252-4123-A1CA-2F40A906ADBD}"/>
    <cellStyle name="Notas 136 2 2" xfId="35390" xr:uid="{6EEFB60C-86CF-4A71-A729-F33867F59730}"/>
    <cellStyle name="Notas 136 2_Margen" xfId="47675" xr:uid="{BE4C8B53-5A84-4243-BBEB-932DBEC0F00C}"/>
    <cellStyle name="Notas 136 3" xfId="35391" xr:uid="{AC6679C7-791F-456C-8D49-1306BD72C1CD}"/>
    <cellStyle name="Notas 136_Margen" xfId="47676" xr:uid="{AC8845FC-1FF1-47A0-BC35-58C3A0B3EAEC}"/>
    <cellStyle name="Notas 137" xfId="35392" xr:uid="{8B343F25-EAC5-4F6E-B9E5-A564CB501230}"/>
    <cellStyle name="Notas 137 2" xfId="35393" xr:uid="{561513ED-4FDC-4345-B983-30D13EF48DB0}"/>
    <cellStyle name="Notas 137 2 2" xfId="35394" xr:uid="{55E1A838-86BF-4A02-8A3D-7B0B364A2E56}"/>
    <cellStyle name="Notas 137 2_Margen" xfId="47677" xr:uid="{E35DE787-80CD-49D6-8428-1BBECF3E8136}"/>
    <cellStyle name="Notas 137 3" xfId="35395" xr:uid="{9B0CDC58-A5FA-4D60-9C05-E47BE8B8C20A}"/>
    <cellStyle name="Notas 137_Margen" xfId="47678" xr:uid="{834F73FD-626D-4558-99D2-0AF6C8DCC9B9}"/>
    <cellStyle name="Notas 138" xfId="35396" xr:uid="{130C1936-E8C1-4B64-A641-52C05D99358E}"/>
    <cellStyle name="Notas 138 2" xfId="35397" xr:uid="{90641FC2-C9EA-454C-88F1-AB6C9B07780A}"/>
    <cellStyle name="Notas 138 2 2" xfId="35398" xr:uid="{731EB7F2-3517-4CEC-A97C-01324CD5CA7D}"/>
    <cellStyle name="Notas 138 2_Margen" xfId="47679" xr:uid="{3B1647A5-63C4-431B-8218-446737656D4E}"/>
    <cellStyle name="Notas 138 3" xfId="35399" xr:uid="{15DA0EAF-700D-427B-8E84-8201DFBE5957}"/>
    <cellStyle name="Notas 138_Margen" xfId="47680" xr:uid="{10B73380-D899-41F5-BE09-D0AC105CA7EA}"/>
    <cellStyle name="Notas 139" xfId="35400" xr:uid="{3B377F4B-94F6-4B80-B0A9-A82B6F49E6EF}"/>
    <cellStyle name="Notas 139 2" xfId="35401" xr:uid="{B5951707-D4E4-4E53-97FF-E0F1DAF5246A}"/>
    <cellStyle name="Notas 139 2 2" xfId="35402" xr:uid="{5B354643-21F2-48C8-A794-066131A2D0E7}"/>
    <cellStyle name="Notas 139 2_Margen" xfId="47681" xr:uid="{328AA0DA-C6DE-4CAA-8C5A-7DBEE88B90F5}"/>
    <cellStyle name="Notas 139 3" xfId="35403" xr:uid="{7B9E7EDC-5DD0-435C-905A-1A78ACE64554}"/>
    <cellStyle name="Notas 139_Margen" xfId="47682" xr:uid="{A074F8BC-072F-447A-908F-D708BD2CC155}"/>
    <cellStyle name="Notas 14" xfId="35404" xr:uid="{0DC9D32C-C76C-4EAA-B5D1-6EAD661A1562}"/>
    <cellStyle name="Notas 14 2" xfId="35405" xr:uid="{83A3E13A-1753-4839-91FE-C94ED4E62AA7}"/>
    <cellStyle name="Notas 14 2 2" xfId="35406" xr:uid="{1A515080-DEAF-454C-8198-501A9CFA9276}"/>
    <cellStyle name="Notas 14 2 3" xfId="35407" xr:uid="{1AD83259-501D-4A71-B588-531532A88A72}"/>
    <cellStyle name="Notas 14 2_Margen" xfId="47683" xr:uid="{13EE70D5-86C8-4041-949B-5EAC6986E8AD}"/>
    <cellStyle name="Notas 14 3" xfId="35408" xr:uid="{8AD474AB-AD19-4942-9D71-D05890D2C13A}"/>
    <cellStyle name="Notas 14 4" xfId="35409" xr:uid="{C0F148EF-69A3-4B12-9B15-3C0BA2C4E362}"/>
    <cellStyle name="Notas 14 5" xfId="35410" xr:uid="{1CD4A4E4-7498-4E08-95A7-FC22F34DE58E}"/>
    <cellStyle name="Notas 14_Hoja1" xfId="35411" xr:uid="{E26BCE0B-13C5-40D2-8E11-5200C3DAA01E}"/>
    <cellStyle name="Notas 140" xfId="35412" xr:uid="{CF7466A8-D530-42CA-B660-F5C7D4F6CCF1}"/>
    <cellStyle name="Notas 140 2" xfId="35413" xr:uid="{FFF7A0BA-FC15-4F14-B318-FCE6236D1B69}"/>
    <cellStyle name="Notas 140 2 2" xfId="35414" xr:uid="{E9D727EF-6323-46B7-927F-AFE0246C0087}"/>
    <cellStyle name="Notas 140 2_Margen" xfId="47684" xr:uid="{0FE9FF59-DFBB-4B79-9F8F-7733D598ACC0}"/>
    <cellStyle name="Notas 140 3" xfId="35415" xr:uid="{20F04014-FC70-40DB-B254-C823F14E2A28}"/>
    <cellStyle name="Notas 140_Margen" xfId="47685" xr:uid="{DFF1D138-5C24-466E-A4BC-369958329B9B}"/>
    <cellStyle name="Notas 141" xfId="35416" xr:uid="{89E7C8DC-5302-40FD-B469-780D120C4FD9}"/>
    <cellStyle name="Notas 141 2" xfId="35417" xr:uid="{7C0BEDB5-BF1B-4475-8045-922EC911DCC4}"/>
    <cellStyle name="Notas 141 2 2" xfId="35418" xr:uid="{BC506C89-E6D2-4FF5-952D-9EF240C287DA}"/>
    <cellStyle name="Notas 141 2_Margen" xfId="47686" xr:uid="{2806AE09-F85A-4473-B34B-AE1162FA5330}"/>
    <cellStyle name="Notas 141 3" xfId="35419" xr:uid="{A98C5DED-87EF-472B-A0F0-BC1482D15E84}"/>
    <cellStyle name="Notas 141_Margen" xfId="47687" xr:uid="{1CBCED14-7183-483B-B332-43D90E03680E}"/>
    <cellStyle name="Notas 142" xfId="35420" xr:uid="{44B4BC89-0E8B-46EA-9CA3-55D8F1173CD5}"/>
    <cellStyle name="Notas 142 2" xfId="35421" xr:uid="{54B2DE34-F5AE-4C97-A006-C7105F7D179E}"/>
    <cellStyle name="Notas 142 2 2" xfId="35422" xr:uid="{DA831DBA-9762-4AE4-AA78-0D8525C5C594}"/>
    <cellStyle name="Notas 142 2_Margen" xfId="47688" xr:uid="{3F4FE9EA-351B-47E4-AE2E-617019B04B0C}"/>
    <cellStyle name="Notas 142 3" xfId="35423" xr:uid="{85D56B67-3E23-4CBE-B30A-FCD19C1242BD}"/>
    <cellStyle name="Notas 142_Margen" xfId="47689" xr:uid="{8C89CC8C-D525-468E-B333-4B612F58D366}"/>
    <cellStyle name="Notas 143" xfId="35424" xr:uid="{E96A4FEF-7F7F-4A16-997C-91BFECDA1CC0}"/>
    <cellStyle name="Notas 143 2" xfId="35425" xr:uid="{8B46D83C-F4FF-4434-8998-E42F6B86133D}"/>
    <cellStyle name="Notas 143 2 2" xfId="35426" xr:uid="{26C52E67-D04A-47B2-B6C9-131D841EFBDA}"/>
    <cellStyle name="Notas 143 2_Margen" xfId="47690" xr:uid="{DDBE48EA-2FEE-404E-9D51-542EE09F2775}"/>
    <cellStyle name="Notas 143 3" xfId="35427" xr:uid="{0030C2F6-39F4-4CA8-8DF0-8EBE1A1F99D1}"/>
    <cellStyle name="Notas 143_Margen" xfId="47691" xr:uid="{ED250E17-83E3-4F85-8594-8C4E4C984BB7}"/>
    <cellStyle name="Notas 144" xfId="35428" xr:uid="{056F6F5D-C0B0-4ABF-9CD2-0264200478A1}"/>
    <cellStyle name="Notas 144 2" xfId="35429" xr:uid="{DF9D15D3-1F56-462C-8315-8597DD104C51}"/>
    <cellStyle name="Notas 144 2 2" xfId="35430" xr:uid="{FF14DF39-5E71-4E13-A04E-CC70FB37A966}"/>
    <cellStyle name="Notas 144 2_Margen" xfId="47692" xr:uid="{CAF6FC80-6931-486D-9DE3-92D91BA60790}"/>
    <cellStyle name="Notas 144 3" xfId="35431" xr:uid="{F6DE0E8F-EB49-445D-AAD3-2E1006EAD253}"/>
    <cellStyle name="Notas 144_Margen" xfId="47693" xr:uid="{973519C4-AA11-49EC-A4FE-046019CF2430}"/>
    <cellStyle name="Notas 145" xfId="35432" xr:uid="{F8EAA7E1-2065-458A-AF85-5AA39AF8D805}"/>
    <cellStyle name="Notas 145 2" xfId="35433" xr:uid="{B4472BBA-124C-4743-AA66-A045417810F4}"/>
    <cellStyle name="Notas 145 2 2" xfId="35434" xr:uid="{4FC73475-534F-42CE-9442-2DDF59FF11C3}"/>
    <cellStyle name="Notas 145 2_Margen" xfId="47694" xr:uid="{B5D1CB73-D103-4ABD-8081-0A7E5AFC34DA}"/>
    <cellStyle name="Notas 145 3" xfId="35435" xr:uid="{BEDD54C3-87FE-4265-8653-03FEDA759949}"/>
    <cellStyle name="Notas 145_Margen" xfId="47695" xr:uid="{318A84F1-9FF4-45CE-B1E4-D363D4D01EFA}"/>
    <cellStyle name="Notas 146" xfId="35436" xr:uid="{BB458BF7-4E55-46DC-840D-21DE47535CEC}"/>
    <cellStyle name="Notas 146 2" xfId="35437" xr:uid="{A4FC37E2-1CD7-4BA5-BA8A-6696371F1F1D}"/>
    <cellStyle name="Notas 146 2 2" xfId="35438" xr:uid="{A51F9F89-97A5-45D6-8F48-5DFFC9C33C51}"/>
    <cellStyle name="Notas 146 2_Margen" xfId="47696" xr:uid="{888E69F7-8FBE-4640-87EC-89E44B0518B2}"/>
    <cellStyle name="Notas 146 3" xfId="35439" xr:uid="{5275A66F-3EE0-4EEB-81E1-4B7C442E58F0}"/>
    <cellStyle name="Notas 146_Margen" xfId="47697" xr:uid="{A3E2E679-5964-46B8-B0DD-94368C172AF1}"/>
    <cellStyle name="Notas 147" xfId="35440" xr:uid="{6CD07893-A627-4191-A1F3-331584C29EEC}"/>
    <cellStyle name="Notas 147 2" xfId="35441" xr:uid="{91DD19BC-7E3C-40F8-AB3A-5119BEA0A63B}"/>
    <cellStyle name="Notas 147 2 2" xfId="35442" xr:uid="{E58770A6-13B1-4833-A72C-3CB1F1A8F23C}"/>
    <cellStyle name="Notas 147 2_Margen" xfId="47698" xr:uid="{D778F2CD-6762-497A-AE8D-03E419BCA7D2}"/>
    <cellStyle name="Notas 147 3" xfId="35443" xr:uid="{B2367E1E-B05A-48DA-B0A1-492032BAB973}"/>
    <cellStyle name="Notas 147_Margen" xfId="47699" xr:uid="{7C80C193-AB21-436E-AD06-AFB6F7C2CC1E}"/>
    <cellStyle name="Notas 148" xfId="35444" xr:uid="{91A06FB6-E4BD-4806-AE8D-7B11C552816C}"/>
    <cellStyle name="Notas 148 2" xfId="35445" xr:uid="{1C317F9C-EAA4-467D-85DE-5FCAAB6E02F9}"/>
    <cellStyle name="Notas 148 2 2" xfId="35446" xr:uid="{FD92B7B5-89C6-4C9F-B913-F570B72D2C33}"/>
    <cellStyle name="Notas 148 2_Margen" xfId="47700" xr:uid="{FA98AED1-7786-4039-88F6-42F43F5C3ED9}"/>
    <cellStyle name="Notas 148 3" xfId="35447" xr:uid="{E3270D11-AD5E-4B81-B6CC-AFEFE266CCF6}"/>
    <cellStyle name="Notas 148_Margen" xfId="47701" xr:uid="{013FCDFE-DBDB-4333-B996-83658E75C97A}"/>
    <cellStyle name="Notas 149" xfId="35448" xr:uid="{A1D26C91-894F-4696-95E1-947923CE8517}"/>
    <cellStyle name="Notas 149 2" xfId="35449" xr:uid="{3D8E8D9F-3336-46AD-B230-EC6B544F6052}"/>
    <cellStyle name="Notas 149 2 2" xfId="35450" xr:uid="{3C3B789C-20FB-4B80-8EDB-E608BE515EB9}"/>
    <cellStyle name="Notas 149 2_Margen" xfId="47702" xr:uid="{E1B2644E-C2D9-42F2-8E51-DB2720F02F2A}"/>
    <cellStyle name="Notas 149 3" xfId="35451" xr:uid="{92C2E065-9A48-496E-A764-799F2A6D34D6}"/>
    <cellStyle name="Notas 149_Margen" xfId="47703" xr:uid="{993EA7CF-0AEC-4C0F-AA87-C4B4A8AD55F9}"/>
    <cellStyle name="Notas 15" xfId="35452" xr:uid="{0034B5D9-AAA2-4367-9023-9A4EFE8BBDB8}"/>
    <cellStyle name="Notas 15 2" xfId="35453" xr:uid="{FF1983FC-DC6E-4855-BF3C-EDBB7302272D}"/>
    <cellStyle name="Notas 15 2 2" xfId="35454" xr:uid="{13EAF14F-9F20-403E-AE6C-CC579CB5A852}"/>
    <cellStyle name="Notas 15 2_Margen" xfId="47704" xr:uid="{E901B28F-986D-4658-931E-B56A8B483B80}"/>
    <cellStyle name="Notas 15 3" xfId="35455" xr:uid="{4EC8761E-9CBC-459B-A395-7A89E2346DFF}"/>
    <cellStyle name="Notas 15 4" xfId="35456" xr:uid="{3EBDC4F9-3E12-4CBD-88A5-DB47B3DD5CE0}"/>
    <cellStyle name="Notas 15_Margen" xfId="47705" xr:uid="{59E09A9A-596C-4B7A-9F76-EEA45C9C040E}"/>
    <cellStyle name="Notas 150" xfId="35457" xr:uid="{CC94B1A7-3348-46F5-917C-4743EAC86E6D}"/>
    <cellStyle name="Notas 150 2" xfId="35458" xr:uid="{221989A4-3A08-4982-8685-8F0FF0CAE6C8}"/>
    <cellStyle name="Notas 150 2 2" xfId="35459" xr:uid="{31D12C5C-F981-44CE-B15F-13CA31B02755}"/>
    <cellStyle name="Notas 150 2_Margen" xfId="47706" xr:uid="{829CE28F-D4AC-400E-9731-3C2A9B0AC7FA}"/>
    <cellStyle name="Notas 150 3" xfId="35460" xr:uid="{DA0EDB0C-3298-4115-92D5-3143E81D06AC}"/>
    <cellStyle name="Notas 150_Margen" xfId="47707" xr:uid="{2C3649C5-F5E6-41B3-A8DF-83FF29A52CD9}"/>
    <cellStyle name="Notas 151" xfId="35461" xr:uid="{2A029FED-DC46-4A5D-9067-4F360C52BDC5}"/>
    <cellStyle name="Notas 151 2" xfId="35462" xr:uid="{239AD17C-E300-4DD0-B567-E02DB5F8A188}"/>
    <cellStyle name="Notas 151 2 2" xfId="35463" xr:uid="{7F6354BC-02A2-4037-859E-C6E92AB9C20C}"/>
    <cellStyle name="Notas 151 2_Margen" xfId="47708" xr:uid="{AEF77BD4-F1C6-47C0-A87D-D4DDE50B7622}"/>
    <cellStyle name="Notas 151 3" xfId="35464" xr:uid="{C02602D8-E179-4A4B-AD66-CC0AAE4C7FCD}"/>
    <cellStyle name="Notas 151_Margen" xfId="47709" xr:uid="{191BD647-1A4B-4898-9561-714A882394FE}"/>
    <cellStyle name="Notas 152" xfId="35465" xr:uid="{D2010B44-E535-403B-9CE0-5DE292C76E32}"/>
    <cellStyle name="Notas 152 2" xfId="35466" xr:uid="{66873964-7BD8-4A3A-ACD1-81218D87061A}"/>
    <cellStyle name="Notas 152 2 2" xfId="35467" xr:uid="{68209C68-303D-4983-8A6B-9C74A4E44E15}"/>
    <cellStyle name="Notas 152 2_Margen" xfId="47710" xr:uid="{BBBDE4B4-4D60-4AC0-9FC4-874E86C3D689}"/>
    <cellStyle name="Notas 152 3" xfId="35468" xr:uid="{32E7DA0B-7854-400F-91F8-4CD41F93E55D}"/>
    <cellStyle name="Notas 152_Margen" xfId="47711" xr:uid="{BDCA78D5-4B04-465F-B725-81691BCF009B}"/>
    <cellStyle name="Notas 153" xfId="35469" xr:uid="{75A7505A-ED87-4F2D-AE33-B8ABECE71FC8}"/>
    <cellStyle name="Notas 153 2" xfId="35470" xr:uid="{DD6E3CF7-D275-4BA7-AC38-42FCF8AF3C0C}"/>
    <cellStyle name="Notas 153 2 2" xfId="35471" xr:uid="{954AE94D-5375-415C-AC59-F5DDD094C04F}"/>
    <cellStyle name="Notas 153 2_Margen" xfId="47712" xr:uid="{5968B99F-1AA7-47FA-B548-E15C289C90E7}"/>
    <cellStyle name="Notas 153 3" xfId="35472" xr:uid="{AA826C4C-C335-4865-B200-0A64898E1A56}"/>
    <cellStyle name="Notas 153_Margen" xfId="47713" xr:uid="{4830547C-48E8-45CC-8208-427FF96D3D15}"/>
    <cellStyle name="Notas 154" xfId="35473" xr:uid="{75C363BE-9F6A-40CA-BF5D-695F8480C603}"/>
    <cellStyle name="Notas 154 2" xfId="35474" xr:uid="{317D51B7-B117-4E84-90A3-BFB8C515B998}"/>
    <cellStyle name="Notas 154 2 2" xfId="35475" xr:uid="{660E403F-980F-41D0-B949-E3B7AF4AA2AC}"/>
    <cellStyle name="Notas 154 2_Margen" xfId="47714" xr:uid="{9273C11C-DBBC-492B-AE32-0F0C747B5E56}"/>
    <cellStyle name="Notas 154 3" xfId="35476" xr:uid="{4216B5CD-935C-4DFA-AFED-61742AED5D9E}"/>
    <cellStyle name="Notas 154_Margen" xfId="47715" xr:uid="{32D0B932-F521-406A-9C48-925764282A6C}"/>
    <cellStyle name="Notas 155" xfId="35477" xr:uid="{B12CAC20-9EAC-4C07-A56B-6AA5DF962A89}"/>
    <cellStyle name="Notas 155 2" xfId="35478" xr:uid="{8C44F841-B3FD-4BE3-AB56-BDE549D56F27}"/>
    <cellStyle name="Notas 155 2 2" xfId="35479" xr:uid="{506AE388-168A-4F47-941A-DF20F15AF920}"/>
    <cellStyle name="Notas 155 2_Margen" xfId="47716" xr:uid="{914592CA-41FC-47EE-A5CC-7A9B75D0A94D}"/>
    <cellStyle name="Notas 155 3" xfId="35480" xr:uid="{626DDDDD-4676-4148-A304-0C8332B619C5}"/>
    <cellStyle name="Notas 155_Margen" xfId="47717" xr:uid="{310573EE-6075-4353-B36D-3AEF396EF06C}"/>
    <cellStyle name="Notas 156" xfId="35481" xr:uid="{6DBA19C6-1D84-4B25-88B8-1F9424E594E9}"/>
    <cellStyle name="Notas 156 2" xfId="35482" xr:uid="{74255AB3-C2F0-492B-90F6-A59E8C1A1566}"/>
    <cellStyle name="Notas 156 2 2" xfId="35483" xr:uid="{C8737131-66E5-4735-9347-97821FF11B77}"/>
    <cellStyle name="Notas 156 2_Margen" xfId="47718" xr:uid="{7756D384-D972-4352-B9DD-D0C825ED1540}"/>
    <cellStyle name="Notas 156 3" xfId="35484" xr:uid="{7BCE6313-238E-4EA7-BD82-DC62F1A82757}"/>
    <cellStyle name="Notas 156_Margen" xfId="47719" xr:uid="{CFD65E2C-3572-4F7E-B207-428254071279}"/>
    <cellStyle name="Notas 157" xfId="35485" xr:uid="{02B7A6DE-52E7-4926-9DEA-B6A1E3607675}"/>
    <cellStyle name="Notas 157 2" xfId="35486" xr:uid="{B93B0035-3340-4193-85C1-26C3D070B47B}"/>
    <cellStyle name="Notas 157 2 2" xfId="35487" xr:uid="{72ED88F9-7FF1-4FA1-A5AB-6D5C8FC12AFD}"/>
    <cellStyle name="Notas 157 2_Margen" xfId="47720" xr:uid="{CE763933-C657-45B2-98D7-AC2D15BEA253}"/>
    <cellStyle name="Notas 157 3" xfId="35488" xr:uid="{26746AAF-053C-4E45-B1C9-F5C319BF6845}"/>
    <cellStyle name="Notas 157_Margen" xfId="47721" xr:uid="{CBC78183-8F81-417E-A612-AC9596501430}"/>
    <cellStyle name="Notas 158" xfId="35489" xr:uid="{093A47BA-F8C0-4E96-BEA8-D70CE24C6725}"/>
    <cellStyle name="Notas 158 2" xfId="35490" xr:uid="{575E5102-D1B1-4F39-B570-F1DA946C4DCA}"/>
    <cellStyle name="Notas 158 2 2" xfId="35491" xr:uid="{A33FA453-BCEB-45D3-9B29-C3E69E0705A5}"/>
    <cellStyle name="Notas 158 2_Margen" xfId="47722" xr:uid="{1325C501-7A03-403C-B5CE-76DBFEBFACCE}"/>
    <cellStyle name="Notas 158 3" xfId="35492" xr:uid="{36D3F3FE-4F2E-4CC9-A8A1-B99E339F0666}"/>
    <cellStyle name="Notas 158_Margen" xfId="47723" xr:uid="{5ACBF924-DD86-4EFF-80F3-8C2BCEEE0694}"/>
    <cellStyle name="Notas 159" xfId="35493" xr:uid="{73875F46-0C74-4471-8E3B-D18F87578D00}"/>
    <cellStyle name="Notas 159 2" xfId="35494" xr:uid="{B3EC79F6-F4CE-4FD6-960F-AFB0811AFA7E}"/>
    <cellStyle name="Notas 159 2 2" xfId="35495" xr:uid="{E0A36DB3-990B-4ECC-91E2-CA6B1C9B0815}"/>
    <cellStyle name="Notas 159 2_Margen" xfId="47724" xr:uid="{5C3BE334-1A98-48B8-9ED4-7BD95B966378}"/>
    <cellStyle name="Notas 159 3" xfId="35496" xr:uid="{C56EE6EA-1B91-41FF-BA01-99F99C435FEA}"/>
    <cellStyle name="Notas 159_Margen" xfId="47725" xr:uid="{797338D7-353D-42AE-BD87-9722A2C784BF}"/>
    <cellStyle name="Notas 16" xfId="35497" xr:uid="{0278C90C-B61B-4B54-B9A8-BC138D997EFF}"/>
    <cellStyle name="Notas 16 2" xfId="35498" xr:uid="{565C8F4A-B365-4C43-B08C-3300E2EEB08E}"/>
    <cellStyle name="Notas 16 2 2" xfId="35499" xr:uid="{5DFFCC00-D120-4D78-954B-011D75452451}"/>
    <cellStyle name="Notas 16 2_Margen" xfId="47726" xr:uid="{952474A0-CCB9-40E8-9443-BAE670386AE2}"/>
    <cellStyle name="Notas 16 3" xfId="35500" xr:uid="{56048CBA-3758-4809-96A0-A7D1A98EA6B0}"/>
    <cellStyle name="Notas 16 4" xfId="35501" xr:uid="{258748AD-2F7F-43A7-B108-6801853AF317}"/>
    <cellStyle name="Notas 16_Margen" xfId="47727" xr:uid="{F31BEB83-95CE-4AE5-895F-8DA2D0A1FE55}"/>
    <cellStyle name="Notas 160" xfId="35502" xr:uid="{B15EAFFA-9A86-4D0C-975A-3866F4CEAD22}"/>
    <cellStyle name="Notas 160 2" xfId="35503" xr:uid="{4D371AF5-B584-465B-ADC2-9D86CEFD54CB}"/>
    <cellStyle name="Notas 160 2 2" xfId="35504" xr:uid="{FE873E31-7375-4E15-A643-AC3611C16045}"/>
    <cellStyle name="Notas 160 2_Margen" xfId="47728" xr:uid="{3C63AD12-8868-48FE-9B98-36E217F22E0A}"/>
    <cellStyle name="Notas 160 3" xfId="35505" xr:uid="{919413E4-5AAB-4BB1-9C3C-3251A8F70CC1}"/>
    <cellStyle name="Notas 160_Margen" xfId="47729" xr:uid="{411B4884-656E-4B0D-A752-47F3E7577B9F}"/>
    <cellStyle name="Notas 161" xfId="35506" xr:uid="{DB8B7DB7-E35C-4B7C-B98F-C0940285FC51}"/>
    <cellStyle name="Notas 161 2" xfId="35507" xr:uid="{BC18E86C-3CB8-48B2-8111-5CB30512F747}"/>
    <cellStyle name="Notas 161 2 2" xfId="35508" xr:uid="{C4CF00D4-BE47-482B-8906-ED0908636947}"/>
    <cellStyle name="Notas 161 2_Margen" xfId="47730" xr:uid="{64D8BAB2-54E7-4537-9750-48292E7D345C}"/>
    <cellStyle name="Notas 161 3" xfId="35509" xr:uid="{1D0725C1-D6C5-4239-93F9-CCDDF2C01DA3}"/>
    <cellStyle name="Notas 161_Margen" xfId="47731" xr:uid="{B9769E26-6312-4646-9F33-31E56AFFE16C}"/>
    <cellStyle name="Notas 162" xfId="35510" xr:uid="{15668846-34C7-4999-BDB8-8DCC5D735B81}"/>
    <cellStyle name="Notas 162 2" xfId="35511" xr:uid="{F238D32B-8A8E-42AD-A86C-34A444943CB1}"/>
    <cellStyle name="Notas 162 2 2" xfId="35512" xr:uid="{CA61CFC4-2A7A-4203-AC08-F381C5483061}"/>
    <cellStyle name="Notas 162 2_Margen" xfId="47732" xr:uid="{2553191C-9951-498A-8DC0-B84721BB3DF9}"/>
    <cellStyle name="Notas 162 3" xfId="35513" xr:uid="{9E76BE28-74D2-4A5B-98D4-31EE727B88E0}"/>
    <cellStyle name="Notas 162_Margen" xfId="47733" xr:uid="{4EB457C5-D2F7-4BB8-8712-F466B2855031}"/>
    <cellStyle name="Notas 163" xfId="35514" xr:uid="{0F598399-3583-40F3-9975-53206931F1A9}"/>
    <cellStyle name="Notas 163 2" xfId="35515" xr:uid="{8B363944-8BD2-4546-B1B6-5B4E5A9A0B22}"/>
    <cellStyle name="Notas 163 2 2" xfId="35516" xr:uid="{595F8AF9-E8E6-4421-971A-EC41758A3613}"/>
    <cellStyle name="Notas 163 2_Margen" xfId="47734" xr:uid="{367F4BF3-F5D5-44E9-91A3-01D834AFFC14}"/>
    <cellStyle name="Notas 163 3" xfId="35517" xr:uid="{C679D47A-2C40-42C9-A68B-04DDEF6AECDC}"/>
    <cellStyle name="Notas 163_Margen" xfId="47735" xr:uid="{EC439252-E24C-496E-9F12-B3096B6A146F}"/>
    <cellStyle name="Notas 164" xfId="35518" xr:uid="{E2929A6B-3F53-4CCD-9613-301BBF7B1A3B}"/>
    <cellStyle name="Notas 164 2" xfId="35519" xr:uid="{2C311994-F712-4D4D-9C6F-AF21CC680361}"/>
    <cellStyle name="Notas 164 2 2" xfId="35520" xr:uid="{30D07AC1-46B7-42AC-A9C8-7277843553C8}"/>
    <cellStyle name="Notas 164 2_Margen" xfId="47736" xr:uid="{CB3827AC-575B-4AA5-AC47-159E71C9728A}"/>
    <cellStyle name="Notas 164 3" xfId="35521" xr:uid="{BD4E93D7-7D1D-48F2-AE73-EFA0DA4F7AF5}"/>
    <cellStyle name="Notas 164_Margen" xfId="47737" xr:uid="{7275BE58-1D81-429B-B94B-FDC288EB964D}"/>
    <cellStyle name="Notas 165" xfId="35522" xr:uid="{B2F37B6A-2C8F-458D-9433-1B28FDAEACCC}"/>
    <cellStyle name="Notas 165 2" xfId="35523" xr:uid="{D98ADE47-6868-47E5-8EB5-DE8140398A26}"/>
    <cellStyle name="Notas 165 2 2" xfId="35524" xr:uid="{77B9F7FA-28B0-4F11-B055-6987C65D938F}"/>
    <cellStyle name="Notas 165 2_Margen" xfId="47738" xr:uid="{1DEC970A-5DDD-496C-89F1-0EC3B7484B43}"/>
    <cellStyle name="Notas 165 3" xfId="35525" xr:uid="{A2043A33-642A-4989-A7CB-0C4C025B30D9}"/>
    <cellStyle name="Notas 165_Margen" xfId="47739" xr:uid="{1AB215B0-396E-4FBE-8234-F3157AC9D868}"/>
    <cellStyle name="Notas 166" xfId="35526" xr:uid="{D581749B-6823-4EAE-90B1-34CB0242DD2F}"/>
    <cellStyle name="Notas 166 2" xfId="35527" xr:uid="{57DDDB08-9963-4181-B773-E93DE609587A}"/>
    <cellStyle name="Notas 166 2 2" xfId="35528" xr:uid="{FC80AFFF-6FC9-442D-8B4F-E8B120AD14AD}"/>
    <cellStyle name="Notas 166 2_Margen" xfId="47740" xr:uid="{7D16531A-93BF-4C35-A37F-CD166E4768B3}"/>
    <cellStyle name="Notas 166 3" xfId="35529" xr:uid="{30098E2E-DD62-4278-8B8A-AF52D1E6DEDF}"/>
    <cellStyle name="Notas 166_Margen" xfId="47741" xr:uid="{DA2FE93E-6D7A-4F31-9948-E575CF889A05}"/>
    <cellStyle name="Notas 167" xfId="35530" xr:uid="{AB754455-E98C-4DAA-929F-5E0FCB77DAFD}"/>
    <cellStyle name="Notas 167 2" xfId="35531" xr:uid="{0BF91DA6-19E7-418C-8B69-69EFF3D4C161}"/>
    <cellStyle name="Notas 167 2 2" xfId="35532" xr:uid="{83BC5B17-0A39-4BB0-9C91-F05ED37B2453}"/>
    <cellStyle name="Notas 167 2_Margen" xfId="47742" xr:uid="{6ACF9070-9AB1-4086-9B4F-AC45AF83CA27}"/>
    <cellStyle name="Notas 167 3" xfId="35533" xr:uid="{DB704FE3-E80E-48C7-9226-697DB3B37462}"/>
    <cellStyle name="Notas 167_Margen" xfId="47743" xr:uid="{898B03D8-F624-4BEA-8EC4-F7320093582B}"/>
    <cellStyle name="Notas 168" xfId="35534" xr:uid="{46AAE035-FAA6-456F-9B25-B230A7C3D11F}"/>
    <cellStyle name="Notas 168 2" xfId="35535" xr:uid="{D65ADA49-2945-4B2E-A1E3-2BCE93A1EE44}"/>
    <cellStyle name="Notas 168 2 2" xfId="35536" xr:uid="{8572F6DA-DA77-4CD9-9784-B80728FCCFB6}"/>
    <cellStyle name="Notas 168 2_Margen" xfId="47744" xr:uid="{8D8C7F06-C759-4166-8B6E-6BFF3149F3D0}"/>
    <cellStyle name="Notas 168 3" xfId="35537" xr:uid="{AA7DDE12-820E-4C93-B856-CD6672C43224}"/>
    <cellStyle name="Notas 168_Margen" xfId="47745" xr:uid="{84EB7FA3-F0AE-49EA-B42F-1FB10A191817}"/>
    <cellStyle name="Notas 169" xfId="35538" xr:uid="{A7406CB7-DB6D-48D9-98FA-805A754D6DE8}"/>
    <cellStyle name="Notas 169 2" xfId="35539" xr:uid="{7E8F3C0D-4EB4-4C8A-855F-4E27932C148D}"/>
    <cellStyle name="Notas 169 2 2" xfId="35540" xr:uid="{8E31C298-548A-4031-9536-19DCAECFB47C}"/>
    <cellStyle name="Notas 169 2_Margen" xfId="47746" xr:uid="{BBB0CD75-F47D-4C12-BB6A-165874A4EE4C}"/>
    <cellStyle name="Notas 169 3" xfId="35541" xr:uid="{68A099FC-347A-4C00-AD9B-0E89D6257C43}"/>
    <cellStyle name="Notas 169_Margen" xfId="47747" xr:uid="{A0677AEF-695F-4E27-8173-9E7F4CB11C40}"/>
    <cellStyle name="Notas 17" xfId="35542" xr:uid="{1CEBB40E-747C-4524-B342-6827D2FBEDC7}"/>
    <cellStyle name="Notas 17 2" xfId="35543" xr:uid="{A0FF7146-A396-4C8D-8DDD-E287EFF6FBCF}"/>
    <cellStyle name="Notas 17 2 2" xfId="35544" xr:uid="{98762826-0442-435F-B1CA-EBEE8521419A}"/>
    <cellStyle name="Notas 17 2_Margen" xfId="47748" xr:uid="{B15D7769-E2FF-4836-AE73-D09C91A6BD7D}"/>
    <cellStyle name="Notas 17 3" xfId="35545" xr:uid="{E7F78DA0-7906-4A40-AF00-2C544CC67B9A}"/>
    <cellStyle name="Notas 17 4" xfId="35546" xr:uid="{6EAA2649-013F-4460-8697-8D7FB783DA53}"/>
    <cellStyle name="Notas 17_Margen" xfId="47749" xr:uid="{A9DBFB6D-70D4-4DB4-8EB4-95B655EA0CD9}"/>
    <cellStyle name="Notas 170" xfId="35547" xr:uid="{E537A605-DAC1-41CB-B1D2-5A177E01190F}"/>
    <cellStyle name="Notas 170 2" xfId="35548" xr:uid="{B15A9B7F-BDF5-4ED5-8324-931FC9141F4D}"/>
    <cellStyle name="Notas 170 2 2" xfId="35549" xr:uid="{0DD7569B-AA5D-4209-AB2F-7EBF61E59F9A}"/>
    <cellStyle name="Notas 170 2_Margen" xfId="47750" xr:uid="{F3D28580-915C-4429-B34E-4322BC3A7AF5}"/>
    <cellStyle name="Notas 170 3" xfId="35550" xr:uid="{8C50D538-E294-45A7-A782-EDC13CD29E48}"/>
    <cellStyle name="Notas 170_Margen" xfId="47751" xr:uid="{C46BECF2-639D-4DB1-BB57-76857397147C}"/>
    <cellStyle name="Notas 171" xfId="35551" xr:uid="{B44A5AED-3454-4AFA-B733-3935297F56DD}"/>
    <cellStyle name="Notas 171 2" xfId="35552" xr:uid="{67C63F3E-F93F-4E01-8D4C-376F8E1D6537}"/>
    <cellStyle name="Notas 171 2 2" xfId="35553" xr:uid="{57AB305F-C7F4-47E0-91AF-4439CB6C313C}"/>
    <cellStyle name="Notas 171 2_Margen" xfId="47752" xr:uid="{47718D2B-1FDE-4E6B-B535-81AED3413249}"/>
    <cellStyle name="Notas 171 3" xfId="35554" xr:uid="{FF20DD7A-D4D2-4AEF-94D8-BAF171624DDE}"/>
    <cellStyle name="Notas 171_Margen" xfId="47753" xr:uid="{A0F6B243-D39E-4C83-B098-DC38A722344A}"/>
    <cellStyle name="Notas 172" xfId="35555" xr:uid="{4CE26B8B-0312-457C-8172-C4CCB327D4D5}"/>
    <cellStyle name="Notas 172 2" xfId="35556" xr:uid="{DAF2EC57-A832-46B3-8164-483F963B28FF}"/>
    <cellStyle name="Notas 172 2 2" xfId="35557" xr:uid="{1987716E-BB3E-4B32-AE49-C61A3EC549A1}"/>
    <cellStyle name="Notas 172 2_Margen" xfId="47754" xr:uid="{94B559AD-BC3A-4C0D-A643-CE065FD2B644}"/>
    <cellStyle name="Notas 172 3" xfId="35558" xr:uid="{D3A07D90-F78D-4066-9D5D-D695B3C49EFA}"/>
    <cellStyle name="Notas 172_Margen" xfId="47755" xr:uid="{0FA07920-AAB5-4E31-A24E-EAF32C715BC3}"/>
    <cellStyle name="Notas 173" xfId="35559" xr:uid="{EF22156A-5347-4411-AB72-5EF23C6ECFF2}"/>
    <cellStyle name="Notas 173 2" xfId="35560" xr:uid="{3C483760-8284-41F6-B35B-5812C7D92928}"/>
    <cellStyle name="Notas 173 2 2" xfId="35561" xr:uid="{DCEB6131-1E91-43C9-9E62-99B4085EDB3B}"/>
    <cellStyle name="Notas 173 2_Margen" xfId="47756" xr:uid="{1C73C12C-588D-44BC-B247-E1E4394A0BF3}"/>
    <cellStyle name="Notas 173 3" xfId="35562" xr:uid="{2E72D335-F9BE-4B25-BA5F-1E8EB5F65180}"/>
    <cellStyle name="Notas 173_Margen" xfId="47757" xr:uid="{304CC811-6384-4E98-BAAC-AB451A605F33}"/>
    <cellStyle name="Notas 174" xfId="35563" xr:uid="{5C27B976-58D6-47F3-8EA0-3487EC1891DF}"/>
    <cellStyle name="Notas 174 2" xfId="35564" xr:uid="{E5C09D5D-EACD-4A5A-A469-62B8DBD9BF92}"/>
    <cellStyle name="Notas 174 2 2" xfId="35565" xr:uid="{1E40262B-1D50-4092-8513-C6B666DBC7BD}"/>
    <cellStyle name="Notas 174 2_Margen" xfId="47758" xr:uid="{2D8F5098-F49B-4F14-96A7-F19ADCDE09A4}"/>
    <cellStyle name="Notas 174 3" xfId="35566" xr:uid="{5421BE68-484A-4386-8B3C-39B29B40C06C}"/>
    <cellStyle name="Notas 174_Margen" xfId="47759" xr:uid="{3738EC0A-C463-4CA1-9419-59EB28D037DB}"/>
    <cellStyle name="Notas 175" xfId="35567" xr:uid="{35D5B019-F866-42F0-B308-21267F8332CB}"/>
    <cellStyle name="Notas 175 2" xfId="35568" xr:uid="{AF2FEC1E-7E5B-494F-849F-A0CB888EADCC}"/>
    <cellStyle name="Notas 175 2 2" xfId="35569" xr:uid="{26EF8F6F-5B42-48CB-8FE8-13C07C76C699}"/>
    <cellStyle name="Notas 175 2_Margen" xfId="47760" xr:uid="{4B9A89E7-5FF8-4207-A352-8FF25C351D96}"/>
    <cellStyle name="Notas 175 3" xfId="35570" xr:uid="{A4534506-3EC4-44EB-AACE-9BBB479E7CB5}"/>
    <cellStyle name="Notas 175_Margen" xfId="47761" xr:uid="{9D52F982-3C02-4A30-BDA1-D5534DBA4DA3}"/>
    <cellStyle name="Notas 176" xfId="35571" xr:uid="{89F0895F-D147-40F2-A6E5-0B6FE46BF16B}"/>
    <cellStyle name="Notas 176 2" xfId="35572" xr:uid="{3F7D1B2C-4757-4125-AD13-AFD394E7418C}"/>
    <cellStyle name="Notas 176 2 2" xfId="35573" xr:uid="{1411F464-C10F-4F28-A475-E6321EA5F1E0}"/>
    <cellStyle name="Notas 176 2_Margen" xfId="47762" xr:uid="{6BF9DFC7-0F7D-4B06-B23F-0802F6CD3A08}"/>
    <cellStyle name="Notas 176 3" xfId="35574" xr:uid="{3A1E5399-102B-4598-9369-C9FA3338881E}"/>
    <cellStyle name="Notas 176_Margen" xfId="47763" xr:uid="{0163B727-74E1-4044-8A6D-11755995546E}"/>
    <cellStyle name="Notas 177" xfId="35575" xr:uid="{6D41DE41-EF04-4893-9052-CE3023D26119}"/>
    <cellStyle name="Notas 177 2" xfId="35576" xr:uid="{F15462E6-7F09-4465-81F5-A4BC669E3D4E}"/>
    <cellStyle name="Notas 177 2 2" xfId="35577" xr:uid="{D8BAAD3F-C401-4435-9936-76CAF4BD3F2D}"/>
    <cellStyle name="Notas 177 2_Margen" xfId="47764" xr:uid="{FC6C6D76-24DF-4B54-BEE7-3079BE0A7C7C}"/>
    <cellStyle name="Notas 177 3" xfId="35578" xr:uid="{A0340BDF-5582-4515-8036-D5AAF3ACBB4F}"/>
    <cellStyle name="Notas 177_Margen" xfId="47765" xr:uid="{11C15375-1196-4802-BA5C-5E517843256A}"/>
    <cellStyle name="Notas 178" xfId="35579" xr:uid="{5205DA12-41A6-400F-8329-A1FAC3B3451C}"/>
    <cellStyle name="Notas 178 2" xfId="35580" xr:uid="{BC5E35ED-5F2D-4A70-8F60-6499F2CDC339}"/>
    <cellStyle name="Notas 178 2 2" xfId="35581" xr:uid="{1F6B4D6A-D8D2-47BE-9E70-4C88D590DB14}"/>
    <cellStyle name="Notas 178 2_Margen" xfId="47766" xr:uid="{14AEC58E-A9AD-4510-B9F5-9EBD9A5B04EF}"/>
    <cellStyle name="Notas 178 3" xfId="35582" xr:uid="{AEB7C0C0-F02D-49EF-A26C-6773BB2C7A76}"/>
    <cellStyle name="Notas 178_Margen" xfId="47767" xr:uid="{273441C4-A7B3-4A81-80A2-481A9D93B3F6}"/>
    <cellStyle name="Notas 179" xfId="35583" xr:uid="{1613048D-A7B2-407A-BD6C-4F2DF0D94580}"/>
    <cellStyle name="Notas 179 2" xfId="35584" xr:uid="{473A2047-BB48-4AD6-A431-1DD1B3E65B64}"/>
    <cellStyle name="Notas 179 2 2" xfId="35585" xr:uid="{11C993F7-C89C-41FE-A4BA-DA1A0D485DCC}"/>
    <cellStyle name="Notas 179 2_Margen" xfId="47768" xr:uid="{0E3D640C-C561-4E6C-AE30-6CA984A253A6}"/>
    <cellStyle name="Notas 179 3" xfId="35586" xr:uid="{413D8409-0F73-43F4-943F-0285053230FE}"/>
    <cellStyle name="Notas 179_Margen" xfId="47769" xr:uid="{B74E119D-E2E2-4C6E-8EC1-027CC6C281F0}"/>
    <cellStyle name="Notas 18" xfId="35587" xr:uid="{AD3AFFCE-72D9-48C1-827D-43A998417776}"/>
    <cellStyle name="Notas 18 2" xfId="35588" xr:uid="{28CB3D17-40BF-495C-885E-FD64FB6F5FDE}"/>
    <cellStyle name="Notas 18 2 2" xfId="35589" xr:uid="{49C34C49-5EFC-498B-9EDD-EDB8E6C74D19}"/>
    <cellStyle name="Notas 18 2_Margen" xfId="47770" xr:uid="{4B157E5D-BEEF-4103-980F-A30C1C6FCB8F}"/>
    <cellStyle name="Notas 18 3" xfId="35590" xr:uid="{5519DD3E-909F-4A5C-96F2-C98AE306E9CA}"/>
    <cellStyle name="Notas 18 4" xfId="35591" xr:uid="{92058A56-3E3C-49BB-AD62-BA5931C2F0F1}"/>
    <cellStyle name="Notas 18_Margen" xfId="47771" xr:uid="{D1F475AF-3867-4645-A819-3B1A4D3AF467}"/>
    <cellStyle name="Notas 180" xfId="35592" xr:uid="{36596904-531B-47C5-BA08-6BE02A641DAE}"/>
    <cellStyle name="Notas 180 2" xfId="35593" xr:uid="{BEBB95C1-416C-4428-B7B7-DEDF06787FA2}"/>
    <cellStyle name="Notas 180 2 2" xfId="35594" xr:uid="{653F2E2D-6AE2-497B-A1E3-9559EC60A4B6}"/>
    <cellStyle name="Notas 180 2_Margen" xfId="47772" xr:uid="{FAAF37DD-EDB8-4C8C-907C-2F2071844CA4}"/>
    <cellStyle name="Notas 180 3" xfId="35595" xr:uid="{DF483214-C7EF-45EE-BA4F-4DC1FA2C6488}"/>
    <cellStyle name="Notas 180_Margen" xfId="47773" xr:uid="{A90463B3-0737-402B-AE3F-3FE32F20C104}"/>
    <cellStyle name="Notas 181" xfId="35596" xr:uid="{CCD77D01-BBF7-48E2-8B85-2AC76E3CBE30}"/>
    <cellStyle name="Notas 181 2" xfId="35597" xr:uid="{3FEC571D-3172-4D92-88FA-055E0337ECF7}"/>
    <cellStyle name="Notas 181 2 2" xfId="35598" xr:uid="{F48AAF0B-D0C7-41C8-9C57-6950513DC4BB}"/>
    <cellStyle name="Notas 181 2_Margen" xfId="47774" xr:uid="{E3690CC8-1036-4B37-8F2A-9810AB092CF4}"/>
    <cellStyle name="Notas 181 3" xfId="35599" xr:uid="{FE914A81-3E6D-4401-8B52-2984A531F459}"/>
    <cellStyle name="Notas 181_Margen" xfId="47775" xr:uid="{640BB05F-E2F7-40E6-A8A5-5BFCC693E578}"/>
    <cellStyle name="Notas 182" xfId="35600" xr:uid="{F861C420-AA9B-4809-B5F5-8689406678C7}"/>
    <cellStyle name="Notas 182 2" xfId="35601" xr:uid="{5E8720CE-9680-4206-8D7A-1F0F7BA15B76}"/>
    <cellStyle name="Notas 182 2 2" xfId="35602" xr:uid="{8F6E13D1-A683-479E-B34F-99C67FD094B2}"/>
    <cellStyle name="Notas 182 2_Margen" xfId="47776" xr:uid="{8496F784-1B79-4F1E-9CD9-17DEE7FAC9DA}"/>
    <cellStyle name="Notas 182 3" xfId="35603" xr:uid="{76FCE54D-AF30-4F15-A59A-A2D4B94717DA}"/>
    <cellStyle name="Notas 182_Margen" xfId="47777" xr:uid="{214D8D55-E1A3-4167-888E-48A3A3DD982B}"/>
    <cellStyle name="Notas 183" xfId="35604" xr:uid="{91E864A2-10FB-419F-B9E0-4D05039D2E4C}"/>
    <cellStyle name="Notas 183 2" xfId="35605" xr:uid="{14FDA873-725F-4CB9-8BA3-25BCDC339C0D}"/>
    <cellStyle name="Notas 183 2 2" xfId="35606" xr:uid="{0FE29666-00E1-48BC-B2E3-42CEACE401EA}"/>
    <cellStyle name="Notas 183 2_Margen" xfId="47778" xr:uid="{DDCE736E-A35E-45FF-8002-06AB44C5F9F6}"/>
    <cellStyle name="Notas 183 3" xfId="35607" xr:uid="{81F913A6-001D-44C6-8FE5-B0244A212F34}"/>
    <cellStyle name="Notas 183_Margen" xfId="47779" xr:uid="{E1362C81-B8F5-43BF-966E-AC23AD370037}"/>
    <cellStyle name="Notas 184" xfId="35608" xr:uid="{49163983-0C6C-432C-8DD7-AD234AABC926}"/>
    <cellStyle name="Notas 184 2" xfId="35609" xr:uid="{CF0F75D9-011D-4A0C-B554-FC5AA761633C}"/>
    <cellStyle name="Notas 184 2 2" xfId="35610" xr:uid="{E030E4BB-B400-4EBF-8CE4-4C36BDE38D3C}"/>
    <cellStyle name="Notas 184 2_Margen" xfId="47780" xr:uid="{F6BF5965-836F-4E0A-A9D6-4678855576BE}"/>
    <cellStyle name="Notas 184 3" xfId="35611" xr:uid="{F16994A6-70BE-4C53-BE6A-F45FAB660A50}"/>
    <cellStyle name="Notas 184_Margen" xfId="47781" xr:uid="{84D96C2D-B7C7-4D9D-ABD4-ED119574EEC1}"/>
    <cellStyle name="Notas 185" xfId="35612" xr:uid="{21D4DFB7-E437-43FA-8AED-B85C080EBD1A}"/>
    <cellStyle name="Notas 185 2" xfId="35613" xr:uid="{972D5929-7B7C-4658-B6EE-BBEDA6ECF444}"/>
    <cellStyle name="Notas 185 2 2" xfId="35614" xr:uid="{F1CE6BA0-BA5A-484B-82C8-50AE4F4DA549}"/>
    <cellStyle name="Notas 185 2_Margen" xfId="47782" xr:uid="{1C277372-34CC-4F9A-9BFA-AC2D438D4D4A}"/>
    <cellStyle name="Notas 185 3" xfId="35615" xr:uid="{6C97058B-AD12-4E7F-8BFA-576F2719D868}"/>
    <cellStyle name="Notas 185_Margen" xfId="47783" xr:uid="{58DAB336-2310-4DF1-A5FF-C7709BA59C0A}"/>
    <cellStyle name="Notas 186" xfId="35616" xr:uid="{6CEB0990-3CDE-4120-8700-8AC12A66292F}"/>
    <cellStyle name="Notas 186 2" xfId="35617" xr:uid="{DF81784B-F96B-4201-B9D4-602779846371}"/>
    <cellStyle name="Notas 186 2 2" xfId="35618" xr:uid="{A06E1C35-1F4D-44B1-A981-879EAC6E184B}"/>
    <cellStyle name="Notas 186 2_Margen" xfId="47784" xr:uid="{EDFB521B-8919-493B-9BC3-ED98C108A08B}"/>
    <cellStyle name="Notas 186 3" xfId="35619" xr:uid="{85B6EFAD-C8AE-4DD5-880D-6059F9FA9EC4}"/>
    <cellStyle name="Notas 186_Margen" xfId="47785" xr:uid="{D38CD1FF-936A-4FE8-987C-7E7DA245113D}"/>
    <cellStyle name="Notas 187" xfId="35620" xr:uid="{F106E487-2089-49BA-85B5-855546852C9E}"/>
    <cellStyle name="Notas 187 2" xfId="35621" xr:uid="{0669360F-7ADF-4811-9F02-E2C86ADE0FA6}"/>
    <cellStyle name="Notas 187 2 2" xfId="35622" xr:uid="{D2F61527-03E6-4102-9B1E-77FB57972FA3}"/>
    <cellStyle name="Notas 187 2_Margen" xfId="47786" xr:uid="{40C80511-CEA4-4435-ACFB-23DCF0694AB4}"/>
    <cellStyle name="Notas 187 3" xfId="35623" xr:uid="{042C9AFF-29C9-4143-847A-58DD94B22A6D}"/>
    <cellStyle name="Notas 187_Margen" xfId="47787" xr:uid="{76867E7F-6D29-40C0-B5A5-28487528E102}"/>
    <cellStyle name="Notas 188" xfId="35624" xr:uid="{77516FFD-3111-4906-BCE0-4B224F5C6532}"/>
    <cellStyle name="Notas 188 2" xfId="35625" xr:uid="{326DA756-B73E-442E-9B8A-B00769C952EE}"/>
    <cellStyle name="Notas 188 2 2" xfId="35626" xr:uid="{57259186-D29F-430B-B26E-68E8A9F6D77A}"/>
    <cellStyle name="Notas 188 2_Margen" xfId="47788" xr:uid="{D8CE15AC-E050-4486-A0E6-C987A06F9B96}"/>
    <cellStyle name="Notas 188 3" xfId="35627" xr:uid="{17548A3B-A2D0-4723-A8D2-9516D6F4124A}"/>
    <cellStyle name="Notas 188_Margen" xfId="47789" xr:uid="{8B2F0F4F-B036-49CA-84A8-1BDF37D448F2}"/>
    <cellStyle name="Notas 189" xfId="35628" xr:uid="{23FD6F15-06EC-47F2-9397-6C286C040CB4}"/>
    <cellStyle name="Notas 189 2" xfId="35629" xr:uid="{EFCCABF0-72B5-4533-BDD8-DDA6ECB3095E}"/>
    <cellStyle name="Notas 189 2 2" xfId="35630" xr:uid="{4795A690-48D9-4195-A2AD-01FA0C382236}"/>
    <cellStyle name="Notas 189 2_Margen" xfId="47790" xr:uid="{4164FFA9-FD58-4457-965E-03F246772608}"/>
    <cellStyle name="Notas 189 3" xfId="35631" xr:uid="{C758E7E7-047B-488E-B295-27D3995952E6}"/>
    <cellStyle name="Notas 189_Margen" xfId="47791" xr:uid="{782D2F28-1E6B-4038-8D9E-E8191F59A0C9}"/>
    <cellStyle name="Notas 19" xfId="35632" xr:uid="{EC869571-A53D-4824-9DC2-DD8B375CF160}"/>
    <cellStyle name="Notas 19 2" xfId="35633" xr:uid="{9ED81705-561D-4208-88A1-1623E8633368}"/>
    <cellStyle name="Notas 19 2 2" xfId="35634" xr:uid="{F6BBD83E-52DF-4C64-A200-C42D7A9C0C68}"/>
    <cellStyle name="Notas 19 2_Margen" xfId="47792" xr:uid="{88D7B8A6-D78A-4DC5-AB13-E277B27471E9}"/>
    <cellStyle name="Notas 19 3" xfId="35635" xr:uid="{8E0B2214-9C1E-4C96-9A6F-373DB10780B1}"/>
    <cellStyle name="Notas 19 4" xfId="35636" xr:uid="{B257CEAE-0464-4595-ABDF-29DBC4821D7E}"/>
    <cellStyle name="Notas 19_Margen" xfId="47793" xr:uid="{3F550EB8-3350-455F-ACDB-7EDAE59B8FFB}"/>
    <cellStyle name="Notas 190" xfId="35637" xr:uid="{41E82272-6C18-4701-BD22-C54E2B5E530B}"/>
    <cellStyle name="Notas 190 2" xfId="35638" xr:uid="{4674EBCD-3D29-4427-8663-A46219254D15}"/>
    <cellStyle name="Notas 190_Margen" xfId="47794" xr:uid="{7C85BF3F-D1A5-4373-A9D3-53F4C35C2928}"/>
    <cellStyle name="Notas 191" xfId="35639" xr:uid="{EF0B8645-3F05-47AA-9826-E9705EB5DE27}"/>
    <cellStyle name="Notas 191 2" xfId="35640" xr:uid="{643B9BEE-4FFE-47ED-A40E-BDD4EADC6026}"/>
    <cellStyle name="Notas 191_Margen" xfId="47795" xr:uid="{48978F1E-FDF2-48D9-9414-689C0D372F4E}"/>
    <cellStyle name="Notas 192" xfId="49458" xr:uid="{C8A035B9-6823-46AF-90D5-9D3FCA6995DC}"/>
    <cellStyle name="Notas 2" xfId="4626" xr:uid="{02C634A9-461D-49ED-BAAB-E16E9A670145}"/>
    <cellStyle name="Notas 2 10" xfId="35641" xr:uid="{B78C25A0-9F63-48CC-ABCD-84E9C489A2DE}"/>
    <cellStyle name="Notas 2 10 2" xfId="35642" xr:uid="{D44AE292-6890-47C9-AD20-185D8741F8D5}"/>
    <cellStyle name="Notas 2 11" xfId="35643" xr:uid="{1E2366D5-EDA1-4B08-95DD-8A372DA73ACE}"/>
    <cellStyle name="Notas 2 11 2" xfId="35644" xr:uid="{77499E29-17F7-4186-A5E1-799DB4E5F71D}"/>
    <cellStyle name="Notas 2 12" xfId="35645" xr:uid="{3EB57468-BDF6-44EF-B090-6E391FE17F36}"/>
    <cellStyle name="Notas 2 12 2" xfId="35646" xr:uid="{E52F3529-EEDD-4F19-A004-3C5A5DA7EA30}"/>
    <cellStyle name="Notas 2 13" xfId="35647" xr:uid="{AD91F515-55BC-458F-9BC8-6551C4C31D75}"/>
    <cellStyle name="Notas 2 13 2" xfId="35648" xr:uid="{222CFF57-BA55-4B3C-B20E-B3438A77F346}"/>
    <cellStyle name="Notas 2 14" xfId="35649" xr:uid="{3D759034-B79D-4E3E-9EB4-63FD6562B747}"/>
    <cellStyle name="Notas 2 14 2" xfId="35650" xr:uid="{EA5E199F-08CB-498D-873A-E3AFFFD088E6}"/>
    <cellStyle name="Notas 2 15" xfId="35651" xr:uid="{33C4B936-68DF-40A9-9246-8604743B3B63}"/>
    <cellStyle name="Notas 2 15 2" xfId="35652" xr:uid="{D79D7508-28A1-48F0-B926-88FBE3DC9ADC}"/>
    <cellStyle name="Notas 2 16" xfId="35653" xr:uid="{E79AF033-6310-4BFD-8966-BF7009F73234}"/>
    <cellStyle name="Notas 2 17" xfId="35654" xr:uid="{E93BF8D3-6DB2-4D0B-9E8E-63392468D387}"/>
    <cellStyle name="Notas 2 18" xfId="35655" xr:uid="{9B1CE460-3B3D-4A29-8375-333B0894E824}"/>
    <cellStyle name="Notas 2 19" xfId="50278" xr:uid="{38CBEB8C-79B8-434A-AB46-0151477439B7}"/>
    <cellStyle name="Notas 2 2" xfId="4627" xr:uid="{B39B7C10-ADD0-41E1-B2D3-4D6FD71BFA50}"/>
    <cellStyle name="Notas 2 2 2" xfId="35656" xr:uid="{8DA27A75-639C-4201-BE03-997317FDA6B4}"/>
    <cellStyle name="Notas 2 2 2 2" xfId="35657" xr:uid="{F7F8A9FA-AEAE-4228-96E1-6E9DF251D419}"/>
    <cellStyle name="Notas 2 2 3" xfId="35658" xr:uid="{CD79390D-3684-4E0C-9FC3-80969A64529A}"/>
    <cellStyle name="Notas 2 2 4" xfId="35659" xr:uid="{A07AD30D-2BA5-466B-9EDA-04A06F2AF730}"/>
    <cellStyle name="Notas 2 2 5" xfId="49230" xr:uid="{803D09C8-3D98-475E-AD6D-AFE585DC95C3}"/>
    <cellStyle name="Notas 2 2 6" xfId="50279" xr:uid="{2AC52792-1474-4708-95E0-1E2F44B0361B}"/>
    <cellStyle name="Notas 2 2_Hoja1" xfId="35660" xr:uid="{00A054E7-876E-425B-B6EE-B7A1EE3BD884}"/>
    <cellStyle name="Notas 2 3" xfId="4628" xr:uid="{BCCBC3AB-091A-4F97-A054-AAD780DBBBBD}"/>
    <cellStyle name="Notas 2 3 2" xfId="35661" xr:uid="{E697CB42-AC9B-453B-8B02-C04C8330090B}"/>
    <cellStyle name="Notas 2 3 2 2" xfId="35662" xr:uid="{B782F0C4-BA8D-4507-9C1C-455C56A52433}"/>
    <cellStyle name="Notas 2 3 3" xfId="35663" xr:uid="{52B86C1A-E685-4CFF-8565-DE7C756F3FD7}"/>
    <cellStyle name="Notas 2 3 4" xfId="49231" xr:uid="{75D46011-1068-4FE0-A62C-9BDEFD0FE8BD}"/>
    <cellStyle name="Notas 2 3_Hoja1" xfId="35664" xr:uid="{F32A29E6-21CC-4CE5-840C-80078FB1CC95}"/>
    <cellStyle name="Notas 2 4" xfId="35665" xr:uid="{ABFD6129-922D-4748-9525-EA4811B00E54}"/>
    <cellStyle name="Notas 2 4 2" xfId="35666" xr:uid="{4647F12C-8D56-4EA1-96C0-AC50E0CF318D}"/>
    <cellStyle name="Notas 2 4 3" xfId="35667" xr:uid="{9D854091-7B66-4AD7-AB69-FA8796F1280A}"/>
    <cellStyle name="Notas 2 5" xfId="35668" xr:uid="{B240A30F-3B49-45B8-ABF3-56BF1928BA80}"/>
    <cellStyle name="Notas 2 5 2" xfId="35669" xr:uid="{ACC3A57F-8E24-4543-8DE6-27888BFBC4CB}"/>
    <cellStyle name="Notas 2 6" xfId="35670" xr:uid="{C99130E1-F74D-4AF9-A031-BD983374C282}"/>
    <cellStyle name="Notas 2 6 2" xfId="35671" xr:uid="{96C6CE65-7B9C-479B-B5E0-E14EC10A6B04}"/>
    <cellStyle name="Notas 2 7" xfId="35672" xr:uid="{AC463C0A-EAEE-437A-9E86-20DCF3FAF414}"/>
    <cellStyle name="Notas 2 7 2" xfId="35673" xr:uid="{5D01A14A-D388-4D15-9021-BB0315BB2AE8}"/>
    <cellStyle name="Notas 2 8" xfId="35674" xr:uid="{F2FDD0A8-61CA-4F66-97A2-32FADE72A1AE}"/>
    <cellStyle name="Notas 2 8 2" xfId="35675" xr:uid="{EB23B3EF-D767-4897-B469-A9F49DFA1301}"/>
    <cellStyle name="Notas 2 9" xfId="35676" xr:uid="{C339E65A-F26B-4E7B-BDFF-62A3470A7E2C}"/>
    <cellStyle name="Notas 2 9 2" xfId="35677" xr:uid="{5204BAAC-0F5F-44BF-8F28-6BD5481691C3}"/>
    <cellStyle name="Notas 2_Cartera" xfId="35678" xr:uid="{BDA5C858-FCDF-4744-A4B5-A19CD632F3A2}"/>
    <cellStyle name="Notas 20" xfId="35679" xr:uid="{39EDA224-37F3-4F0C-B402-4663121E6D6D}"/>
    <cellStyle name="Notas 20 10" xfId="35680" xr:uid="{4520969F-0FA6-48F9-AF24-7892EA0EB4A4}"/>
    <cellStyle name="Notas 20 11" xfId="35681" xr:uid="{0B83B6B9-DCD6-4875-AE42-AA89E5474278}"/>
    <cellStyle name="Notas 20 12" xfId="35682" xr:uid="{1599961A-5418-423C-A9D6-459682967676}"/>
    <cellStyle name="Notas 20 13" xfId="35683" xr:uid="{5489CC0B-2B3B-4C3A-8DFF-D86B1FBE27F8}"/>
    <cellStyle name="Notas 20 13 2" xfId="35684" xr:uid="{BACB46F3-CAE0-4C1F-A89F-26638E3A707B}"/>
    <cellStyle name="Notas 20 14" xfId="35685" xr:uid="{84F75831-7880-4833-96AC-F4E205293387}"/>
    <cellStyle name="Notas 20 15" xfId="35686" xr:uid="{B55230A7-BD69-4D8F-9DFC-7E231F718D03}"/>
    <cellStyle name="Notas 20 2" xfId="35687" xr:uid="{B6934981-9087-4383-9387-32EE6EE41007}"/>
    <cellStyle name="Notas 20 2 2" xfId="35688" xr:uid="{5F676947-0D97-4A7C-A641-5FB135D49EAC}"/>
    <cellStyle name="Notas 20 2 3" xfId="35689" xr:uid="{895D4A36-3FEA-45E4-983D-22E904571D6E}"/>
    <cellStyle name="Notas 20 2_Margen" xfId="47796" xr:uid="{AA5C971F-6C8E-481C-9844-99FD8291AA3A}"/>
    <cellStyle name="Notas 20 3" xfId="35690" xr:uid="{0C33B6F1-1F21-49FA-B0F3-F7ED228E15F3}"/>
    <cellStyle name="Notas 20 4" xfId="35691" xr:uid="{260534D5-5E2E-4C03-BC91-C985DF3835B6}"/>
    <cellStyle name="Notas 20 5" xfId="35692" xr:uid="{463756AA-C7E4-4BF6-A79A-39AA96637FB9}"/>
    <cellStyle name="Notas 20 6" xfId="35693" xr:uid="{7E3F42B1-0BEA-48EB-8165-44FD9CA4FCDC}"/>
    <cellStyle name="Notas 20 7" xfId="35694" xr:uid="{0E9DE760-839F-4EB9-8CF3-CDC797B620CE}"/>
    <cellStyle name="Notas 20 8" xfId="35695" xr:uid="{90B16D9F-8365-4793-A2F6-CB0F96ABA41B}"/>
    <cellStyle name="Notas 20 9" xfId="35696" xr:uid="{EA28CCC2-61FD-43AC-8FA2-424A06421631}"/>
    <cellStyle name="Notas 20_Hoja1" xfId="35697" xr:uid="{8D0C58E1-3E30-473D-B02E-AC17D34B1E17}"/>
    <cellStyle name="Notas 21" xfId="35698" xr:uid="{124C28E5-ED92-46D1-BB56-8846FF07919F}"/>
    <cellStyle name="Notas 21 2" xfId="35699" xr:uid="{FA8E98E4-8512-45A1-B33A-35E8CFD595B7}"/>
    <cellStyle name="Notas 21 2 2" xfId="35700" xr:uid="{484E749B-EBA3-42E6-96DA-82E84B0F3CAE}"/>
    <cellStyle name="Notas 21 2_Margen" xfId="47797" xr:uid="{ABD97E0C-203C-4BCE-8781-E2723D99072A}"/>
    <cellStyle name="Notas 21 3" xfId="35701" xr:uid="{1CA155A3-7444-4529-840F-81E54603FC33}"/>
    <cellStyle name="Notas 21 4" xfId="35702" xr:uid="{A5395956-2B3A-4F24-ABFC-F3898D0C60BB}"/>
    <cellStyle name="Notas 21_Margen" xfId="47798" xr:uid="{893C90DF-0D04-4C79-B5B0-BB8C70293550}"/>
    <cellStyle name="Notas 22" xfId="35703" xr:uid="{944D1B5D-12D5-4085-BF7B-FE36948525C9}"/>
    <cellStyle name="Notas 22 2" xfId="35704" xr:uid="{0DFAF9E7-82F1-48EB-B131-CC0A9BEE00FC}"/>
    <cellStyle name="Notas 22 2 2" xfId="35705" xr:uid="{A631C07C-D39A-451B-AEEB-F094947CA74E}"/>
    <cellStyle name="Notas 22 2_Margen" xfId="47799" xr:uid="{B9984C89-6E73-4565-99E6-ABA1934DF47F}"/>
    <cellStyle name="Notas 22 3" xfId="35706" xr:uid="{EBD6EF61-8518-4DDB-BDAA-95571EC552C9}"/>
    <cellStyle name="Notas 22 4" xfId="35707" xr:uid="{CAF4CEC2-232B-489F-B78A-6D399FCD234B}"/>
    <cellStyle name="Notas 22_Margen" xfId="47800" xr:uid="{DFE24DAE-9F2D-4A1C-885B-36A99759750C}"/>
    <cellStyle name="Notas 23" xfId="35708" xr:uid="{372F8DB3-3E9D-441A-B542-31567CF6DDE2}"/>
    <cellStyle name="Notas 23 2" xfId="35709" xr:uid="{40155578-3DAB-426F-929A-99E409BBDE39}"/>
    <cellStyle name="Notas 23 2 2" xfId="35710" xr:uid="{D8E04D2A-4A93-4819-B6BA-594B6D1FBDE8}"/>
    <cellStyle name="Notas 23 2_Margen" xfId="47801" xr:uid="{E3200BEF-C97D-4630-AE06-D6305F1885E1}"/>
    <cellStyle name="Notas 23 3" xfId="35711" xr:uid="{F2643B11-E210-4B27-AE5B-4605A4F63F4D}"/>
    <cellStyle name="Notas 23_Margen" xfId="47802" xr:uid="{687DF1E6-249B-4952-A21F-ACA2D2FB61CC}"/>
    <cellStyle name="Notas 24" xfId="35712" xr:uid="{70299828-642E-4E0C-82C1-7EBCA1C2091A}"/>
    <cellStyle name="Notas 24 2" xfId="35713" xr:uid="{D4BAFB0A-4609-4E91-865C-F910EBAA944E}"/>
    <cellStyle name="Notas 24 2 2" xfId="35714" xr:uid="{5BD95535-EDC5-4C7A-A5C2-9437975FF8A9}"/>
    <cellStyle name="Notas 24 2_Margen" xfId="47803" xr:uid="{15393E6C-B9DF-437F-A7E2-ED50D54391D5}"/>
    <cellStyle name="Notas 24 3" xfId="35715" xr:uid="{9758DE1B-54DF-47FB-9080-49E6C24B004B}"/>
    <cellStyle name="Notas 24_Margen" xfId="47804" xr:uid="{BFC2B84D-3850-41BE-BDDB-D3A9C7104EEC}"/>
    <cellStyle name="Notas 25" xfId="35716" xr:uid="{4EC2181D-5185-4A92-9F53-B2684938D1CB}"/>
    <cellStyle name="Notas 25 2" xfId="35717" xr:uid="{E3CB035B-4617-43D0-8FC7-7253B7EA196B}"/>
    <cellStyle name="Notas 25 2 2" xfId="35718" xr:uid="{966F6BF0-7E0E-483E-B2F2-98A15AE77956}"/>
    <cellStyle name="Notas 25 2_Margen" xfId="47805" xr:uid="{43324A92-9E45-4CA4-ABE7-4897FB4D6B96}"/>
    <cellStyle name="Notas 25 3" xfId="35719" xr:uid="{BAFD096B-ACCF-4682-93DE-C7253AD9D76F}"/>
    <cellStyle name="Notas 25_Margen" xfId="47806" xr:uid="{111234A7-D361-4DDC-87FF-3D93AEF087A5}"/>
    <cellStyle name="Notas 26" xfId="35720" xr:uid="{3737E705-1161-4E6C-92B8-D504C6B90D8A}"/>
    <cellStyle name="Notas 26 2" xfId="35721" xr:uid="{8ED43F0C-6329-4A45-88FF-A2A4C2E95D9D}"/>
    <cellStyle name="Notas 26 2 2" xfId="35722" xr:uid="{20618E98-9B57-4CA1-95E6-F6FF12D60C5D}"/>
    <cellStyle name="Notas 26 2_Margen" xfId="47807" xr:uid="{B343F983-1773-43C4-83A4-B52AF0740D6D}"/>
    <cellStyle name="Notas 26 3" xfId="35723" xr:uid="{44F9A08C-EB85-45CE-8613-22FA62A18A6A}"/>
    <cellStyle name="Notas 26_Margen" xfId="47808" xr:uid="{2D4D2493-BDBF-4176-ABB2-26784823F009}"/>
    <cellStyle name="Notas 27" xfId="35724" xr:uid="{BE670419-6371-46CC-96AE-B458A09CD928}"/>
    <cellStyle name="Notas 27 2" xfId="35725" xr:uid="{BF1C99B6-1B4A-4697-8AE2-36990ECE09F1}"/>
    <cellStyle name="Notas 27 2 2" xfId="35726" xr:uid="{386335F3-49E4-4663-AFC0-5265971CD52E}"/>
    <cellStyle name="Notas 27 2_Margen" xfId="47809" xr:uid="{E2B7EE84-2E5C-4D68-B898-35D41D6AB29E}"/>
    <cellStyle name="Notas 27 3" xfId="35727" xr:uid="{89CC8D5F-8894-4D92-B721-C51F0A76DB4C}"/>
    <cellStyle name="Notas 27_Margen" xfId="47810" xr:uid="{6A05D0BA-889A-4988-B71D-8E4CE1936C6A}"/>
    <cellStyle name="Notas 28" xfId="35728" xr:uid="{A72D8FD0-E18E-4D62-9528-87200A4A68F3}"/>
    <cellStyle name="Notas 28 2" xfId="35729" xr:uid="{6B83EE56-7B94-447A-8067-5A5CF1133704}"/>
    <cellStyle name="Notas 28 2 2" xfId="35730" xr:uid="{14D64C4C-90F8-42F2-9316-B66E67D04660}"/>
    <cellStyle name="Notas 28 2_Margen" xfId="47811" xr:uid="{06D4A125-8C9C-4B5A-97BE-46C2CAED92E5}"/>
    <cellStyle name="Notas 28 3" xfId="35731" xr:uid="{C4ED75DD-7FE7-490F-AF15-30888E02EBD3}"/>
    <cellStyle name="Notas 28_Margen" xfId="47812" xr:uid="{D6173C78-2E73-4837-A3AC-3DA6518C5C78}"/>
    <cellStyle name="Notas 29" xfId="35732" xr:uid="{6FF26314-0817-4C85-8022-587991D97730}"/>
    <cellStyle name="Notas 29 2" xfId="35733" xr:uid="{EE274916-E453-49A8-BD05-7F4BD2E5FF5C}"/>
    <cellStyle name="Notas 29 2 2" xfId="35734" xr:uid="{2126FA25-C38E-4BB3-AD02-FC1E25B33B3F}"/>
    <cellStyle name="Notas 29 2_Margen" xfId="47813" xr:uid="{F05452F9-EBD0-4E06-8784-8F55CE99FDE4}"/>
    <cellStyle name="Notas 29 3" xfId="35735" xr:uid="{A0C4F9A1-C7F9-48DE-B7F8-883409F94B47}"/>
    <cellStyle name="Notas 29_Margen" xfId="47814" xr:uid="{7EAF0A83-76CA-4979-9D42-388DA67A1FC3}"/>
    <cellStyle name="Notas 3" xfId="4629" xr:uid="{CAAE876E-2A8A-4F90-B9E3-CB4A472FA19A}"/>
    <cellStyle name="Notas 3 10" xfId="35736" xr:uid="{6D450AE8-1BAB-4205-B58B-E23968B284C8}"/>
    <cellStyle name="Notas 3 11" xfId="35737" xr:uid="{84EFBE20-827B-4033-8F33-ED354EE24480}"/>
    <cellStyle name="Notas 3 12" xfId="35738" xr:uid="{5CACC40F-48C6-4348-B92F-FB6BBBDECD5F}"/>
    <cellStyle name="Notas 3 13" xfId="49232" xr:uid="{6FB76BDD-3248-4052-B00F-C31BD184161F}"/>
    <cellStyle name="Notas 3 14" xfId="50280" xr:uid="{2C0C08C5-9A5A-40C9-93C4-62A2AE56FCB5}"/>
    <cellStyle name="Notas 3 2" xfId="4630" xr:uid="{BCB54FCC-D6B7-44D8-9185-B4C0ED2BACAD}"/>
    <cellStyle name="Notas 3 2 2" xfId="35739" xr:uid="{1DF98F8D-9AB8-4761-BBFB-AE677C5C7829}"/>
    <cellStyle name="Notas 3 2 2 2" xfId="50281" xr:uid="{047834F1-6DF5-4517-AC57-1EB05D910C4F}"/>
    <cellStyle name="Notas 3 2 3" xfId="35740" xr:uid="{7B534B5E-5FAC-4137-852D-CFF7E6B7D09E}"/>
    <cellStyle name="Notas 3 2 3 2" xfId="47815" xr:uid="{DA759494-1F3F-4DD3-9F16-1CB648E5445A}"/>
    <cellStyle name="Notas 3 2 4" xfId="47816" xr:uid="{841A1327-FB0B-4941-8688-05A0D2EE753C}"/>
    <cellStyle name="Notas 3 2 5" xfId="47817" xr:uid="{5B125834-5832-4188-AD1D-19667CD631B3}"/>
    <cellStyle name="Notas 3 2 6" xfId="49233" xr:uid="{15FCFC9D-BEB9-4A74-8420-2385876577E9}"/>
    <cellStyle name="Notas 3 2_Margen" xfId="47818" xr:uid="{B070EE88-7E56-4F38-AC7A-E52E74C0ACEA}"/>
    <cellStyle name="Notas 3 3" xfId="4631" xr:uid="{F569A5A1-B2DC-474C-9E2B-7BDD73F21586}"/>
    <cellStyle name="Notas 3 3 2" xfId="35741" xr:uid="{31BFBC03-B28C-4180-9B85-3A09C8D3A520}"/>
    <cellStyle name="Notas 3 3 3" xfId="49234" xr:uid="{54A1BA38-E78D-4FFC-855D-A6013C991203}"/>
    <cellStyle name="Notas 3 3 4" xfId="51663" xr:uid="{BA488E32-6DDA-41C1-AB92-4E148B015639}"/>
    <cellStyle name="Notas 3 4" xfId="35742" xr:uid="{9397BB0C-20B6-4230-AABD-D45E82179B29}"/>
    <cellStyle name="Notas 3 4 2" xfId="35743" xr:uid="{B66957A7-985C-4D70-8DA8-4B39E90C48A0}"/>
    <cellStyle name="Notas 3 5" xfId="35744" xr:uid="{92CFA087-D156-4574-8BE5-601D79357FA3}"/>
    <cellStyle name="Notas 3 5 2" xfId="35745" xr:uid="{4A47EAC3-60F7-4B4D-A7BC-0C8026430F8F}"/>
    <cellStyle name="Notas 3 6" xfId="35746" xr:uid="{149C09BA-6F3F-4CB0-8124-BD6A85E537FF}"/>
    <cellStyle name="Notas 3 6 2" xfId="35747" xr:uid="{AA910831-126C-4CA0-8995-FB2B512B5EA9}"/>
    <cellStyle name="Notas 3 7" xfId="35748" xr:uid="{8FF67FB6-C52E-473C-9D31-BF4847518575}"/>
    <cellStyle name="Notas 3 7 2" xfId="35749" xr:uid="{71957D20-E7EB-4C8F-81BD-9AC0FD9B43AB}"/>
    <cellStyle name="Notas 3 8" xfId="35750" xr:uid="{79C40B1A-E1FD-4021-AEA7-71793925E2A5}"/>
    <cellStyle name="Notas 3 8 2" xfId="35751" xr:uid="{4ED5493B-C4D1-4C28-9D2D-B50ACA57E9AB}"/>
    <cellStyle name="Notas 3 9" xfId="35752" xr:uid="{4132C1C9-05F6-4F25-9890-81E17682C641}"/>
    <cellStyle name="Notas 3 9 2" xfId="35753" xr:uid="{393CA985-0C57-46B5-9F70-CE5E3540AA36}"/>
    <cellStyle name="Notas 3_Hoja1" xfId="35754" xr:uid="{48028490-81B6-4B68-9E2C-FF714689C2A4}"/>
    <cellStyle name="Notas 30" xfId="35755" xr:uid="{6C8C3DC3-5AB9-4D6D-95D3-1854B3DE8DCC}"/>
    <cellStyle name="Notas 30 2" xfId="35756" xr:uid="{4F832CDD-B99A-4346-9B3F-7C6C4FB14BE0}"/>
    <cellStyle name="Notas 30 2 2" xfId="35757" xr:uid="{63B64E78-471B-4526-B042-B82461FDB514}"/>
    <cellStyle name="Notas 30 2_Margen" xfId="47819" xr:uid="{3765E3E8-AD42-4FFC-8D31-D8BB1734A2AE}"/>
    <cellStyle name="Notas 30 3" xfId="35758" xr:uid="{00293CF8-E2AC-4A6E-960D-B87C21208C30}"/>
    <cellStyle name="Notas 30_Margen" xfId="47820" xr:uid="{9780682B-7A4C-4EEB-BFD8-3421EC604DA0}"/>
    <cellStyle name="Notas 31" xfId="35759" xr:uid="{33B39260-B2F7-4A7D-A02C-AC1A7869FD6D}"/>
    <cellStyle name="Notas 31 2" xfId="35760" xr:uid="{F035FE55-9598-43CB-AA2D-0CB50B827C13}"/>
    <cellStyle name="Notas 31 2 2" xfId="35761" xr:uid="{BC1783A1-D1FA-434F-ABE1-E26F4810F49F}"/>
    <cellStyle name="Notas 31 2_Margen" xfId="47821" xr:uid="{E2FC7E05-C942-4DBD-9862-5EB6A7DFFC4E}"/>
    <cellStyle name="Notas 31 3" xfId="35762" xr:uid="{46A689D9-638A-4C92-B9BA-57FF66DF70F0}"/>
    <cellStyle name="Notas 31_Margen" xfId="47822" xr:uid="{71DEE997-70BF-49E9-B629-345A4D89CF5E}"/>
    <cellStyle name="Notas 32" xfId="35763" xr:uid="{36362955-52FB-4B9B-B336-26AA867FBC01}"/>
    <cellStyle name="Notas 32 2" xfId="35764" xr:uid="{2330186A-2633-47F1-9341-686257F3696E}"/>
    <cellStyle name="Notas 32 2 2" xfId="35765" xr:uid="{A9A4B034-3470-4165-A144-F18A6120BDF0}"/>
    <cellStyle name="Notas 32 2_Margen" xfId="47823" xr:uid="{2FCFA9D7-E652-47F3-BE26-717C095EF527}"/>
    <cellStyle name="Notas 32 3" xfId="35766" xr:uid="{E7217D90-2D37-4144-AA9D-1D6BADD52B1E}"/>
    <cellStyle name="Notas 32_Margen" xfId="47824" xr:uid="{1C042C70-62CD-4843-9168-4B6FFDDC887C}"/>
    <cellStyle name="Notas 33" xfId="35767" xr:uid="{B3D6036C-687D-4E56-9317-536C65829E31}"/>
    <cellStyle name="Notas 33 2" xfId="35768" xr:uid="{8C5B164E-C9D6-40D9-BA59-39CAB5DF937A}"/>
    <cellStyle name="Notas 33 2 2" xfId="35769" xr:uid="{C597199A-82E9-4576-B99A-83BDEBC4BC38}"/>
    <cellStyle name="Notas 33 2_Margen" xfId="47825" xr:uid="{D8F97E15-1444-4602-95F8-C4B68EE08B1A}"/>
    <cellStyle name="Notas 33 3" xfId="35770" xr:uid="{5CC92439-72BB-44AF-8507-84906B8CDEA5}"/>
    <cellStyle name="Notas 33_Margen" xfId="47826" xr:uid="{2C068D53-C068-4F8C-8855-956EA87DA59A}"/>
    <cellStyle name="Notas 34" xfId="35771" xr:uid="{25A3AF17-B895-4EE8-91B3-172338B83BFB}"/>
    <cellStyle name="Notas 34 2" xfId="35772" xr:uid="{AE698708-FC52-4D68-9CB9-DFC014010813}"/>
    <cellStyle name="Notas 34 2 2" xfId="35773" xr:uid="{A33455F7-7EE1-4037-A678-45C45259E686}"/>
    <cellStyle name="Notas 34 2_Margen" xfId="47827" xr:uid="{D0932CAA-1153-4BF5-BEA8-9E8CB2B48BE0}"/>
    <cellStyle name="Notas 34 3" xfId="35774" xr:uid="{C785701D-AD32-461B-B82F-862A936E524E}"/>
    <cellStyle name="Notas 34_Margen" xfId="47828" xr:uid="{7BC590B3-5515-46F6-A5AB-0BD8B47B3086}"/>
    <cellStyle name="Notas 35" xfId="35775" xr:uid="{47E47DCC-70BC-4FF4-84CA-4A4451728685}"/>
    <cellStyle name="Notas 35 2" xfId="35776" xr:uid="{BE5CEED7-AE44-4915-825C-7A28EB8E8CE7}"/>
    <cellStyle name="Notas 35 2 2" xfId="35777" xr:uid="{2739B26D-E7C7-44DA-80FF-2E3DB043E354}"/>
    <cellStyle name="Notas 35 2_Margen" xfId="47829" xr:uid="{38D97E92-F005-4283-A510-34AF73B16C4E}"/>
    <cellStyle name="Notas 35 3" xfId="35778" xr:uid="{B01CA9EA-B2CF-43A3-95F5-42EBAF11F60E}"/>
    <cellStyle name="Notas 35_Margen" xfId="47830" xr:uid="{F104B283-B454-4AAC-8879-1CCF55254575}"/>
    <cellStyle name="Notas 36" xfId="35779" xr:uid="{29737F49-F148-4711-BA02-0E5BD0B31E9C}"/>
    <cellStyle name="Notas 36 2" xfId="35780" xr:uid="{52A2C4CE-A101-4882-B30A-8A3CF18E7A24}"/>
    <cellStyle name="Notas 36 2 2" xfId="35781" xr:uid="{836DEE65-B480-4A03-9896-3D2DAD5B7DD3}"/>
    <cellStyle name="Notas 36 2_Margen" xfId="47831" xr:uid="{3B53D7E2-8DC2-48A8-96E2-16513A8937F3}"/>
    <cellStyle name="Notas 36 3" xfId="35782" xr:uid="{7E9D7A34-0EDE-4922-B6F6-6D6BE1BC35B5}"/>
    <cellStyle name="Notas 36_Margen" xfId="47832" xr:uid="{7DDEFF0C-BB00-4DDB-8820-CA9FECFE9037}"/>
    <cellStyle name="Notas 37" xfId="35783" xr:uid="{723A8CB0-1DD6-434D-AB92-596C75409CD0}"/>
    <cellStyle name="Notas 37 2" xfId="35784" xr:uid="{F4F652D1-0C56-4259-AA64-5B6017B5EE1C}"/>
    <cellStyle name="Notas 37 2 2" xfId="35785" xr:uid="{E61DAF4C-ADB5-4575-A524-0F17E3AA460C}"/>
    <cellStyle name="Notas 37 2_Margen" xfId="47833" xr:uid="{AEA23793-39DC-4D02-AA6E-332667A8D2B8}"/>
    <cellStyle name="Notas 37 3" xfId="35786" xr:uid="{9C8304DD-612C-487D-A1D6-2ED401663FD9}"/>
    <cellStyle name="Notas 37_Margen" xfId="47834" xr:uid="{5EFD5F0C-C1E6-495E-AD54-65E84AC22279}"/>
    <cellStyle name="Notas 38" xfId="35787" xr:uid="{F5B2F91E-6710-4E97-84F0-4C784789602B}"/>
    <cellStyle name="Notas 38 2" xfId="35788" xr:uid="{1674FA1D-DCF2-47C6-98C3-47F250BF4A37}"/>
    <cellStyle name="Notas 38 2 2" xfId="35789" xr:uid="{D11E6A02-7768-4ADC-8C86-4F25A6545319}"/>
    <cellStyle name="Notas 38 2_Margen" xfId="47835" xr:uid="{168F78F1-FBA9-4AFA-8564-4DC875F186ED}"/>
    <cellStyle name="Notas 38 3" xfId="35790" xr:uid="{93BD617C-E339-48F1-A318-D2ADB750F6E5}"/>
    <cellStyle name="Notas 38_Margen" xfId="47836" xr:uid="{A2F49C01-73D4-476E-B919-203B0D298137}"/>
    <cellStyle name="Notas 39" xfId="35791" xr:uid="{FCD47398-58CC-4A56-A9B4-FB3680086E66}"/>
    <cellStyle name="Notas 39 2" xfId="35792" xr:uid="{862BF47D-5C4F-44D5-BEF4-394B0C9C02A1}"/>
    <cellStyle name="Notas 39 2 2" xfId="35793" xr:uid="{B62DCE6E-68B1-4335-B4CE-708C0F701346}"/>
    <cellStyle name="Notas 39 2_Margen" xfId="47837" xr:uid="{9FA4E313-0EED-4052-9B90-D9D50B63C2F6}"/>
    <cellStyle name="Notas 39 3" xfId="35794" xr:uid="{9F50D3AB-3680-4492-B79C-1D6E20A4B507}"/>
    <cellStyle name="Notas 39_Margen" xfId="47838" xr:uid="{A701789A-932F-4863-A582-418B014E1F03}"/>
    <cellStyle name="Notas 4" xfId="4632" xr:uid="{C154FB2A-2C38-404A-814B-4FCA71A5CDA4}"/>
    <cellStyle name="Notas 4 10" xfId="35795" xr:uid="{60C1BE62-791B-497C-A40A-E19DBFDF55A7}"/>
    <cellStyle name="Notas 4 11" xfId="35796" xr:uid="{7FB3FB4D-8E40-4AD1-94B4-696DF364DFCC}"/>
    <cellStyle name="Notas 4 12" xfId="35797" xr:uid="{B64DD019-45AB-41A1-8416-BAC3104B7F43}"/>
    <cellStyle name="Notas 4 13" xfId="49235" xr:uid="{A1431D9E-9FAD-4FCF-8025-B159531EC475}"/>
    <cellStyle name="Notas 4 14" xfId="51662" xr:uid="{BFB98041-E54F-4F41-B0CB-B2860453491D}"/>
    <cellStyle name="Notas 4 2" xfId="4633" xr:uid="{19210A69-BE5E-4A24-96AE-7281E9A09096}"/>
    <cellStyle name="Notas 4 2 2" xfId="35798" xr:uid="{785BEC3F-3AA5-4C2F-8F7D-5A1CCAE4A277}"/>
    <cellStyle name="Notas 4 2 3" xfId="35799" xr:uid="{DE838BB7-8C40-44B9-A186-276446C3F2DE}"/>
    <cellStyle name="Notas 4 2_Margen" xfId="47839" xr:uid="{29A0A7B9-C43F-44CF-AD81-E8D2A353A304}"/>
    <cellStyle name="Notas 4 3" xfId="4634" xr:uid="{F08C0EE1-7496-4421-BDBF-2B390B8E4DE5}"/>
    <cellStyle name="Notas 4 3 2" xfId="35800" xr:uid="{62FD0B39-C6C5-4588-B021-73405C4D1C0D}"/>
    <cellStyle name="Notas 4 4" xfId="35801" xr:uid="{1BCE47A9-DEEC-4064-B995-9E9D83A44D9A}"/>
    <cellStyle name="Notas 4 4 2" xfId="35802" xr:uid="{496B58E3-66BF-4F27-9DC5-0F3DF9EF453F}"/>
    <cellStyle name="Notas 4 5" xfId="35803" xr:uid="{39903AD9-EF16-4BAB-8537-DCFE3711EAE1}"/>
    <cellStyle name="Notas 4 5 2" xfId="35804" xr:uid="{A0314B84-FBFD-42E1-A53E-464E818738AB}"/>
    <cellStyle name="Notas 4 6" xfId="35805" xr:uid="{D08513A7-4565-4B91-B96F-05CD61C472A8}"/>
    <cellStyle name="Notas 4 6 2" xfId="35806" xr:uid="{966D4A28-C0C5-4B9B-89F5-82E6D9BF7890}"/>
    <cellStyle name="Notas 4 7" xfId="35807" xr:uid="{6AB780C7-D3F5-4A20-A8B9-E8BB68CFD25B}"/>
    <cellStyle name="Notas 4 7 2" xfId="35808" xr:uid="{527846F2-133F-46F6-A7F5-428220A1EA19}"/>
    <cellStyle name="Notas 4 8" xfId="35809" xr:uid="{AF8A95C4-77B8-4037-8EBD-11CF8DF06E4A}"/>
    <cellStyle name="Notas 4 8 2" xfId="35810" xr:uid="{2B7E3B34-DE3A-4B1F-8FBC-65E5714F80FB}"/>
    <cellStyle name="Notas 4 9" xfId="35811" xr:uid="{E6C3FC6A-C6E3-48C0-AFC2-504E33F8F670}"/>
    <cellStyle name="Notas 4 9 2" xfId="35812" xr:uid="{7F32FE89-4D88-4AC3-86D7-51A35D6A6D17}"/>
    <cellStyle name="Notas 4_Hoja1" xfId="35813" xr:uid="{84E77A19-46B9-473A-B9BF-C66C92CE4586}"/>
    <cellStyle name="Notas 40" xfId="35814" xr:uid="{11B7E5D0-01D4-4FFB-B54B-DB8C9296D91E}"/>
    <cellStyle name="Notas 40 2" xfId="35815" xr:uid="{26EF61A4-459A-4089-BDCE-16FCC12AB74E}"/>
    <cellStyle name="Notas 40 2 2" xfId="35816" xr:uid="{1DEB406F-84BD-4558-8708-92604FA3CB5B}"/>
    <cellStyle name="Notas 40 2_Margen" xfId="47840" xr:uid="{A684C86F-C474-4B74-B6B1-026244050E47}"/>
    <cellStyle name="Notas 40 3" xfId="35817" xr:uid="{538FD064-E539-4F7E-8C5E-873E3F44AEC8}"/>
    <cellStyle name="Notas 40_Margen" xfId="47841" xr:uid="{35B12E61-CDC6-404F-A90F-BA9CC55DD8D1}"/>
    <cellStyle name="Notas 41" xfId="35818" xr:uid="{EE2FB1CF-F412-4863-87B8-2142E4D7536B}"/>
    <cellStyle name="Notas 41 2" xfId="35819" xr:uid="{8C6423B1-13C9-4FE8-BE15-B4A368CFD8C0}"/>
    <cellStyle name="Notas 41 2 2" xfId="35820" xr:uid="{94E76324-4E7D-42E3-8657-E59961B512F5}"/>
    <cellStyle name="Notas 41 2_Margen" xfId="47842" xr:uid="{EA851531-B6B7-447E-9BBD-76115C66F586}"/>
    <cellStyle name="Notas 41 3" xfId="35821" xr:uid="{77C6185C-8E34-47F0-87DF-BEC1394089EB}"/>
    <cellStyle name="Notas 41_Margen" xfId="47843" xr:uid="{C53B2B1A-0C4E-4C4A-A64C-025D951A29DF}"/>
    <cellStyle name="Notas 42" xfId="35822" xr:uid="{972E3461-4D10-47E9-93BC-2AEE407B3FF1}"/>
    <cellStyle name="Notas 42 2" xfId="35823" xr:uid="{EF35A119-1D70-4ADC-B08C-98BFECEA3B9B}"/>
    <cellStyle name="Notas 42 2 2" xfId="35824" xr:uid="{84D502A5-DE72-4032-B1BF-AD2EE4BBB6A5}"/>
    <cellStyle name="Notas 42 2_Margen" xfId="47844" xr:uid="{F31B2588-1940-4B2D-96BA-6EBBBA0FAFDE}"/>
    <cellStyle name="Notas 42 3" xfId="35825" xr:uid="{F33F0A5C-18C2-47A0-B332-F84962922218}"/>
    <cellStyle name="Notas 42_Margen" xfId="47845" xr:uid="{87E5AEDF-E08F-4F66-9672-E16BBBFAA6A0}"/>
    <cellStyle name="Notas 43" xfId="35826" xr:uid="{ECA3C6F1-328B-4BB2-9787-71D62913715A}"/>
    <cellStyle name="Notas 43 2" xfId="35827" xr:uid="{9AC9B280-E702-424E-A062-7E4E8D48CF8B}"/>
    <cellStyle name="Notas 43 2 2" xfId="35828" xr:uid="{9814CE4B-556E-4236-B13C-D2FC7A60EFCA}"/>
    <cellStyle name="Notas 43 2_Margen" xfId="47846" xr:uid="{94F14D82-8A73-496F-B0C8-5D4120725A42}"/>
    <cellStyle name="Notas 43 3" xfId="35829" xr:uid="{27B01A9C-BB6C-4FFF-863A-73A0B5A48501}"/>
    <cellStyle name="Notas 43_Margen" xfId="47847" xr:uid="{70EDFDC1-E4A3-4912-863D-683D76FDC9E2}"/>
    <cellStyle name="Notas 44" xfId="35830" xr:uid="{08284EA2-4E65-466D-8F0F-832FA40CE022}"/>
    <cellStyle name="Notas 44 2" xfId="35831" xr:uid="{0B06D716-5650-487D-8908-8D00631E59CC}"/>
    <cellStyle name="Notas 44 2 2" xfId="35832" xr:uid="{A8F3C2B9-0882-4369-B5F8-599650FD7B9A}"/>
    <cellStyle name="Notas 44 2_Margen" xfId="47848" xr:uid="{682A252D-7967-424D-A400-C097E6E3BCE0}"/>
    <cellStyle name="Notas 44 3" xfId="35833" xr:uid="{9155E2FA-B9F0-4F9A-8454-D2D589BCE78F}"/>
    <cellStyle name="Notas 44_Margen" xfId="47849" xr:uid="{B1BEE656-6E4A-4CCC-8EEC-4A74F7765DC8}"/>
    <cellStyle name="Notas 45" xfId="35834" xr:uid="{DE47652D-3ACD-48EF-95CB-4F3C5CFC086C}"/>
    <cellStyle name="Notas 45 2" xfId="35835" xr:uid="{546C3A4F-FAEC-4597-B7C1-B79A982BF086}"/>
    <cellStyle name="Notas 45 2 2" xfId="35836" xr:uid="{8F7C6B88-C21F-4CA8-BC2F-6BDA8BB80F4C}"/>
    <cellStyle name="Notas 45 2_Margen" xfId="47850" xr:uid="{D0850884-D401-456E-9C1F-FCB4A6C4F69F}"/>
    <cellStyle name="Notas 45 3" xfId="35837" xr:uid="{D337C964-1341-4789-A369-3EEB048A8CBD}"/>
    <cellStyle name="Notas 45_Margen" xfId="47851" xr:uid="{AA075E28-3D74-4899-8B10-FF121CD89380}"/>
    <cellStyle name="Notas 46" xfId="35838" xr:uid="{2BCE1D62-9951-4A97-9F08-88D8505F07A0}"/>
    <cellStyle name="Notas 46 2" xfId="35839" xr:uid="{AC65A71E-2B82-40A6-89F6-1A398AD5F2E2}"/>
    <cellStyle name="Notas 46 2 2" xfId="35840" xr:uid="{87D8C603-B869-4474-89EE-24ECEC6CC578}"/>
    <cellStyle name="Notas 46 2_Margen" xfId="47852" xr:uid="{F9AC8DFB-EAF8-4C17-9468-43FFE2475E9D}"/>
    <cellStyle name="Notas 46 3" xfId="35841" xr:uid="{465DB6DB-C8D7-43F3-8A8B-8A4DE41182CA}"/>
    <cellStyle name="Notas 46_Margen" xfId="47853" xr:uid="{C3D71DAE-9F8F-49D9-A600-FB4C7E5DEC20}"/>
    <cellStyle name="Notas 47" xfId="35842" xr:uid="{BD8C0F29-9F80-4F5D-8F5F-C719800EE1AA}"/>
    <cellStyle name="Notas 47 2" xfId="35843" xr:uid="{D1E41B1F-54D6-41D1-8265-F73759BC85A7}"/>
    <cellStyle name="Notas 47 2 2" xfId="35844" xr:uid="{6CF0A7F7-ED2E-4DD7-9C0D-E5A143BC0C4C}"/>
    <cellStyle name="Notas 47 2_Margen" xfId="47854" xr:uid="{644D397B-BF46-4940-B823-F89FA3E0E708}"/>
    <cellStyle name="Notas 47 3" xfId="35845" xr:uid="{7073E7D9-E5C8-44BB-8709-63B2658AC5E5}"/>
    <cellStyle name="Notas 47_Margen" xfId="47855" xr:uid="{05BF2CD4-2F35-4DB5-A489-3D0438222F0C}"/>
    <cellStyle name="Notas 48" xfId="35846" xr:uid="{08911ACB-A771-446D-91F1-866B0CEECC0F}"/>
    <cellStyle name="Notas 48 2" xfId="35847" xr:uid="{8C298FA3-CA8F-480D-971B-8397B5FC8E67}"/>
    <cellStyle name="Notas 48 2 2" xfId="35848" xr:uid="{89B0836C-8AF4-4F43-8FAA-85F6CD3D28CC}"/>
    <cellStyle name="Notas 48 2_Margen" xfId="47856" xr:uid="{C991F23F-F3D2-45AC-BA41-FF7C298DD906}"/>
    <cellStyle name="Notas 48 3" xfId="35849" xr:uid="{2D8C14D9-30D9-4C4D-9CB7-895810E2C7A2}"/>
    <cellStyle name="Notas 48_Margen" xfId="47857" xr:uid="{5C21BD59-1973-4E77-BB4B-262D0DECEEE7}"/>
    <cellStyle name="Notas 49" xfId="35850" xr:uid="{8136AD50-4EAD-4250-B615-3E5EC5FD8657}"/>
    <cellStyle name="Notas 49 2" xfId="35851" xr:uid="{5FB83778-1175-4894-806E-93611712A296}"/>
    <cellStyle name="Notas 49 2 2" xfId="35852" xr:uid="{27CCEE9A-3679-4D1D-B868-5C46AC6DA946}"/>
    <cellStyle name="Notas 49 2_Margen" xfId="47858" xr:uid="{DB5FE8FA-3FB9-470A-83F5-D18A31FBE90E}"/>
    <cellStyle name="Notas 49 3" xfId="35853" xr:uid="{88FB4B39-9E16-4D56-A5B4-96A00513384F}"/>
    <cellStyle name="Notas 49_Margen" xfId="47859" xr:uid="{82D6C913-2E03-4504-9ABA-591276227FC2}"/>
    <cellStyle name="Notas 5" xfId="4635" xr:uid="{6F188EA1-5972-4640-9B17-D7A58F5DA82B}"/>
    <cellStyle name="Notas 5 10" xfId="35854" xr:uid="{E440CE2E-47AD-4583-BCD9-4148E4539E05}"/>
    <cellStyle name="Notas 5 11" xfId="35855" xr:uid="{CE47DCD0-60D7-476D-990F-9B28E75F4F3C}"/>
    <cellStyle name="Notas 5 12" xfId="35856" xr:uid="{F3D00313-FC0E-43AF-B595-637A7142CA7B}"/>
    <cellStyle name="Notas 5 13" xfId="51661" xr:uid="{30F4F6C8-CD6F-4F6B-B135-4B0FAD1350C7}"/>
    <cellStyle name="Notas 5 2" xfId="4636" xr:uid="{E06C34BA-D8C5-49DE-8FA2-BDBD64D920EC}"/>
    <cellStyle name="Notas 5 2 2" xfId="35857" xr:uid="{DA5920A5-8E73-49F1-9928-E1DF3E895E94}"/>
    <cellStyle name="Notas 5 2 3" xfId="35858" xr:uid="{B2C5DBC9-9E7E-410D-BC9D-E655CED60880}"/>
    <cellStyle name="Notas 5 2_Margen" xfId="47860" xr:uid="{3B732319-BD82-450F-902E-F81CDF64456E}"/>
    <cellStyle name="Notas 5 3" xfId="35859" xr:uid="{E0D3F892-9FE5-4F3E-B7AC-B5D3DFBC8745}"/>
    <cellStyle name="Notas 5 3 2" xfId="35860" xr:uid="{AD28F32C-7336-4888-A2C0-3B00D9142647}"/>
    <cellStyle name="Notas 5 4" xfId="35861" xr:uid="{EFFBF8EB-0791-4590-851B-34F7DCAD7319}"/>
    <cellStyle name="Notas 5 4 2" xfId="35862" xr:uid="{405A14CE-2E26-4502-84E9-5143D83BACC3}"/>
    <cellStyle name="Notas 5 5" xfId="35863" xr:uid="{51E2B12D-CF25-4A00-95FB-E98FA943B25D}"/>
    <cellStyle name="Notas 5 5 2" xfId="35864" xr:uid="{BB5A3C9C-A93D-4558-AEB6-FB1D83EAE6D5}"/>
    <cellStyle name="Notas 5 6" xfId="35865" xr:uid="{F91A2D4F-26F4-4930-BC00-1E2821954835}"/>
    <cellStyle name="Notas 5 6 2" xfId="35866" xr:uid="{51DF0F79-7191-4592-9CD2-2D3ED45B7824}"/>
    <cellStyle name="Notas 5 7" xfId="35867" xr:uid="{467383A5-6DDC-435B-B290-CEC54F824D93}"/>
    <cellStyle name="Notas 5 7 2" xfId="35868" xr:uid="{5BDB74EF-9934-4DD8-B809-9DBFCF5BF25E}"/>
    <cellStyle name="Notas 5 8" xfId="35869" xr:uid="{1C036C33-0520-45FB-8864-15CB3A47383A}"/>
    <cellStyle name="Notas 5 8 2" xfId="35870" xr:uid="{2E246C55-D616-4F89-AC92-D17264ADC8F7}"/>
    <cellStyle name="Notas 5 9" xfId="35871" xr:uid="{6A07F481-9583-4534-B7D4-3FE4278CE501}"/>
    <cellStyle name="Notas 5 9 2" xfId="35872" xr:uid="{C8DA21D0-EEFA-4FC5-979F-F9F336EE5BB4}"/>
    <cellStyle name="Notas 5_Hoja1" xfId="35873" xr:uid="{925FDD0C-F4CD-4022-88F3-DC03FDB15FE8}"/>
    <cellStyle name="Notas 50" xfId="35874" xr:uid="{8556D37B-4550-4C42-8F39-8206BF4DC3E4}"/>
    <cellStyle name="Notas 50 2" xfId="35875" xr:uid="{3D2B80D2-9B58-444A-BD7E-92BB234BB087}"/>
    <cellStyle name="Notas 50 2 2" xfId="35876" xr:uid="{A794A4BD-8B40-4A34-81C2-A489E932C4D8}"/>
    <cellStyle name="Notas 50 2_Margen" xfId="47861" xr:uid="{145891A1-F732-49FE-9959-B8E914DD0432}"/>
    <cellStyle name="Notas 50 3" xfId="35877" xr:uid="{DC86342B-01AE-4635-B596-894B41FB0E2A}"/>
    <cellStyle name="Notas 50_Margen" xfId="47862" xr:uid="{0857BA95-C5DC-45F4-8215-14A9B5DE40AC}"/>
    <cellStyle name="Notas 51" xfId="35878" xr:uid="{4BFBC641-163B-41D8-880D-8A04CA794B6D}"/>
    <cellStyle name="Notas 51 2" xfId="35879" xr:uid="{D03FA039-F261-4FEF-89CE-523E615B3485}"/>
    <cellStyle name="Notas 51 2 2" xfId="35880" xr:uid="{163A6B16-167F-48EB-9F26-5AAB6136D5E3}"/>
    <cellStyle name="Notas 51 2_Margen" xfId="47863" xr:uid="{A18FF78A-81BE-4DDB-99A9-E2A5BAACDF9D}"/>
    <cellStyle name="Notas 51 3" xfId="35881" xr:uid="{75CEAEB6-779A-4566-A413-08E0414EBAF6}"/>
    <cellStyle name="Notas 51_Margen" xfId="47864" xr:uid="{4E7555DE-B4BF-4A91-9D17-ECD705110F31}"/>
    <cellStyle name="Notas 52" xfId="35882" xr:uid="{2110A76A-F1F3-43C6-B7F6-CF627A614AD2}"/>
    <cellStyle name="Notas 52 2" xfId="35883" xr:uid="{90AFB7A4-83A3-434C-9043-A79FDDF901A1}"/>
    <cellStyle name="Notas 52 2 2" xfId="35884" xr:uid="{42260B9C-CB91-4250-86B8-EC8D0177FC77}"/>
    <cellStyle name="Notas 52 2_Margen" xfId="47865" xr:uid="{6B21DD94-8045-4598-BAC6-BB5D60116BC2}"/>
    <cellStyle name="Notas 52 3" xfId="35885" xr:uid="{AB93E9DF-0C1B-487F-BD1C-297605CB7416}"/>
    <cellStyle name="Notas 52_Margen" xfId="47866" xr:uid="{33C5A8A9-7D6B-4FF1-AF0C-A6633A6D6215}"/>
    <cellStyle name="Notas 53" xfId="35886" xr:uid="{A6DE12F9-13DE-4C2B-ABB6-10410FD742CC}"/>
    <cellStyle name="Notas 53 2" xfId="35887" xr:uid="{E23B2A3E-4450-4CAC-B120-7B875680761D}"/>
    <cellStyle name="Notas 53 2 2" xfId="35888" xr:uid="{7239E671-41F7-42B0-9E4A-4C5FE2FED0F3}"/>
    <cellStyle name="Notas 53 2_Margen" xfId="47867" xr:uid="{42D4331D-A9EE-4AC5-9A12-0218DFFFA97E}"/>
    <cellStyle name="Notas 53 3" xfId="35889" xr:uid="{1C283CF1-8F12-4713-B85E-7CDC20167F48}"/>
    <cellStyle name="Notas 53_Margen" xfId="47868" xr:uid="{EC866BE7-5333-4C1B-BBE3-EA7E6138FE16}"/>
    <cellStyle name="Notas 54" xfId="35890" xr:uid="{4E647609-E94D-43AB-85D0-3E1332B5C9F0}"/>
    <cellStyle name="Notas 54 2" xfId="35891" xr:uid="{2F94C66E-C14E-4E29-B087-6FE134EF86F6}"/>
    <cellStyle name="Notas 54 2 2" xfId="35892" xr:uid="{7A49D309-03A5-44F4-A2D5-E6D39CE461CA}"/>
    <cellStyle name="Notas 54 2_Margen" xfId="47869" xr:uid="{ABE19E08-3BAC-46D2-A3C5-4FC61BBAF465}"/>
    <cellStyle name="Notas 54 3" xfId="35893" xr:uid="{15562EEE-EAF6-4F69-9ABA-55C3B0FB9A75}"/>
    <cellStyle name="Notas 54_Margen" xfId="47870" xr:uid="{44C77654-F792-43F3-9408-FD4790F21AB4}"/>
    <cellStyle name="Notas 55" xfId="35894" xr:uid="{86B3BF6E-13C7-4A04-9730-A10A596BB28C}"/>
    <cellStyle name="Notas 55 2" xfId="35895" xr:uid="{3AF955E3-80B7-410D-A413-B85D6E7D14F3}"/>
    <cellStyle name="Notas 55 2 2" xfId="35896" xr:uid="{1CE2C71A-2AFD-46D3-83B8-7F3A96F9BBE4}"/>
    <cellStyle name="Notas 55 2_Margen" xfId="47871" xr:uid="{6669BEF6-6CBB-4786-BCF7-E1F515E49683}"/>
    <cellStyle name="Notas 55 3" xfId="35897" xr:uid="{F0D8066A-3BFE-4EA4-B57C-3C134390E7B9}"/>
    <cellStyle name="Notas 55_Margen" xfId="47872" xr:uid="{2BB66ED8-5426-462C-BEA1-4D0C136AE239}"/>
    <cellStyle name="Notas 56" xfId="35898" xr:uid="{AC1DADC2-9633-4396-AC08-E8C8DB258250}"/>
    <cellStyle name="Notas 56 2" xfId="35899" xr:uid="{93EA0FE7-7A2C-4E95-9A51-2C44A87FB0AF}"/>
    <cellStyle name="Notas 56 2 2" xfId="35900" xr:uid="{74E99E17-0FD2-488F-A5ED-F27E7600EE95}"/>
    <cellStyle name="Notas 56 2_Margen" xfId="47873" xr:uid="{7DF55200-4A70-4586-8A5E-FA3DFE4B5672}"/>
    <cellStyle name="Notas 56 3" xfId="35901" xr:uid="{BFA8E7CA-8CC1-41F3-A54F-1CD20D3E1B9D}"/>
    <cellStyle name="Notas 56_Margen" xfId="47874" xr:uid="{F1C1AF65-2B6D-4C56-B777-5D0B74D8AA8F}"/>
    <cellStyle name="Notas 57" xfId="35902" xr:uid="{A0BE8B24-B115-48FB-A61F-C3DA854F7CD6}"/>
    <cellStyle name="Notas 57 2" xfId="35903" xr:uid="{096D43C1-D6F9-4827-AC25-90C250F71A47}"/>
    <cellStyle name="Notas 57 2 2" xfId="35904" xr:uid="{3825AF54-B6F1-4F8B-B56D-1DAC4AEC13C8}"/>
    <cellStyle name="Notas 57 2_Margen" xfId="47875" xr:uid="{3155985C-8B4E-4C44-8CC8-6E824F0F1AF9}"/>
    <cellStyle name="Notas 57 3" xfId="35905" xr:uid="{C90A7C0E-EFF0-419A-858C-1343344178BA}"/>
    <cellStyle name="Notas 57_Margen" xfId="47876" xr:uid="{A7BFE3F5-3035-4FF4-B41E-75BCB756952C}"/>
    <cellStyle name="Notas 58" xfId="35906" xr:uid="{E91BA1D2-53EC-4996-921C-9E05F02D1ABE}"/>
    <cellStyle name="Notas 58 10" xfId="35907" xr:uid="{B045392B-BB85-4B36-A4D9-1F139BD9A280}"/>
    <cellStyle name="Notas 58 10 2" xfId="35908" xr:uid="{D35E23BB-1542-4B8E-9923-BBF73E9C0C58}"/>
    <cellStyle name="Notas 58 10 2 2" xfId="35909" xr:uid="{C237B1BE-D034-4261-8768-5EF0801058B1}"/>
    <cellStyle name="Notas 58 10 2_Margen" xfId="47877" xr:uid="{D88D9ACC-4679-4777-8046-EA6A3CE64540}"/>
    <cellStyle name="Notas 58 10 3" xfId="35910" xr:uid="{93B14F9B-0A42-41A7-8896-87DA9346496C}"/>
    <cellStyle name="Notas 58 10_Margen" xfId="47878" xr:uid="{8DA4EB62-AA12-4A40-BC5A-6F0FA49EE5CB}"/>
    <cellStyle name="Notas 58 11" xfId="35911" xr:uid="{166D34B3-8757-4537-A91E-9B0D55792FDD}"/>
    <cellStyle name="Notas 58 11 2" xfId="35912" xr:uid="{CCE66942-CB7E-41DD-ADDA-5008EF8088BB}"/>
    <cellStyle name="Notas 58 11 2 2" xfId="35913" xr:uid="{CF48405E-3EFF-4B8E-ACAD-06B7F97497BB}"/>
    <cellStyle name="Notas 58 11 2_Margen" xfId="47879" xr:uid="{2D6DC452-ABF1-4B12-BB91-FB38B1897537}"/>
    <cellStyle name="Notas 58 11 3" xfId="35914" xr:uid="{A6C31817-F18D-4C3F-8FD4-58AF796FA496}"/>
    <cellStyle name="Notas 58 11_Margen" xfId="47880" xr:uid="{4229D18D-1ACD-4613-92B6-3C33BF2B2F52}"/>
    <cellStyle name="Notas 58 12" xfId="35915" xr:uid="{0DEB928C-EA9D-4EF2-B368-F5F72F18FED2}"/>
    <cellStyle name="Notas 58 12 2" xfId="35916" xr:uid="{6814934A-0FAB-4F27-B2E2-3CF157316AB0}"/>
    <cellStyle name="Notas 58 12 2 2" xfId="35917" xr:uid="{36E20ECA-D6DA-48CF-8083-4C07BD902E42}"/>
    <cellStyle name="Notas 58 12 2_Margen" xfId="47881" xr:uid="{2D8A8073-AB5B-4C65-839F-DB6523259087}"/>
    <cellStyle name="Notas 58 12 3" xfId="35918" xr:uid="{2A733D51-7834-4FE2-A7DE-AE6F2C9B8638}"/>
    <cellStyle name="Notas 58 12_Margen" xfId="47882" xr:uid="{938BCC4F-3867-431E-B88A-EA66494C4F2C}"/>
    <cellStyle name="Notas 58 13" xfId="35919" xr:uid="{D21B6271-4318-416A-8556-88EEA2B3C45C}"/>
    <cellStyle name="Notas 58 13 2" xfId="35920" xr:uid="{26192A9D-7F69-4FE4-A4D0-1DE59390FE94}"/>
    <cellStyle name="Notas 58 13 2 2" xfId="35921" xr:uid="{669DBEA3-252A-4086-87E6-5A003C53D1F9}"/>
    <cellStyle name="Notas 58 13 2_Margen" xfId="47883" xr:uid="{26BEE4DC-CC0C-4CC0-B473-B6D69F73799C}"/>
    <cellStyle name="Notas 58 13 3" xfId="35922" xr:uid="{3CA625DC-4E0E-43BD-A15D-3723F60CF770}"/>
    <cellStyle name="Notas 58 13_Margen" xfId="47884" xr:uid="{D592E979-8349-410D-AA14-E955F8B5818B}"/>
    <cellStyle name="Notas 58 14" xfId="35923" xr:uid="{4F4F3539-0B6D-49D9-A1F2-20AF96546C64}"/>
    <cellStyle name="Notas 58 14 2" xfId="35924" xr:uid="{983A72D6-FFB9-4177-A377-DE9646C41A33}"/>
    <cellStyle name="Notas 58 14 2 2" xfId="35925" xr:uid="{D5DE3EE2-FEBB-4537-AB79-B9DF083908AE}"/>
    <cellStyle name="Notas 58 14 2_Margen" xfId="47885" xr:uid="{5690E06C-85CD-40CF-9967-5FAAFBB21852}"/>
    <cellStyle name="Notas 58 14 3" xfId="35926" xr:uid="{F4E2EB78-9028-4B53-9E22-5185AEBCB795}"/>
    <cellStyle name="Notas 58 14_Margen" xfId="47886" xr:uid="{1CBB3884-7A67-4B2B-ADBC-5E77196A425E}"/>
    <cellStyle name="Notas 58 15" xfId="35927" xr:uid="{6404B36C-D4A6-48A7-89D4-5EBF7684B9E7}"/>
    <cellStyle name="Notas 58 15 2" xfId="35928" xr:uid="{216A4B3B-0C14-4648-87E7-3F0D807D54F6}"/>
    <cellStyle name="Notas 58 15 2 2" xfId="35929" xr:uid="{FF642251-BDF9-4F95-B86F-E163C4155C7D}"/>
    <cellStyle name="Notas 58 15 2_Margen" xfId="47887" xr:uid="{316E8AC0-715F-4D75-BE4C-B1AE46BE1A7C}"/>
    <cellStyle name="Notas 58 15 3" xfId="35930" xr:uid="{C5CB64E4-0385-471D-A540-2FD38AA99712}"/>
    <cellStyle name="Notas 58 15_Margen" xfId="47888" xr:uid="{5D268BF8-93BA-4DB8-97C9-75553A963CF6}"/>
    <cellStyle name="Notas 58 16" xfId="35931" xr:uid="{C20FDCBE-79C8-493C-A899-68FB56CEA096}"/>
    <cellStyle name="Notas 58 16 2" xfId="35932" xr:uid="{AE95B73D-6DC4-4890-B7EC-0A02CB6A624E}"/>
    <cellStyle name="Notas 58 16 2 2" xfId="35933" xr:uid="{5C26ACF5-07FE-495E-B71A-5394FAD2E6C5}"/>
    <cellStyle name="Notas 58 16 2_Margen" xfId="47889" xr:uid="{28F2A9AE-CC82-4B09-98CF-D7609F465330}"/>
    <cellStyle name="Notas 58 16 3" xfId="35934" xr:uid="{20FB88C1-BD9E-4FB7-A65A-46E751A45829}"/>
    <cellStyle name="Notas 58 16_Margen" xfId="47890" xr:uid="{FB75FE4A-1452-4A4C-88FC-B2CAB8E7B13A}"/>
    <cellStyle name="Notas 58 17" xfId="35935" xr:uid="{2924F565-29F2-482F-B683-16029421B11B}"/>
    <cellStyle name="Notas 58 17 2" xfId="35936" xr:uid="{744EC12D-2ECD-4481-A9DE-9E4D22EC2E39}"/>
    <cellStyle name="Notas 58 17 2 2" xfId="35937" xr:uid="{75260145-D9A0-4240-9DDD-004686C12962}"/>
    <cellStyle name="Notas 58 17 2_Margen" xfId="47891" xr:uid="{1BC5D42F-1CDE-4F04-A6DB-92C3D8DE48C2}"/>
    <cellStyle name="Notas 58 17 3" xfId="35938" xr:uid="{3681BCD2-77E3-4C3B-B73D-44A33EDC19FA}"/>
    <cellStyle name="Notas 58 17_Margen" xfId="47892" xr:uid="{40C3BE35-F076-49F3-9B53-7DF4512DD6B3}"/>
    <cellStyle name="Notas 58 18" xfId="35939" xr:uid="{4088592B-7892-4EC0-99FE-3C1F16DB05D9}"/>
    <cellStyle name="Notas 58 18 2" xfId="35940" xr:uid="{F51C3114-5637-467E-830C-4823D41A0E20}"/>
    <cellStyle name="Notas 58 18 2 2" xfId="35941" xr:uid="{911D8991-89EA-45C0-A003-CCAB4B9100F2}"/>
    <cellStyle name="Notas 58 18 2_Margen" xfId="47893" xr:uid="{530CC69F-3369-450F-AB7B-FAC74A66979F}"/>
    <cellStyle name="Notas 58 18 3" xfId="35942" xr:uid="{CC3C8D98-732D-4C7A-A0E3-76374869A5DD}"/>
    <cellStyle name="Notas 58 18_Margen" xfId="47894" xr:uid="{A34BADB2-406F-4307-A256-7B2E28AD6BD7}"/>
    <cellStyle name="Notas 58 19" xfId="35943" xr:uid="{CE8620FA-9994-40BE-968A-E14A39A8FD07}"/>
    <cellStyle name="Notas 58 19 2" xfId="35944" xr:uid="{44F99AA6-8F13-44B1-BAD2-A4AA286683A3}"/>
    <cellStyle name="Notas 58 19 2 2" xfId="35945" xr:uid="{C2E70E73-348B-486A-88F0-D72E0C86449F}"/>
    <cellStyle name="Notas 58 19 2_Margen" xfId="47895" xr:uid="{88BAAE1F-F942-4920-9F3B-1011225501B5}"/>
    <cellStyle name="Notas 58 19 3" xfId="35946" xr:uid="{FDEDD013-E027-46F3-B029-2C0418BD34A7}"/>
    <cellStyle name="Notas 58 19_Margen" xfId="47896" xr:uid="{91DF5A92-C900-48CD-9281-C6A7B99E52AB}"/>
    <cellStyle name="Notas 58 2" xfId="35947" xr:uid="{8B538CAD-2824-4F46-9C35-523B6A97DF7D}"/>
    <cellStyle name="Notas 58 2 2" xfId="35948" xr:uid="{F7E326C9-F6FF-4DF7-9A41-607A73086AB2}"/>
    <cellStyle name="Notas 58 2 2 2" xfId="35949" xr:uid="{886572E3-BBA2-40AB-8850-0E03A65B79C0}"/>
    <cellStyle name="Notas 58 2 2_Margen" xfId="47897" xr:uid="{DA073B9C-2445-4A79-A8A9-A72BC08AA5E3}"/>
    <cellStyle name="Notas 58 2 3" xfId="35950" xr:uid="{9B466479-27F3-43C4-B699-2D5443A1256E}"/>
    <cellStyle name="Notas 58 2_Margen" xfId="47898" xr:uid="{70AD108B-1AF0-49BE-AAEE-2AC0F3CA033E}"/>
    <cellStyle name="Notas 58 20" xfId="35951" xr:uid="{C6281AE0-1411-4FF4-8C2C-1A9204851D6F}"/>
    <cellStyle name="Notas 58 20 2" xfId="35952" xr:uid="{A787421B-F0B1-465F-AB05-ACA0D190F965}"/>
    <cellStyle name="Notas 58 20 2 2" xfId="35953" xr:uid="{98F758C8-E362-41E1-8B25-D6ADFDF3965B}"/>
    <cellStyle name="Notas 58 20 2_Margen" xfId="47899" xr:uid="{E7EF8C61-D9F3-4D64-BF1E-C6F03C409945}"/>
    <cellStyle name="Notas 58 20 3" xfId="35954" xr:uid="{C3F6BCD3-7952-4E16-9673-009D36BEFB5E}"/>
    <cellStyle name="Notas 58 20_Margen" xfId="47900" xr:uid="{DAF50D59-7AA1-4388-9386-54DE0D1707B4}"/>
    <cellStyle name="Notas 58 21" xfId="35955" xr:uid="{C985D37D-09D2-47E2-850B-A8D59AFB2B53}"/>
    <cellStyle name="Notas 58 21 2" xfId="35956" xr:uid="{F280256A-E5CE-4E0F-B7A1-7790034CA3DF}"/>
    <cellStyle name="Notas 58 21_Margen" xfId="47901" xr:uid="{11F6F05B-B623-43DF-B3B2-AF265F5D0640}"/>
    <cellStyle name="Notas 58 22" xfId="35957" xr:uid="{030948DD-2E5B-49A7-8CA4-FA3A2B7CBE7C}"/>
    <cellStyle name="Notas 58 22 2" xfId="35958" xr:uid="{A64BD9C0-35D9-44C1-ACFF-19393159201D}"/>
    <cellStyle name="Notas 58 22_Margen" xfId="47902" xr:uid="{78AB6B1B-112B-496E-9A37-074F48F147A6}"/>
    <cellStyle name="Notas 58 23" xfId="35959" xr:uid="{D80FDAFD-F911-4A0E-8700-0A9A59878CA8}"/>
    <cellStyle name="Notas 58 3" xfId="35960" xr:uid="{13B8D4E6-CAA6-4C46-ABD1-161C7A1FA3B9}"/>
    <cellStyle name="Notas 58 3 2" xfId="35961" xr:uid="{649BDD33-1B51-4DBA-810F-C41566D12AE1}"/>
    <cellStyle name="Notas 58 3 2 2" xfId="35962" xr:uid="{3A0A2338-9614-441D-A0FE-F62306B27707}"/>
    <cellStyle name="Notas 58 3 2_Margen" xfId="47903" xr:uid="{2359FB6C-B8CB-4D75-8D33-97EB3A1A89A3}"/>
    <cellStyle name="Notas 58 3 3" xfId="35963" xr:uid="{A0850D6E-89D8-46AD-98AB-EBC951453408}"/>
    <cellStyle name="Notas 58 3_Margen" xfId="47904" xr:uid="{0B8FA628-060F-4434-9801-DAAF9F6C5A88}"/>
    <cellStyle name="Notas 58 4" xfId="35964" xr:uid="{2A4549D0-5692-43AE-9FE5-599D0AEEE9AD}"/>
    <cellStyle name="Notas 58 4 2" xfId="35965" xr:uid="{53A56493-A898-430A-A277-7055444055DA}"/>
    <cellStyle name="Notas 58 4 2 2" xfId="35966" xr:uid="{D8639793-C4CC-499D-A3AE-79261C047878}"/>
    <cellStyle name="Notas 58 4 2_Margen" xfId="47905" xr:uid="{DFD9C609-65FA-4115-81D6-62F77A1BA15E}"/>
    <cellStyle name="Notas 58 4 3" xfId="35967" xr:uid="{EC8C496E-3074-494E-9E5D-596F07BD5238}"/>
    <cellStyle name="Notas 58 4_Margen" xfId="47906" xr:uid="{5D06E1F3-3FFA-4F06-A5FF-2B1729EDF0E9}"/>
    <cellStyle name="Notas 58 5" xfId="35968" xr:uid="{2E6C34B5-7D37-42D3-9CDF-150797AEB389}"/>
    <cellStyle name="Notas 58 5 2" xfId="35969" xr:uid="{9D139450-BACB-48C7-AB87-B12F25E060EF}"/>
    <cellStyle name="Notas 58 5 2 2" xfId="35970" xr:uid="{C8C94F24-F1A6-4A85-A4FE-CC07D750BC2D}"/>
    <cellStyle name="Notas 58 5 2_Margen" xfId="47907" xr:uid="{74FEC250-40F7-41C1-AE77-2373324286CC}"/>
    <cellStyle name="Notas 58 5 3" xfId="35971" xr:uid="{18470E67-9AF2-4524-99D0-A567E2AF39E5}"/>
    <cellStyle name="Notas 58 5_Margen" xfId="47908" xr:uid="{A2194E79-6844-4B8C-BC2F-72080FFAA300}"/>
    <cellStyle name="Notas 58 6" xfId="35972" xr:uid="{182A7194-8C79-4D94-BA2D-19599334653F}"/>
    <cellStyle name="Notas 58 6 2" xfId="35973" xr:uid="{54FF285E-4DCD-4DF1-838E-919481F2CA6C}"/>
    <cellStyle name="Notas 58 6 2 2" xfId="35974" xr:uid="{213EB0B1-BCAC-49C4-A6F7-5CC167B6C3E9}"/>
    <cellStyle name="Notas 58 6 2_Margen" xfId="47909" xr:uid="{D812A152-C78F-41B3-82A4-8CBB884C7114}"/>
    <cellStyle name="Notas 58 6 3" xfId="35975" xr:uid="{1B26E325-3424-47C6-9439-25436220BEF1}"/>
    <cellStyle name="Notas 58 6_Margen" xfId="47910" xr:uid="{2D2FE331-5561-4842-84F8-246B338683B4}"/>
    <cellStyle name="Notas 58 7" xfId="35976" xr:uid="{68F1666B-AF4B-41A8-8EDD-1A7860575D3B}"/>
    <cellStyle name="Notas 58 7 2" xfId="35977" xr:uid="{7AC1232B-DC3A-4A1A-981E-5D9F226E3758}"/>
    <cellStyle name="Notas 58 7 2 2" xfId="35978" xr:uid="{D84D616D-37CC-4407-B9C5-2FD435BA84C4}"/>
    <cellStyle name="Notas 58 7 2_Margen" xfId="47911" xr:uid="{13DA8B12-A182-4F52-8D56-8DBC7A01EE01}"/>
    <cellStyle name="Notas 58 7 3" xfId="35979" xr:uid="{BAC62902-5FD2-425C-9CCB-1C4EB95E663B}"/>
    <cellStyle name="Notas 58 7_Margen" xfId="47912" xr:uid="{46252B6E-A8FC-44DF-B9D1-2F705D5B5B84}"/>
    <cellStyle name="Notas 58 8" xfId="35980" xr:uid="{B56A8F6B-145B-4694-A7FC-03F4BD8B5976}"/>
    <cellStyle name="Notas 58 8 2" xfId="35981" xr:uid="{53E3CD3B-187A-400A-8D6E-A5141A924385}"/>
    <cellStyle name="Notas 58 8 2 2" xfId="35982" xr:uid="{5803EE03-B4C2-4F25-AFC4-15F717721490}"/>
    <cellStyle name="Notas 58 8 2_Margen" xfId="47913" xr:uid="{005C70A1-7048-42FD-B1D9-EAD499423C7A}"/>
    <cellStyle name="Notas 58 8 3" xfId="35983" xr:uid="{780A9F0E-5332-4059-B25A-B19B0C01CF6F}"/>
    <cellStyle name="Notas 58 8_Margen" xfId="47914" xr:uid="{A3A041FD-51EF-433D-A676-9111D1572672}"/>
    <cellStyle name="Notas 58 9" xfId="35984" xr:uid="{8B213CE1-1315-404B-9B28-BCF8974FFE2A}"/>
    <cellStyle name="Notas 58 9 2" xfId="35985" xr:uid="{B3CC92DD-2CA1-43CA-9A47-0207823D68E7}"/>
    <cellStyle name="Notas 58 9 2 2" xfId="35986" xr:uid="{2B275D5A-9F27-46E0-892C-31171017AA2E}"/>
    <cellStyle name="Notas 58 9 2_Margen" xfId="47915" xr:uid="{2C00462C-5E26-4CA6-ACD2-1AD568A73C08}"/>
    <cellStyle name="Notas 58 9 3" xfId="35987" xr:uid="{8E034EE2-D3BA-4D81-99FA-B13F7B44F9E6}"/>
    <cellStyle name="Notas 58 9_Margen" xfId="47916" xr:uid="{B5A34DDF-D867-4BAB-8046-C035CD452956}"/>
    <cellStyle name="Notas 58_Margen" xfId="47917" xr:uid="{FF37AE38-47FB-41C5-BBDA-4C7C34C3B55F}"/>
    <cellStyle name="Notas 59" xfId="35988" xr:uid="{2065BBAD-2E18-4833-8579-89E4ACC4DC3B}"/>
    <cellStyle name="Notas 59 2" xfId="35989" xr:uid="{3DADB14D-CA8D-47B2-A5C3-84F5462A0317}"/>
    <cellStyle name="Notas 59 2 2" xfId="35990" xr:uid="{4709439E-1006-4A72-870E-F217323C8034}"/>
    <cellStyle name="Notas 59 2_Margen" xfId="47918" xr:uid="{0EDC5EA4-02B4-481C-A16D-1F7B68716DE9}"/>
    <cellStyle name="Notas 59 3" xfId="35991" xr:uid="{39098081-66B5-4F0F-A0C1-4C47FA5236F7}"/>
    <cellStyle name="Notas 59_Margen" xfId="47919" xr:uid="{192C4FF0-7FC6-4FBF-A12F-C60293612FC1}"/>
    <cellStyle name="Notas 6" xfId="4637" xr:uid="{74319225-1F69-4B6C-86A3-5857E13E3B00}"/>
    <cellStyle name="Notas 6 10" xfId="35992" xr:uid="{90B61C65-3F81-49CE-825B-03BE8FA54AC8}"/>
    <cellStyle name="Notas 6 11" xfId="35993" xr:uid="{5F5C0EED-51A8-4AB9-9350-FEC99A2337D5}"/>
    <cellStyle name="Notas 6 12" xfId="35994" xr:uid="{27981772-008A-4C55-BD75-E2A91B22E317}"/>
    <cellStyle name="Notas 6 13" xfId="51660" xr:uid="{4C5A8C0B-8255-47B8-AA50-47F2C89A4527}"/>
    <cellStyle name="Notas 6 2" xfId="35995" xr:uid="{4D6E4DF0-ABAF-4C39-A31A-27792A48B28F}"/>
    <cellStyle name="Notas 6 2 2" xfId="35996" xr:uid="{172D6DE0-201B-4450-A3A0-BF9889485FDE}"/>
    <cellStyle name="Notas 6 2 3" xfId="35997" xr:uid="{8D56EC12-4820-4660-B440-F284028C2B39}"/>
    <cellStyle name="Notas 6 2_Margen" xfId="47920" xr:uid="{52A9AD06-F7DA-44F1-8C0C-7B4400EA3F6B}"/>
    <cellStyle name="Notas 6 3" xfId="35998" xr:uid="{A7B5C1A5-0404-49E4-AC27-2E896A34BA23}"/>
    <cellStyle name="Notas 6 3 2" xfId="35999" xr:uid="{79779653-C5CB-459C-9EAB-9E39833F3765}"/>
    <cellStyle name="Notas 6 4" xfId="36000" xr:uid="{ECBCF96C-20C0-4FE9-863B-8B079D093830}"/>
    <cellStyle name="Notas 6 4 2" xfId="36001" xr:uid="{B2FFD41F-853A-45B5-8AC5-23FAE02D79CD}"/>
    <cellStyle name="Notas 6 5" xfId="36002" xr:uid="{92B9FDBD-F385-4646-842E-0A91BD7F4DC9}"/>
    <cellStyle name="Notas 6 5 2" xfId="36003" xr:uid="{AC003FF9-4DD1-4188-9170-FF1738CB9D6A}"/>
    <cellStyle name="Notas 6 6" xfId="36004" xr:uid="{65EC3D2C-966F-4921-93AA-010062B6A93B}"/>
    <cellStyle name="Notas 6 6 2" xfId="36005" xr:uid="{EF047EA1-C245-4A10-B5B9-A70D2136BD75}"/>
    <cellStyle name="Notas 6 7" xfId="36006" xr:uid="{6D131CCF-C59F-447C-942D-FD0DCFAA78E8}"/>
    <cellStyle name="Notas 6 7 2" xfId="36007" xr:uid="{2A6587DF-9218-49EA-8F76-56D8C9F2D7A7}"/>
    <cellStyle name="Notas 6 8" xfId="36008" xr:uid="{D86689E1-F3E6-4FFD-B1F4-C3AEC8A800AC}"/>
    <cellStyle name="Notas 6 8 2" xfId="36009" xr:uid="{6E3BB1C4-E3A0-4DC8-9032-C4BBBC772EA7}"/>
    <cellStyle name="Notas 6 9" xfId="36010" xr:uid="{468ECB99-5E93-4A67-9ED6-F1F5797D14A0}"/>
    <cellStyle name="Notas 6 9 2" xfId="36011" xr:uid="{9B243957-3857-4ED4-BFDF-1DCA1EF7A9D8}"/>
    <cellStyle name="Notas 6_Hoja1" xfId="36012" xr:uid="{7D50D958-18E2-48E1-B683-7C6993E5A3E4}"/>
    <cellStyle name="Notas 60" xfId="36013" xr:uid="{C7593CC2-8D45-43B4-A475-D43B74282401}"/>
    <cellStyle name="Notas 60 2" xfId="36014" xr:uid="{CB542812-346A-40F6-AD49-203A9226F861}"/>
    <cellStyle name="Notas 60 2 2" xfId="36015" xr:uid="{5704ACB4-29C2-40AE-823C-33673343D878}"/>
    <cellStyle name="Notas 60 2_Margen" xfId="47921" xr:uid="{64A914A4-C667-4461-BB94-807F6649BD41}"/>
    <cellStyle name="Notas 60 3" xfId="36016" xr:uid="{B5BBCA24-7544-41FC-860F-2DD8982AA4E2}"/>
    <cellStyle name="Notas 60_Margen" xfId="47922" xr:uid="{037BA48D-3587-4D3B-A18E-16365A07D31D}"/>
    <cellStyle name="Notas 61" xfId="36017" xr:uid="{70F0E7FF-8E4C-43AD-A175-E1AA9EB368F8}"/>
    <cellStyle name="Notas 61 2" xfId="36018" xr:uid="{B674EAED-D74C-4ACF-9E67-F1ABF5027833}"/>
    <cellStyle name="Notas 61 2 2" xfId="36019" xr:uid="{92EBDCED-53D4-4E6D-984D-D9C71D73C0AB}"/>
    <cellStyle name="Notas 61 2_Margen" xfId="47923" xr:uid="{E4EE49D3-D2B8-4E5C-BCDC-F5993E100929}"/>
    <cellStyle name="Notas 61 3" xfId="36020" xr:uid="{307EE781-63F3-4555-B193-69DCCFA24E0B}"/>
    <cellStyle name="Notas 61_Margen" xfId="47924" xr:uid="{59B61E88-F0CD-471C-A098-8C060A7BD254}"/>
    <cellStyle name="Notas 62" xfId="36021" xr:uid="{DADFBB22-BE41-4A3F-9888-16157D3E127C}"/>
    <cellStyle name="Notas 62 2" xfId="36022" xr:uid="{5A402B43-25C5-4363-8379-86D9F0AAEB99}"/>
    <cellStyle name="Notas 62 2 2" xfId="36023" xr:uid="{68B5627A-0AE1-4340-BFF6-DD383840043D}"/>
    <cellStyle name="Notas 62 2_Margen" xfId="47925" xr:uid="{280DFF4D-77C6-4359-BECB-BC69568882B4}"/>
    <cellStyle name="Notas 62 3" xfId="36024" xr:uid="{58A54D0B-CA16-4C31-B227-A65DEAA349C7}"/>
    <cellStyle name="Notas 62_Margen" xfId="47926" xr:uid="{2217FFAE-C5C8-4DA0-B640-DF1C6B3C3E93}"/>
    <cellStyle name="Notas 63" xfId="36025" xr:uid="{1326E0A9-4199-4324-8B0B-C30055C09E89}"/>
    <cellStyle name="Notas 63 2" xfId="36026" xr:uid="{12E26A53-FE0F-439D-BA88-7290BFB0B0E6}"/>
    <cellStyle name="Notas 63 2 2" xfId="36027" xr:uid="{96B9DC13-3271-4B7B-A8C3-3B70F88D25A7}"/>
    <cellStyle name="Notas 63 2_Margen" xfId="47927" xr:uid="{30CBBF49-6593-43F8-BB42-C1473430F40D}"/>
    <cellStyle name="Notas 63 3" xfId="36028" xr:uid="{87066E39-986B-4980-917A-F2EAF15C28DC}"/>
    <cellStyle name="Notas 63_Margen" xfId="47928" xr:uid="{986248D8-33AA-4E81-B8E5-7C9D8E34E0B0}"/>
    <cellStyle name="Notas 64" xfId="36029" xr:uid="{C9F9DAB2-F8F9-4144-9230-1479591B5E05}"/>
    <cellStyle name="Notas 64 2" xfId="36030" xr:uid="{F78C17EA-DD23-4F19-8711-0FB1B3A8EEAF}"/>
    <cellStyle name="Notas 64 2 2" xfId="36031" xr:uid="{C7385DFD-40A3-43AB-81AD-C69B3986B8A4}"/>
    <cellStyle name="Notas 64 2_Margen" xfId="47929" xr:uid="{F2F676A0-6161-4669-80B7-D6697EB786C0}"/>
    <cellStyle name="Notas 64 3" xfId="36032" xr:uid="{FE471F66-5768-4B08-BED4-AC48CDFCE188}"/>
    <cellStyle name="Notas 64_Margen" xfId="47930" xr:uid="{3C38AC5E-CE74-4A9A-B531-9103339C50EA}"/>
    <cellStyle name="Notas 65" xfId="36033" xr:uid="{2AFE0DFB-A036-4998-B487-04DD7B8D8244}"/>
    <cellStyle name="Notas 65 2" xfId="36034" xr:uid="{25F43631-5913-4122-B060-1C3CBCCFC65F}"/>
    <cellStyle name="Notas 65 2 2" xfId="36035" xr:uid="{57B1284E-4022-40F9-8988-D4540B1BEED4}"/>
    <cellStyle name="Notas 65 2_Margen" xfId="47931" xr:uid="{A0D79707-2332-48AE-B4CC-D861BC1E52F6}"/>
    <cellStyle name="Notas 65 3" xfId="36036" xr:uid="{CEDF2626-56E7-4A78-BF01-9E1B77E970A8}"/>
    <cellStyle name="Notas 65_Margen" xfId="47932" xr:uid="{B76E7E3A-6421-41FA-B7F5-D173250EC3A8}"/>
    <cellStyle name="Notas 66" xfId="36037" xr:uid="{C7D19C64-CD97-4498-A739-758A3B60DA1E}"/>
    <cellStyle name="Notas 66 2" xfId="36038" xr:uid="{56EB4BDA-CDA2-44F6-9E09-AE97DCBFDAE5}"/>
    <cellStyle name="Notas 66 2 2" xfId="36039" xr:uid="{BC799E87-4203-4CB8-B830-135FD3A9F37A}"/>
    <cellStyle name="Notas 66 2_Margen" xfId="47933" xr:uid="{A69F567C-67D6-4231-9FDD-0604B3E87E29}"/>
    <cellStyle name="Notas 66 3" xfId="36040" xr:uid="{834534FA-B31C-4D2A-9919-6CD3FB40DBB7}"/>
    <cellStyle name="Notas 66_Margen" xfId="47934" xr:uid="{4B4B26F9-6708-4DD1-BDBC-F89CC43B25AC}"/>
    <cellStyle name="Notas 67" xfId="36041" xr:uid="{EC83D592-E4AB-489E-B8B3-488C7D088EB1}"/>
    <cellStyle name="Notas 67 2" xfId="36042" xr:uid="{D615A38C-92E9-4AED-88FB-B59C8DA9192E}"/>
    <cellStyle name="Notas 67 2 2" xfId="36043" xr:uid="{957B0F49-457C-4B72-9617-BD897863E4EB}"/>
    <cellStyle name="Notas 67 2_Margen" xfId="47935" xr:uid="{FA2EB089-976C-4D51-B848-AB0C535CEBA1}"/>
    <cellStyle name="Notas 67 3" xfId="36044" xr:uid="{C0553B56-96C9-40FD-945B-009188B92DEA}"/>
    <cellStyle name="Notas 67_Margen" xfId="47936" xr:uid="{DD076BE0-0633-4CF8-A8FE-4EE293B705A2}"/>
    <cellStyle name="Notas 68" xfId="36045" xr:uid="{CFF411B2-8A79-4427-AAEA-08B7D7E70E8A}"/>
    <cellStyle name="Notas 68 2" xfId="36046" xr:uid="{C82C45D4-2AF6-43EE-B451-C0FD42F98832}"/>
    <cellStyle name="Notas 68 2 2" xfId="36047" xr:uid="{577E70B4-22C1-4EBF-B644-6375D7BEF335}"/>
    <cellStyle name="Notas 68 2_Margen" xfId="47937" xr:uid="{C406A5B8-0222-4B2F-8B50-C4B51582092D}"/>
    <cellStyle name="Notas 68 3" xfId="36048" xr:uid="{BF4D40A0-4972-4E05-BB43-AEBDF19370D4}"/>
    <cellStyle name="Notas 68_Margen" xfId="47938" xr:uid="{69450531-A29E-453F-88A4-8E04B774920B}"/>
    <cellStyle name="Notas 69" xfId="36049" xr:uid="{E7208106-343E-493C-A651-45EDD5EA63B9}"/>
    <cellStyle name="Notas 69 2" xfId="36050" xr:uid="{8E453CD0-5566-43B3-A40A-2119DA6D1E9D}"/>
    <cellStyle name="Notas 69 2 2" xfId="36051" xr:uid="{D13C3B11-A48A-4377-B254-125B20BEAF7A}"/>
    <cellStyle name="Notas 69 2_Margen" xfId="47939" xr:uid="{B06B2C09-C147-4760-87EF-91F7FF8692C6}"/>
    <cellStyle name="Notas 69 3" xfId="36052" xr:uid="{609C130A-C5F3-4274-B15B-BA9FACD370D9}"/>
    <cellStyle name="Notas 69_Margen" xfId="47940" xr:uid="{F1F3D871-9225-47E2-870C-7E4B12832DBA}"/>
    <cellStyle name="Notas 7" xfId="4638" xr:uid="{AB22B2D2-31C9-4473-8EC6-CD5C7A880D14}"/>
    <cellStyle name="Notas 7 10" xfId="36053" xr:uid="{49B4AECD-A4EB-46C2-9C47-F7C66A077DD2}"/>
    <cellStyle name="Notas 7 11" xfId="36054" xr:uid="{7CB08E25-B916-402D-AE92-0A8F356088D8}"/>
    <cellStyle name="Notas 7 12" xfId="36055" xr:uid="{404315CB-D159-46DC-A726-F5B3CDFC8011}"/>
    <cellStyle name="Notas 7 13" xfId="51659" xr:uid="{E9680492-C0D6-458E-9E2B-87F00F638243}"/>
    <cellStyle name="Notas 7 2" xfId="36056" xr:uid="{6C4FC2EE-653F-46EF-B164-37042F181B4C}"/>
    <cellStyle name="Notas 7 2 2" xfId="36057" xr:uid="{6930F26E-25F6-4FEC-B822-1E2BD700C6CF}"/>
    <cellStyle name="Notas 7 2 3" xfId="36058" xr:uid="{69904CF5-2E20-4A3E-A8BB-1ACED5D462E5}"/>
    <cellStyle name="Notas 7 2_Margen" xfId="47941" xr:uid="{3DB36800-6432-4677-B57F-6A63E196D440}"/>
    <cellStyle name="Notas 7 3" xfId="36059" xr:uid="{C851280B-363F-4C85-9FF5-B2B89A8FD5CC}"/>
    <cellStyle name="Notas 7 3 2" xfId="36060" xr:uid="{E8A702F7-8F2E-49D1-8C70-77C52C9AA487}"/>
    <cellStyle name="Notas 7 4" xfId="36061" xr:uid="{1D82E696-6361-4152-A3AA-EB83A14838AD}"/>
    <cellStyle name="Notas 7 4 2" xfId="36062" xr:uid="{B1A7D1B4-83E3-481D-9ECB-DB0786E2EF68}"/>
    <cellStyle name="Notas 7 5" xfId="36063" xr:uid="{12F82A57-85BC-4D97-8040-AC4916BB539F}"/>
    <cellStyle name="Notas 7 5 2" xfId="36064" xr:uid="{EF8E76B4-BF53-4E69-B7AE-2930F2FD79DF}"/>
    <cellStyle name="Notas 7 6" xfId="36065" xr:uid="{7BCD7CD9-D65B-4C7E-8A05-451542B74C61}"/>
    <cellStyle name="Notas 7 6 2" xfId="36066" xr:uid="{4ECAE0CC-5A11-4C8B-81DE-261549C501E6}"/>
    <cellStyle name="Notas 7 7" xfId="36067" xr:uid="{9E4E3728-5F8D-4E05-9296-2DFA0A94025A}"/>
    <cellStyle name="Notas 7 7 2" xfId="36068" xr:uid="{F17F9C44-A397-42A1-8D07-075F39BF7F48}"/>
    <cellStyle name="Notas 7 8" xfId="36069" xr:uid="{D523D8DB-BDDA-4D5F-A2C1-7F25085235D0}"/>
    <cellStyle name="Notas 7 8 2" xfId="36070" xr:uid="{2A100E52-C9DB-479E-A451-42559970FF29}"/>
    <cellStyle name="Notas 7 9" xfId="36071" xr:uid="{4C5B1B4C-8F32-4EF1-9D3A-66815FF68FDE}"/>
    <cellStyle name="Notas 7 9 2" xfId="36072" xr:uid="{05322D94-B02A-4F20-ACDF-2035E8EBA2E3}"/>
    <cellStyle name="Notas 7_Hoja1" xfId="36073" xr:uid="{702240E7-C610-4654-A6E7-4E603990E9D3}"/>
    <cellStyle name="Notas 70" xfId="36074" xr:uid="{50BD6FCC-6477-4D3E-835D-C5D23853C675}"/>
    <cellStyle name="Notas 70 2" xfId="36075" xr:uid="{4E6896BA-95FB-4E9B-A6BB-A0952EC179D0}"/>
    <cellStyle name="Notas 70 2 2" xfId="36076" xr:uid="{933E316C-F8E0-4244-A4C2-280CE0CBE1B5}"/>
    <cellStyle name="Notas 70 2_Margen" xfId="47942" xr:uid="{084A14D0-EED9-4A0B-9A1B-D5B171DC77B1}"/>
    <cellStyle name="Notas 70 3" xfId="36077" xr:uid="{D8B8ECC4-745D-4EA3-80E2-16FA7DAAD098}"/>
    <cellStyle name="Notas 70_Margen" xfId="47943" xr:uid="{16328FF6-A3B6-4850-BCD6-7CFFBE6E474F}"/>
    <cellStyle name="Notas 71" xfId="36078" xr:uid="{2A050531-4AF7-40CC-893E-7F9D77D63745}"/>
    <cellStyle name="Notas 71 2" xfId="36079" xr:uid="{4959B626-4804-4BEE-B780-4EC0A0317FF1}"/>
    <cellStyle name="Notas 71 2 2" xfId="36080" xr:uid="{D78BE025-B850-4AD9-AF7D-86BE4B3A028D}"/>
    <cellStyle name="Notas 71 2_Margen" xfId="47944" xr:uid="{0A8AE468-3714-4D9F-AE9B-E4F84AD6DE2F}"/>
    <cellStyle name="Notas 71 3" xfId="36081" xr:uid="{7DF2B602-FB7C-4BF6-84CB-E921C0EF919B}"/>
    <cellStyle name="Notas 71_Margen" xfId="47945" xr:uid="{E712F5B6-FA2A-4425-B8F5-64ABBD8AE140}"/>
    <cellStyle name="Notas 72" xfId="36082" xr:uid="{64004574-DF1B-47E5-B5F8-EA822E36B95A}"/>
    <cellStyle name="Notas 72 2" xfId="36083" xr:uid="{6446D69A-8DD9-4A77-B1B2-42F13293A313}"/>
    <cellStyle name="Notas 72 2 2" xfId="36084" xr:uid="{F6729580-C7B5-4917-AAA4-BC0B94882CB1}"/>
    <cellStyle name="Notas 72 2_Margen" xfId="47946" xr:uid="{F3FDB6FC-3569-4AA3-A296-F19621C4A55C}"/>
    <cellStyle name="Notas 72 3" xfId="36085" xr:uid="{91D19385-4314-41F9-A355-E19B9FF6EDD8}"/>
    <cellStyle name="Notas 72_Margen" xfId="47947" xr:uid="{59B714A7-A7B8-4F58-9BF4-8ABF1F7780ED}"/>
    <cellStyle name="Notas 73" xfId="36086" xr:uid="{8E2972DE-3497-414A-B8DB-F895CF570A0D}"/>
    <cellStyle name="Notas 73 2" xfId="36087" xr:uid="{7BF03859-01F2-4CA6-BDDC-3B318FBA9787}"/>
    <cellStyle name="Notas 73 2 2" xfId="36088" xr:uid="{6F350E08-9F55-4E70-A787-7E4802646D38}"/>
    <cellStyle name="Notas 73 2_Margen" xfId="47948" xr:uid="{2442615E-3B55-42C8-82AD-BE32AF2119A5}"/>
    <cellStyle name="Notas 73 3" xfId="36089" xr:uid="{FB8CB058-0E3A-432E-8CD9-DF8C98F32670}"/>
    <cellStyle name="Notas 73_Margen" xfId="47949" xr:uid="{16AF288A-33FE-4DE3-84CB-9ED8C908F55D}"/>
    <cellStyle name="Notas 74" xfId="36090" xr:uid="{2E00170F-B49D-46D0-872B-3DA940B0610D}"/>
    <cellStyle name="Notas 74 2" xfId="36091" xr:uid="{65F1ED32-02E3-4CDD-9C5B-5146902A168E}"/>
    <cellStyle name="Notas 74 2 2" xfId="36092" xr:uid="{8E47224E-27E2-4B15-8574-5994C06F4972}"/>
    <cellStyle name="Notas 74 2_Margen" xfId="47950" xr:uid="{9195F634-4CF8-4568-A1B4-FB7B07206FF4}"/>
    <cellStyle name="Notas 74 3" xfId="36093" xr:uid="{74CCFE66-E4EB-4063-9DCB-3F0466D22454}"/>
    <cellStyle name="Notas 74_Margen" xfId="47951" xr:uid="{0C828D8C-1B57-4AB0-BBED-632E24B027D4}"/>
    <cellStyle name="Notas 75" xfId="36094" xr:uid="{3F4019A6-4090-4009-8C5F-DFAB5BAEC51F}"/>
    <cellStyle name="Notas 75 2" xfId="36095" xr:uid="{789DD00E-1724-4D32-9B8F-B7ECE64D65E1}"/>
    <cellStyle name="Notas 75 2 2" xfId="36096" xr:uid="{55C0C2F8-B2BA-4867-8412-7CFD391C0298}"/>
    <cellStyle name="Notas 75 2_Margen" xfId="47952" xr:uid="{5097D04C-BD06-412E-871F-5034EC210412}"/>
    <cellStyle name="Notas 75 3" xfId="36097" xr:uid="{65381C02-7A4D-4A7A-BDC0-C9C812E5A4D4}"/>
    <cellStyle name="Notas 75_Margen" xfId="47953" xr:uid="{584F80D3-DF97-4A06-B283-E362BCB70B6D}"/>
    <cellStyle name="Notas 76" xfId="36098" xr:uid="{CA533D03-923F-45ED-88FA-9078517D2B6F}"/>
    <cellStyle name="Notas 76 2" xfId="36099" xr:uid="{9E4C5DD7-AAEA-496B-9ED2-2A1F5D57F4A7}"/>
    <cellStyle name="Notas 76 2 2" xfId="36100" xr:uid="{7D40FCA7-76D8-4E9F-8C8E-A009427F6146}"/>
    <cellStyle name="Notas 76 2_Margen" xfId="47954" xr:uid="{701663C9-48A6-4B5D-9040-4B78F06810A2}"/>
    <cellStyle name="Notas 76 3" xfId="36101" xr:uid="{677F0EE2-4577-4EEE-BE90-104E3B475E35}"/>
    <cellStyle name="Notas 76_Margen" xfId="47955" xr:uid="{42E335C9-4C1A-4E23-AD9A-A49D99C4F3CE}"/>
    <cellStyle name="Notas 77" xfId="36102" xr:uid="{D59113B2-1D62-4304-9087-3650B17B6CEE}"/>
    <cellStyle name="Notas 77 2" xfId="36103" xr:uid="{C355BB8C-0C74-4D5D-9569-F460A8617E33}"/>
    <cellStyle name="Notas 77 2 2" xfId="36104" xr:uid="{0DE41D84-CA9D-425C-85E0-458F56FCE8CB}"/>
    <cellStyle name="Notas 77 2_Margen" xfId="47956" xr:uid="{32E4E298-BA67-4CD5-939A-8218B30B67BA}"/>
    <cellStyle name="Notas 77 3" xfId="36105" xr:uid="{F2285AB3-F51B-4C76-A9F2-4FAF2A099FF4}"/>
    <cellStyle name="Notas 77_Margen" xfId="47957" xr:uid="{1192472D-E364-4B66-A91A-89A4C6424C58}"/>
    <cellStyle name="Notas 78" xfId="36106" xr:uid="{B96D6DEA-7889-45F0-A382-017D2A6F15BE}"/>
    <cellStyle name="Notas 78 2" xfId="36107" xr:uid="{D0414167-F829-4843-9E4F-A767D210C4EF}"/>
    <cellStyle name="Notas 78 2 2" xfId="36108" xr:uid="{B1B82013-D939-4C80-963D-CBD57552B982}"/>
    <cellStyle name="Notas 78 2_Margen" xfId="47958" xr:uid="{1C9DCF26-9B96-4307-9442-3637EFE0CD40}"/>
    <cellStyle name="Notas 78 3" xfId="36109" xr:uid="{BE3C186E-695B-4AC7-970A-373514AE3EEE}"/>
    <cellStyle name="Notas 78_Margen" xfId="47959" xr:uid="{83133242-03E5-42D4-8C5D-79EEFC9F6B3F}"/>
    <cellStyle name="Notas 79" xfId="36110" xr:uid="{FDA407E2-7A18-4FAD-AC20-36781ADA4BE9}"/>
    <cellStyle name="Notas 79 2" xfId="36111" xr:uid="{C2C90AF5-AB73-484E-88BE-9F4A811E6F76}"/>
    <cellStyle name="Notas 79 2 2" xfId="36112" xr:uid="{F9C0F345-5864-4237-B21C-61A27984D349}"/>
    <cellStyle name="Notas 79 2_Margen" xfId="47960" xr:uid="{03CFE0C0-1DB0-4E1B-8E54-E886EBA2AF0B}"/>
    <cellStyle name="Notas 79 3" xfId="36113" xr:uid="{84BC1F51-44EE-432A-B658-2D2404FF8A0F}"/>
    <cellStyle name="Notas 79_Margen" xfId="47961" xr:uid="{4F161909-B74A-42EF-87FD-CC2866191687}"/>
    <cellStyle name="Notas 8" xfId="4639" xr:uid="{B799AA29-021C-499A-805F-64996605729E}"/>
    <cellStyle name="Notas 8 2" xfId="36114" xr:uid="{36184621-F90B-45B4-982D-66535C2D2CE0}"/>
    <cellStyle name="Notas 8 2 2" xfId="36115" xr:uid="{5FAF9C38-9286-4E48-ACB6-B39701D51147}"/>
    <cellStyle name="Notas 8 2 3" xfId="36116" xr:uid="{9C7FF356-943E-467E-8B87-E4047013CCE6}"/>
    <cellStyle name="Notas 8 2_Margen" xfId="47962" xr:uid="{C36C5F82-D143-4E05-91E2-6A88007FE5D2}"/>
    <cellStyle name="Notas 8 3" xfId="36117" xr:uid="{C3D3A0BF-03F7-446D-BE13-D71B30755AB7}"/>
    <cellStyle name="Notas 8 4" xfId="36118" xr:uid="{9E5EE8E1-04B4-4BAA-A6A9-221778BC7DFC}"/>
    <cellStyle name="Notas 8 5" xfId="36119" xr:uid="{92E43B9F-4950-40C6-94CE-97808E9E6815}"/>
    <cellStyle name="Notas 8 6" xfId="51658" xr:uid="{8B94F194-F30B-4404-8304-A3B62FCE3446}"/>
    <cellStyle name="Notas 8 7" xfId="53334" xr:uid="{60057DD7-75CB-4602-BA9E-4E817ACC6165}"/>
    <cellStyle name="Notas 8_Hoja1" xfId="36120" xr:uid="{2AB07A35-6D45-4D74-B185-B53F72F56C05}"/>
    <cellStyle name="Notas 80" xfId="36121" xr:uid="{0630CA70-D8B1-4680-B2B4-F250F6DC892E}"/>
    <cellStyle name="Notas 80 2" xfId="36122" xr:uid="{6FABD87A-AE0C-425F-BA2F-7BAAEE8DDC3B}"/>
    <cellStyle name="Notas 80 2 2" xfId="36123" xr:uid="{28CD2728-04D0-4E37-B32F-3C41E15583EC}"/>
    <cellStyle name="Notas 80 2_Margen" xfId="47963" xr:uid="{D314DEF1-CDB6-4DE3-9864-2219C0EEFBD5}"/>
    <cellStyle name="Notas 80 3" xfId="36124" xr:uid="{2C5E6154-7178-40E0-B5A7-71C0B85341CB}"/>
    <cellStyle name="Notas 80_Margen" xfId="47964" xr:uid="{4AD0B31D-F079-40FF-A575-FFB3A32982D5}"/>
    <cellStyle name="Notas 81" xfId="36125" xr:uid="{89CDB4B8-1833-4C36-8221-C02EF1B2F6FF}"/>
    <cellStyle name="Notas 81 2" xfId="36126" xr:uid="{DBDDB8F7-8808-4EC2-9AB0-D2DC96E39F24}"/>
    <cellStyle name="Notas 81 2 2" xfId="36127" xr:uid="{C098DAF4-554B-4354-ABCC-6990F97242B2}"/>
    <cellStyle name="Notas 81 2_Margen" xfId="47965" xr:uid="{E6C64409-D701-44F2-9938-57E9424EC310}"/>
    <cellStyle name="Notas 81 3" xfId="36128" xr:uid="{77938BAC-5249-46E0-8927-F2AAC2352D72}"/>
    <cellStyle name="Notas 81_Margen" xfId="47966" xr:uid="{05EAA434-D687-4942-BF2E-802380961C9A}"/>
    <cellStyle name="Notas 82" xfId="36129" xr:uid="{4BD7322F-6564-4B5D-A560-25EBCDB83C56}"/>
    <cellStyle name="Notas 82 2" xfId="36130" xr:uid="{E7A3BA65-3625-4A64-BED8-C8803BB0F37A}"/>
    <cellStyle name="Notas 82 2 2" xfId="36131" xr:uid="{1B3D5975-BBA2-4F1A-852C-F1CD11038831}"/>
    <cellStyle name="Notas 82 2_Margen" xfId="47967" xr:uid="{46D00EE6-DBC2-434A-A7AB-2976CF3C35DF}"/>
    <cellStyle name="Notas 82 3" xfId="36132" xr:uid="{B66BBB32-F55E-488E-9454-2778DAF7DE7C}"/>
    <cellStyle name="Notas 82_Margen" xfId="47968" xr:uid="{167858A2-5250-4D41-AEBD-FDF905001E4D}"/>
    <cellStyle name="Notas 83" xfId="36133" xr:uid="{70A48282-D741-455A-A5D6-08C68CB14AEC}"/>
    <cellStyle name="Notas 83 2" xfId="36134" xr:uid="{710181C5-C318-43B7-A91A-745FA9863A31}"/>
    <cellStyle name="Notas 83 2 2" xfId="36135" xr:uid="{7717DD62-BE69-48C9-A323-AF505FE0809C}"/>
    <cellStyle name="Notas 83 2_Margen" xfId="47969" xr:uid="{6C0F3DA4-B11E-432A-8DCA-24E28263CEFC}"/>
    <cellStyle name="Notas 83 3" xfId="36136" xr:uid="{059B5A69-02AD-49E8-9860-BAC3C210C8CD}"/>
    <cellStyle name="Notas 83_Margen" xfId="47970" xr:uid="{7F66CEE4-CFA0-4FB2-A440-D4DBAB43C75F}"/>
    <cellStyle name="Notas 84" xfId="36137" xr:uid="{FEF71B55-8BE0-4908-8B27-7F8780E06D11}"/>
    <cellStyle name="Notas 84 2" xfId="36138" xr:uid="{F90E4337-1DF6-4E07-B52C-C677734A95FC}"/>
    <cellStyle name="Notas 84 2 2" xfId="36139" xr:uid="{202E05C2-EDFD-4F23-A641-EFBB2EF3CAE3}"/>
    <cellStyle name="Notas 84 2_Margen" xfId="47971" xr:uid="{16CE2C2B-1771-4C75-9B7E-DA46F4ED522D}"/>
    <cellStyle name="Notas 84 3" xfId="36140" xr:uid="{ACBC7295-83E5-49CE-9988-C71CD636652F}"/>
    <cellStyle name="Notas 84_Margen" xfId="47972" xr:uid="{25380E10-BD32-400D-8CF9-9480069ECC62}"/>
    <cellStyle name="Notas 85" xfId="36141" xr:uid="{307F9F34-D68F-40AA-9C3B-ED89506D5FB2}"/>
    <cellStyle name="Notas 85 2" xfId="36142" xr:uid="{236B11A4-1F44-43A2-9033-E40E4F586DBC}"/>
    <cellStyle name="Notas 85 2 2" xfId="36143" xr:uid="{23DFB256-90F6-468E-ACAC-3EF1574B2958}"/>
    <cellStyle name="Notas 85 2_Margen" xfId="47973" xr:uid="{4A5452AD-1CA6-4858-87DD-B36513787150}"/>
    <cellStyle name="Notas 85 3" xfId="36144" xr:uid="{D8C3182A-9A71-4E1D-B08A-F71D5E1F7327}"/>
    <cellStyle name="Notas 85_Margen" xfId="47974" xr:uid="{1A91CCEF-4C3E-4F1A-81B4-D1E4FA412E72}"/>
    <cellStyle name="Notas 86" xfId="36145" xr:uid="{30469F49-3683-4EBA-8AB5-B58D764DF399}"/>
    <cellStyle name="Notas 86 2" xfId="36146" xr:uid="{912A7528-B161-40C5-ABB4-90AA3524A9EA}"/>
    <cellStyle name="Notas 86 2 2" xfId="36147" xr:uid="{24E3BA02-B267-444E-8B65-94DE9CC61C33}"/>
    <cellStyle name="Notas 86 2_Margen" xfId="47975" xr:uid="{0D85E0C5-8475-42D3-8A46-98EE233376BB}"/>
    <cellStyle name="Notas 86 3" xfId="36148" xr:uid="{280CE2B9-1AB1-441C-B66F-5062916D55D1}"/>
    <cellStyle name="Notas 86_Margen" xfId="47976" xr:uid="{EE6F60C2-2DEB-4558-ADAA-C9A4721D99C7}"/>
    <cellStyle name="Notas 87" xfId="36149" xr:uid="{9E0E0BE6-4A78-4844-94CD-C73B1869F8A6}"/>
    <cellStyle name="Notas 87 2" xfId="36150" xr:uid="{17DBF994-A4BA-4D2A-B626-2A8115B27F94}"/>
    <cellStyle name="Notas 87 2 2" xfId="36151" xr:uid="{00CE249D-0450-4B88-87F3-5E991FD734CC}"/>
    <cellStyle name="Notas 87 2_Margen" xfId="47977" xr:uid="{87E0F24A-C13E-4C19-B78A-211034AFD745}"/>
    <cellStyle name="Notas 87 3" xfId="36152" xr:uid="{32CE5F20-6232-40CD-B556-FBACE55E48E6}"/>
    <cellStyle name="Notas 87_Margen" xfId="47978" xr:uid="{4F76EC67-7A58-4228-9BA3-9928E05BD96B}"/>
    <cellStyle name="Notas 88" xfId="36153" xr:uid="{FAAE2312-00BB-4B04-9A9D-2CB8940A2031}"/>
    <cellStyle name="Notas 88 2" xfId="36154" xr:uid="{D496760E-0C40-48A6-BB0B-2F566E0EDD1C}"/>
    <cellStyle name="Notas 88 2 2" xfId="36155" xr:uid="{0E262197-AE9E-496E-B196-B41F4B073BA5}"/>
    <cellStyle name="Notas 88 2_Margen" xfId="47979" xr:uid="{5D34815F-6D40-4EEC-9EF6-4E9E35D57CC2}"/>
    <cellStyle name="Notas 88 3" xfId="36156" xr:uid="{7CEE82AC-802B-4C90-9FEA-58E71AF3A6A1}"/>
    <cellStyle name="Notas 88_Margen" xfId="47980" xr:uid="{8ABB03BB-F9DD-4EE1-979A-A6E747D83E87}"/>
    <cellStyle name="Notas 89" xfId="36157" xr:uid="{6C1D2160-2FA0-4307-B706-9A65B43B9B48}"/>
    <cellStyle name="Notas 89 2" xfId="36158" xr:uid="{00B4345D-F889-40B7-A4F3-D854D373FCAA}"/>
    <cellStyle name="Notas 89 2 2" xfId="36159" xr:uid="{7B18FBBC-037A-47F9-9AB8-AB38BF7E8307}"/>
    <cellStyle name="Notas 89 2_Margen" xfId="47981" xr:uid="{48C474DC-E322-43A7-9EAF-1A5DAE9ED7D1}"/>
    <cellStyle name="Notas 89 3" xfId="36160" xr:uid="{9ADEB35D-B53C-4471-A906-DE3F121ED636}"/>
    <cellStyle name="Notas 89_Margen" xfId="47982" xr:uid="{2E45B90A-2495-44D4-A3B9-9F5A7D4C183F}"/>
    <cellStyle name="Notas 9" xfId="4640" xr:uid="{D8AF0DBA-0915-44BE-B23B-A68918D87AB7}"/>
    <cellStyle name="Notas 9 2" xfId="36161" xr:uid="{529AABC6-D49F-4129-ACD0-4D22BB5BC9CE}"/>
    <cellStyle name="Notas 9 2 2" xfId="36162" xr:uid="{22EAD857-81F6-4A6D-BC20-E3A051887AF1}"/>
    <cellStyle name="Notas 9 2 3" xfId="36163" xr:uid="{9DD96F82-3A81-40BC-9202-45EC5932E134}"/>
    <cellStyle name="Notas 9 2_Margen" xfId="47983" xr:uid="{F3F67317-3F89-4B01-832F-24FE6E0D0369}"/>
    <cellStyle name="Notas 9 3" xfId="36164" xr:uid="{ECA8D727-C722-44DC-815D-4E5F86ABF7C7}"/>
    <cellStyle name="Notas 9 4" xfId="36165" xr:uid="{F6970C46-1EE1-40A9-9B0E-C2D02A378F7B}"/>
    <cellStyle name="Notas 9 5" xfId="36166" xr:uid="{873D7E82-BA97-4F31-AE37-3BE5F605D5B6}"/>
    <cellStyle name="Notas 9 6" xfId="51657" xr:uid="{F9F82FC7-5F3B-46C5-9FC5-F35CD66EEAAE}"/>
    <cellStyle name="Notas 9 7" xfId="53333" xr:uid="{3E26D184-020E-4EBC-8A34-9AE3DD4AA0CB}"/>
    <cellStyle name="Notas 9_Hoja1" xfId="36167" xr:uid="{941DF9C5-F2DD-43B5-9C21-9A1EB715EC6E}"/>
    <cellStyle name="Notas 90" xfId="36168" xr:uid="{CAAD2D9F-A311-4123-AC02-2BF524AB9E93}"/>
    <cellStyle name="Notas 90 2" xfId="36169" xr:uid="{3902A7AB-83DD-4964-AE09-F91136313A87}"/>
    <cellStyle name="Notas 90 2 2" xfId="36170" xr:uid="{8AFE9080-C1F5-4073-9F73-CBB063E98BD7}"/>
    <cellStyle name="Notas 90 2_Margen" xfId="47984" xr:uid="{21B2D63D-5985-49B6-B522-FDEC5586ED84}"/>
    <cellStyle name="Notas 90 3" xfId="36171" xr:uid="{0ED18B95-3CFF-494C-8837-B8B23096BFBC}"/>
    <cellStyle name="Notas 90_Margen" xfId="47985" xr:uid="{A5AA2426-5F05-4A6D-958E-ED681B1959CE}"/>
    <cellStyle name="Notas 91" xfId="36172" xr:uid="{00C4EB23-8A96-4513-82FE-3D2A3CFA2177}"/>
    <cellStyle name="Notas 91 2" xfId="36173" xr:uid="{80F57693-E876-4591-8AB5-A740AE86EDC9}"/>
    <cellStyle name="Notas 91 2 2" xfId="36174" xr:uid="{79BC06EE-16C9-4235-AE27-B84D07E4D1AA}"/>
    <cellStyle name="Notas 91 2_Margen" xfId="47986" xr:uid="{FF176B12-3D65-4BAE-B409-3AC1EE450F68}"/>
    <cellStyle name="Notas 91 3" xfId="36175" xr:uid="{A025D432-0EE5-460A-BF2D-3095A02CE4DB}"/>
    <cellStyle name="Notas 91_Margen" xfId="47987" xr:uid="{92752E1E-82FC-4EF1-8A38-93B357D1CDA6}"/>
    <cellStyle name="Notas 92" xfId="36176" xr:uid="{F536E340-B758-4196-9BB3-CDEE0E928A8D}"/>
    <cellStyle name="Notas 92 2" xfId="36177" xr:uid="{7B2A30B7-C913-4F8F-947C-B29D87DD03B4}"/>
    <cellStyle name="Notas 92 2 2" xfId="36178" xr:uid="{E3E02842-6F1E-4A6F-AB7C-E7DCEEBB2BF3}"/>
    <cellStyle name="Notas 92 2_Margen" xfId="47988" xr:uid="{AAAD3B72-E37D-4990-BC13-E7FCD1DEEFA5}"/>
    <cellStyle name="Notas 92 3" xfId="36179" xr:uid="{8C06C61B-50E2-4497-AF93-2185193280CB}"/>
    <cellStyle name="Notas 92_Margen" xfId="47989" xr:uid="{5578A321-E18E-4DDD-A91A-B9F19CC3041A}"/>
    <cellStyle name="Notas 93" xfId="36180" xr:uid="{66DF2B23-1A95-4F25-A113-502954D5A855}"/>
    <cellStyle name="Notas 93 2" xfId="36181" xr:uid="{FBBDC0D7-CF06-40F3-87DA-9E3CE9262F6A}"/>
    <cellStyle name="Notas 93 2 2" xfId="36182" xr:uid="{2CCDF5A2-9939-4BBD-832B-433BD6CD0B75}"/>
    <cellStyle name="Notas 93 2_Margen" xfId="47990" xr:uid="{1CE40968-90AF-4A62-A2C7-5F51354D9603}"/>
    <cellStyle name="Notas 93 3" xfId="36183" xr:uid="{DF1CB9D6-0E5C-4A29-9038-AF8E97C12865}"/>
    <cellStyle name="Notas 93_Margen" xfId="47991" xr:uid="{7F239CAE-6790-4C5B-A82F-8E8B9F316A7F}"/>
    <cellStyle name="Notas 94" xfId="36184" xr:uid="{27DC76EB-EE4F-4F58-8854-2A6D5B6CFC2E}"/>
    <cellStyle name="Notas 94 2" xfId="36185" xr:uid="{2BBA6A66-6C45-48C0-B788-34F9E75A604C}"/>
    <cellStyle name="Notas 94 2 2" xfId="36186" xr:uid="{3C233D4B-E444-4506-A34C-67E6DD8D748A}"/>
    <cellStyle name="Notas 94 2_Margen" xfId="47992" xr:uid="{FAB06991-E168-4A1F-8CA3-56EE80E3A94A}"/>
    <cellStyle name="Notas 94 3" xfId="36187" xr:uid="{C549E328-39AC-4074-B1D8-20C1A728CEF6}"/>
    <cellStyle name="Notas 94_Margen" xfId="47993" xr:uid="{993D90B0-626E-42C8-BA2B-1A3D0A22F5F7}"/>
    <cellStyle name="Notas 95" xfId="36188" xr:uid="{7C228B4D-821E-46B6-B57C-F6891B1EDD1C}"/>
    <cellStyle name="Notas 95 2" xfId="36189" xr:uid="{5D180120-4722-4A89-B0AE-580E26D5A8C0}"/>
    <cellStyle name="Notas 95 2 2" xfId="36190" xr:uid="{CF1468D3-BF87-4004-B2E9-903A2F625DE6}"/>
    <cellStyle name="Notas 95 2_Margen" xfId="47994" xr:uid="{37CEDDCC-BCB2-4F31-9748-A6EB6F374A62}"/>
    <cellStyle name="Notas 95 3" xfId="36191" xr:uid="{532B6D8B-8C3C-4673-A902-7BB1D3DE4385}"/>
    <cellStyle name="Notas 95_Margen" xfId="47995" xr:uid="{385E1B6F-1348-495C-B54A-CFAA23A00949}"/>
    <cellStyle name="Notas 96" xfId="36192" xr:uid="{9BDC531A-D74E-4BB0-BF86-18D48CF95450}"/>
    <cellStyle name="Notas 96 2" xfId="36193" xr:uid="{505E4F07-E095-4046-8D54-ABBB64888031}"/>
    <cellStyle name="Notas 96 2 2" xfId="36194" xr:uid="{0E9F4943-E8C2-4536-924C-A8F21D2F6545}"/>
    <cellStyle name="Notas 96 2_Margen" xfId="47996" xr:uid="{50D0CADF-BAAF-4AF4-B41D-D0B5F84CF0E0}"/>
    <cellStyle name="Notas 96 3" xfId="36195" xr:uid="{67EA1C9B-232E-4981-ACF8-703F3B752088}"/>
    <cellStyle name="Notas 96_Margen" xfId="47997" xr:uid="{FF0D82D1-06B0-41F8-89B9-914A68D82B5E}"/>
    <cellStyle name="Notas 97" xfId="36196" xr:uid="{8065B93C-1A08-4B0A-BF9D-578F1E47C332}"/>
    <cellStyle name="Notas 97 2" xfId="36197" xr:uid="{BE36BC94-C9C4-424B-B98F-8008335B0091}"/>
    <cellStyle name="Notas 97 2 2" xfId="36198" xr:uid="{55DF256B-D20C-4E20-B5D8-0E5E95D82D0A}"/>
    <cellStyle name="Notas 97 2_Margen" xfId="47998" xr:uid="{7E205B93-F0A2-47FB-9E31-BE4E3C57AA80}"/>
    <cellStyle name="Notas 97 3" xfId="36199" xr:uid="{A331FE96-A352-437A-BD20-5643587A5B1C}"/>
    <cellStyle name="Notas 97_Margen" xfId="47999" xr:uid="{A76655AA-472C-4984-9A27-6344BB0B9FD8}"/>
    <cellStyle name="Notas 98" xfId="36200" xr:uid="{FE564C00-BD65-4F78-AB3E-4BAA2571166D}"/>
    <cellStyle name="Notas 98 2" xfId="36201" xr:uid="{4E81F074-750B-462F-9037-F749E1A265F0}"/>
    <cellStyle name="Notas 98 2 2" xfId="36202" xr:uid="{FE9C425D-10BA-4BC6-BE7D-4A3C28C5DEC4}"/>
    <cellStyle name="Notas 98 2_Margen" xfId="48000" xr:uid="{AE59D738-FE4A-4107-98E4-3C5CFE9C2445}"/>
    <cellStyle name="Notas 98 3" xfId="36203" xr:uid="{60DB49EA-FC4F-4F21-B0FC-1D7DE261D8EF}"/>
    <cellStyle name="Notas 98_Margen" xfId="48001" xr:uid="{CB481681-78BA-45E4-860D-13B74FF0A286}"/>
    <cellStyle name="Notas 99" xfId="36204" xr:uid="{5A97211B-583B-4119-8C14-2E4EDF146693}"/>
    <cellStyle name="Notas 99 2" xfId="36205" xr:uid="{364CAC1B-FD1C-40A4-AAFB-51C42F993A49}"/>
    <cellStyle name="Notas 99 2 2" xfId="36206" xr:uid="{0CA02034-4D46-4AF1-8D42-E657268E02C0}"/>
    <cellStyle name="Notas 99 2_Margen" xfId="48002" xr:uid="{9878C267-6323-40C5-8B56-4F1C4C2021E1}"/>
    <cellStyle name="Notas 99 3" xfId="36207" xr:uid="{7E809A13-195B-47BC-930C-BBF975B12982}"/>
    <cellStyle name="Notas 99_Margen" xfId="48003" xr:uid="{717E03D4-BD5E-437B-8743-7B2D2205487B}"/>
    <cellStyle name="Note" xfId="4641" xr:uid="{D2A71722-5550-450D-B4BF-7A0C70810D01}"/>
    <cellStyle name="Note 10" xfId="4642" xr:uid="{A8D522F8-85EB-497F-B5C0-712846140374}"/>
    <cellStyle name="Note 10 2" xfId="4643" xr:uid="{C6CFAFC3-CAF9-42F9-BAC1-0D655A075160}"/>
    <cellStyle name="Note 10 3" xfId="51656" xr:uid="{06FAE6CA-4B4B-402A-8EF8-FA5E992ED324}"/>
    <cellStyle name="Note 11" xfId="4644" xr:uid="{4AC421F0-91E8-42ED-BCFE-14262D305825}"/>
    <cellStyle name="Note 11 2" xfId="4645" xr:uid="{4BACF32B-E38C-4010-AEA1-EB6EE67F4CBF}"/>
    <cellStyle name="Note 11 3" xfId="51655" xr:uid="{E466919E-66C6-43A6-B417-D8CC5230389A}"/>
    <cellStyle name="Note 12" xfId="4646" xr:uid="{16E7D34B-A663-49DB-9ABF-E1BF0F76A643}"/>
    <cellStyle name="Note 12 2" xfId="4647" xr:uid="{1E7111DB-A854-43C6-962C-0081FD51CA43}"/>
    <cellStyle name="Note 12 3" xfId="51654" xr:uid="{D04BBEFA-2746-45CC-8190-6D771AF1FEFB}"/>
    <cellStyle name="Note 13" xfId="4648" xr:uid="{C05B8D55-DFC2-4A46-8700-9558033B1473}"/>
    <cellStyle name="Note 13 2" xfId="4649" xr:uid="{80DD8D0C-0144-4D4B-A439-F238D5C7430A}"/>
    <cellStyle name="Note 13 3" xfId="51653" xr:uid="{74A04656-FB49-4508-81A1-4F3339AD5828}"/>
    <cellStyle name="Note 14" xfId="4650" xr:uid="{27D92706-51DE-4E06-9F47-D6C2ADCB517C}"/>
    <cellStyle name="Note 14 2" xfId="4651" xr:uid="{DC3977B3-A82E-46C3-96E5-298FDC460511}"/>
    <cellStyle name="Note 14 3" xfId="51652" xr:uid="{CBBBD225-6BDB-44F7-BC33-FD0E31CE55BA}"/>
    <cellStyle name="Note 15" xfId="4652" xr:uid="{1C584557-D41F-4B0D-B9FB-7DB9DB4FC89D}"/>
    <cellStyle name="Note 15 2" xfId="4653" xr:uid="{22B78A86-8922-4747-A423-82F359BB68D7}"/>
    <cellStyle name="Note 15 3" xfId="51651" xr:uid="{4597AE64-CA95-4ECB-B2A9-0B5B1D9E18F6}"/>
    <cellStyle name="Note 16" xfId="4654" xr:uid="{8BF0827B-8B0F-4883-9EB9-4C26606044DD}"/>
    <cellStyle name="Note 16 2" xfId="4655" xr:uid="{0873ED27-E29C-4595-96F8-89ED16682905}"/>
    <cellStyle name="Note 16 3" xfId="51650" xr:uid="{A73D48EB-DA5F-41AD-8D63-6B917A27565D}"/>
    <cellStyle name="Note 17" xfId="4656" xr:uid="{5C6E5370-6EAA-4852-BF5F-52A3B53EC04A}"/>
    <cellStyle name="Note 17 2" xfId="4657" xr:uid="{30959CB8-454A-41B2-8A1A-A35155C9F3D2}"/>
    <cellStyle name="Note 17 3" xfId="51649" xr:uid="{B384BFE3-F8D9-4927-9163-9338557789A4}"/>
    <cellStyle name="Note 18" xfId="4658" xr:uid="{FEC88BBB-7358-4769-AAA4-C7F3BF617CA9}"/>
    <cellStyle name="Note 18 2" xfId="4659" xr:uid="{4A82EE61-340C-4067-9CE9-F948C4C2292E}"/>
    <cellStyle name="Note 18 3" xfId="51648" xr:uid="{ECB17DD3-082A-4759-B6DC-EF35E9A66757}"/>
    <cellStyle name="Note 19" xfId="4660" xr:uid="{EF51774A-4A6F-45A8-BB51-A0DD9DC96EE2}"/>
    <cellStyle name="Note 19 2" xfId="4661" xr:uid="{D409DB3A-ADF2-4426-B11E-B11188C96DC2}"/>
    <cellStyle name="Note 19 3" xfId="51647" xr:uid="{89F228C8-2CA9-41EE-9A58-485E8DC1936A}"/>
    <cellStyle name="Note 2" xfId="4662" xr:uid="{E100D623-8DB4-4B62-A388-043547240D71}"/>
    <cellStyle name="Note 2 2" xfId="4663" xr:uid="{A3937854-5A57-48DC-A046-64321FCE40E0}"/>
    <cellStyle name="Note 2 2 2" xfId="50282" xr:uid="{D1E23138-3013-4E94-8FED-22FDA652874E}"/>
    <cellStyle name="Note 2 3" xfId="48004" xr:uid="{B56ED35B-29D8-44A1-A060-26E73A64AB3D}"/>
    <cellStyle name="Note 2 4" xfId="48005" xr:uid="{E257957C-2EA0-49C2-862F-A6FF92085F0B}"/>
    <cellStyle name="Note 2 5" xfId="49236" xr:uid="{FD0F5CA1-A6D1-4FC6-8BAC-0CE9E32060DD}"/>
    <cellStyle name="Note 2 6" xfId="49488" xr:uid="{E8CB5F80-5C20-45FA-BE73-2745BCB544DE}"/>
    <cellStyle name="Note 20" xfId="4664" xr:uid="{FEA147CB-22EA-472F-8791-E86F782C5A67}"/>
    <cellStyle name="Note 20 2" xfId="4665" xr:uid="{4B5AF497-5C13-4552-AF3C-6F86BFA47397}"/>
    <cellStyle name="Note 20 3" xfId="51646" xr:uid="{E800E0ED-1769-4577-B6A5-A7D4E4728F77}"/>
    <cellStyle name="Note 21" xfId="4666" xr:uid="{1C137B2D-3E4B-4227-BB01-54799EC9FC21}"/>
    <cellStyle name="Note 21 2" xfId="4667" xr:uid="{47A68849-1D53-48AA-AAAF-85A296F93577}"/>
    <cellStyle name="Note 21 3" xfId="51645" xr:uid="{2F808B2E-A4E8-45B6-B25D-A84029EE8291}"/>
    <cellStyle name="Note 22" xfId="4668" xr:uid="{6EA22675-A1B8-4925-BEBE-ABAEC9A6923D}"/>
    <cellStyle name="Note 22 2" xfId="4669" xr:uid="{D4745F9E-21FB-4C0C-AB89-0FB392AEE894}"/>
    <cellStyle name="Note 22 3" xfId="51644" xr:uid="{3E3394E1-ED84-4F81-85AC-7B0E35B3582F}"/>
    <cellStyle name="Note 23" xfId="4670" xr:uid="{1B706DA8-5F5A-4939-8C91-FB3E8DFFA5E7}"/>
    <cellStyle name="Note 23 2" xfId="4671" xr:uid="{12C773C2-E199-4EC7-A4C0-FC2A2B1436BD}"/>
    <cellStyle name="Note 23 3" xfId="51643" xr:uid="{55CA4011-737D-446A-956C-C8E5A2C347D0}"/>
    <cellStyle name="Note 24" xfId="4672" xr:uid="{D259F0AB-B852-4CE8-A713-81DA4D6AC3A1}"/>
    <cellStyle name="Note 24 2" xfId="4673" xr:uid="{16E9547D-1434-4037-B32D-8C2206A8EA4A}"/>
    <cellStyle name="Note 24 3" xfId="51642" xr:uid="{236FEC29-74B0-450D-9D18-992FB531F7B2}"/>
    <cellStyle name="Note 25" xfId="4674" xr:uid="{5DBB6F61-FBD0-4665-A122-10590147550C}"/>
    <cellStyle name="Note 25 2" xfId="4675" xr:uid="{7AA99863-0485-4182-B5C3-6A469E62E577}"/>
    <cellStyle name="Note 25 3" xfId="51641" xr:uid="{77928560-EFA0-42D0-91D3-57426BA31346}"/>
    <cellStyle name="Note 26" xfId="4676" xr:uid="{FAAFCC65-8A45-4A0B-9B37-2C020C4BBA6B}"/>
    <cellStyle name="Note 26 2" xfId="4677" xr:uid="{E04F6A85-AA6F-4C82-812E-2F730EF59F3F}"/>
    <cellStyle name="Note 26 3" xfId="51640" xr:uid="{8D8E43F4-DED7-4524-9A6C-1C21F6A1F78E}"/>
    <cellStyle name="Note 27" xfId="4678" xr:uid="{69F75110-FEB1-41F2-86F1-0AF3B4BA1156}"/>
    <cellStyle name="Note 27 2" xfId="4679" xr:uid="{93B3EE79-425F-4658-B1ED-CAF0E96A218F}"/>
    <cellStyle name="Note 27 3" xfId="51639" xr:uid="{A7588224-89C5-4BB0-A288-EF02F32D55CE}"/>
    <cellStyle name="Note 28" xfId="4680" xr:uid="{53F1798B-CCDC-405B-921C-D51688EB4623}"/>
    <cellStyle name="Note 28 2" xfId="4681" xr:uid="{E0F519EA-0CB3-41DF-9B6B-495B825A121A}"/>
    <cellStyle name="Note 28 3" xfId="51638" xr:uid="{92F3A0F0-10E1-4284-8DFE-44BDA048FBC4}"/>
    <cellStyle name="Note 29" xfId="4682" xr:uid="{F54780B8-C143-40E6-B300-719B625B8182}"/>
    <cellStyle name="Note 29 2" xfId="51637" xr:uid="{40E401CC-1E82-475A-BA5D-61818BA1C299}"/>
    <cellStyle name="Note 3" xfId="4683" xr:uid="{032F1D5D-3678-4CE9-8E5A-8A6A53777E2D}"/>
    <cellStyle name="Note 3 2" xfId="4684" xr:uid="{FC1982AE-209C-4675-A990-004952710945}"/>
    <cellStyle name="Note 3 2 2" xfId="51636" xr:uid="{70671E02-A44A-4D42-8077-41C3D27D1296}"/>
    <cellStyle name="Note 3 3" xfId="50283" xr:uid="{033DA3E5-EA5B-4907-A7C7-54B955FDF601}"/>
    <cellStyle name="Note 30" xfId="4685" xr:uid="{A3324A21-F154-4403-A0CF-257B78129263}"/>
    <cellStyle name="Note 30 2" xfId="51635" xr:uid="{EBE23203-9374-495F-BAE1-825143C9B197}"/>
    <cellStyle name="Note 31" xfId="4686" xr:uid="{1FA8554B-BAE6-4CB3-A7E0-BDA37A16FA85}"/>
    <cellStyle name="Note 31 2" xfId="51634" xr:uid="{1FF74408-7857-412B-A856-2FBB91A49C11}"/>
    <cellStyle name="Note 32" xfId="4687" xr:uid="{7A4AA790-8ABC-4CFC-816D-0D4A7D814668}"/>
    <cellStyle name="Note 32 2" xfId="51633" xr:uid="{5C946639-175C-4E17-940A-EDDEA93CB338}"/>
    <cellStyle name="Note 33" xfId="4688" xr:uid="{419F1E67-0515-4C36-A1C3-AEC80A1A5016}"/>
    <cellStyle name="Note 33 2" xfId="51632" xr:uid="{60FDFDAD-A7CB-486D-AC97-EF308BA31DBC}"/>
    <cellStyle name="Note 34" xfId="4689" xr:uid="{8E592B89-6C08-4055-9313-BCFC8787EF8A}"/>
    <cellStyle name="Note 34 2" xfId="51631" xr:uid="{222629B1-2760-4216-94F4-FABDE279B617}"/>
    <cellStyle name="Note 35" xfId="4690" xr:uid="{DFBF0160-4DF4-4EDC-9CE7-AC506EB6B587}"/>
    <cellStyle name="Note 35 2" xfId="51630" xr:uid="{007AE7F4-1224-43ED-8163-1AB5F1C35596}"/>
    <cellStyle name="Note 36" xfId="4691" xr:uid="{8B6204A0-64FA-4C23-BEA2-EC133188A076}"/>
    <cellStyle name="Note 36 2" xfId="51629" xr:uid="{BA919CC2-30E8-44CB-A646-4412C5C1E9FB}"/>
    <cellStyle name="Note 37" xfId="4692" xr:uid="{C4586F48-D96F-4962-BF3F-DECEE142FCFD}"/>
    <cellStyle name="Note 37 2" xfId="51628" xr:uid="{85E1969A-3770-42F0-814A-CE6A3DFD3AA0}"/>
    <cellStyle name="Note 38" xfId="4693" xr:uid="{B9E22005-94D3-42B6-B5B4-8A2267104650}"/>
    <cellStyle name="Note 38 2" xfId="51627" xr:uid="{ED1A1FE6-97E2-4A31-B101-1BB51914B40E}"/>
    <cellStyle name="Note 39" xfId="4694" xr:uid="{72053B8C-15BF-4BD6-BA75-EBDBFA944D9D}"/>
    <cellStyle name="Note 39 2" xfId="51626" xr:uid="{0A44B5D3-025D-47EA-9F88-2A39665AD3F6}"/>
    <cellStyle name="Note 4" xfId="4695" xr:uid="{B07C04D1-3BB8-43E8-B1D3-DBD89ABBCEDE}"/>
    <cellStyle name="Note 4 2" xfId="4696" xr:uid="{B738C6AC-637E-4AAE-9F96-AF869F895ABD}"/>
    <cellStyle name="Note 4 3" xfId="51625" xr:uid="{51021E97-43E4-4408-97E8-859A35414EE7}"/>
    <cellStyle name="Note 40" xfId="4697" xr:uid="{7F492D3C-F045-4190-B1BF-895CD5F53D0E}"/>
    <cellStyle name="Note 40 2" xfId="51624" xr:uid="{CA324BC9-74F8-4959-AF3E-83E1995E3E0A}"/>
    <cellStyle name="Note 41" xfId="4698" xr:uid="{D84BF4C4-7CDC-4F30-992C-73F8DA2AF634}"/>
    <cellStyle name="Note 41 2" xfId="51623" xr:uid="{924C1B6C-D675-4A69-8074-F1B624DC7A44}"/>
    <cellStyle name="Note 42" xfId="4699" xr:uid="{DC750285-1BB0-4015-B126-BD1BDA32EE92}"/>
    <cellStyle name="Note 42 2" xfId="51622" xr:uid="{09EC0178-7839-4AF8-B1EC-8AA02E7700E7}"/>
    <cellStyle name="Note 43" xfId="4700" xr:uid="{7CFCB7BD-352E-450E-A40D-C112F747A228}"/>
    <cellStyle name="Note 43 2" xfId="51621" xr:uid="{E207D183-98EA-49F0-B1BF-61AC7DFFAED2}"/>
    <cellStyle name="Note 44" xfId="4701" xr:uid="{BE7E38A0-9DD4-44B6-90DE-C8E0F3098F71}"/>
    <cellStyle name="Note 44 2" xfId="51620" xr:uid="{0E93FC74-F4DF-467B-B6F2-6DB49D2ABFA6}"/>
    <cellStyle name="Note 45" xfId="4702" xr:uid="{DDEA270A-C262-4155-BB1D-361D5A0572C2}"/>
    <cellStyle name="Note 45 2" xfId="51619" xr:uid="{E3165EB2-6CA4-4D29-840C-739216DCB109}"/>
    <cellStyle name="Note 46" xfId="4703" xr:uid="{F2EEA906-78DD-4914-A7A4-DC5013CBB728}"/>
    <cellStyle name="Note 46 2" xfId="51618" xr:uid="{BE3CF6E8-FA2F-4ADD-8B87-3488C8E0A21C}"/>
    <cellStyle name="Note 47" xfId="4704" xr:uid="{7C6D6D42-BA7E-40F9-AFAB-12B190F269A3}"/>
    <cellStyle name="Note 47 2" xfId="51617" xr:uid="{0CDD3D38-2BC5-4591-9074-38EACAE26970}"/>
    <cellStyle name="Note 48" xfId="4705" xr:uid="{10FED736-D5DD-4D93-A4B3-D3AB21FE5079}"/>
    <cellStyle name="Note 48 2" xfId="51616" xr:uid="{C56F6DC2-8732-47D7-BA9D-2F3626EF70DA}"/>
    <cellStyle name="Note 49" xfId="4706" xr:uid="{7AF11385-ADD4-44E7-8F49-C2FED91C2E7A}"/>
    <cellStyle name="Note 49 2" xfId="51615" xr:uid="{AAF16FA7-607C-4DA5-AD49-85A1964BBAB8}"/>
    <cellStyle name="Note 5" xfId="4707" xr:uid="{573C83B2-2CE1-4273-89E4-76214EC48E6C}"/>
    <cellStyle name="Note 5 2" xfId="4708" xr:uid="{B9D11A17-E088-4E28-B169-6229B534A4D1}"/>
    <cellStyle name="Note 5 3" xfId="51614" xr:uid="{707C152E-FEC5-4F7F-B1BE-CE0B6A74AF61}"/>
    <cellStyle name="Note 50" xfId="4709" xr:uid="{EEDC2473-9A5C-4532-ADE8-58AD759541B2}"/>
    <cellStyle name="Note 50 2" xfId="51613" xr:uid="{04221737-5101-4602-8FE7-5DFC46618D1F}"/>
    <cellStyle name="Note 51" xfId="4710" xr:uid="{837362EA-650F-4C37-AB11-56130D7EC8C7}"/>
    <cellStyle name="Note 51 2" xfId="51612" xr:uid="{6C677237-20DE-46FB-AB6F-B4DA1005501D}"/>
    <cellStyle name="Note 52" xfId="4711" xr:uid="{60590BD5-5286-49F9-A6D8-1A9137CC5A96}"/>
    <cellStyle name="Note 52 2" xfId="51611" xr:uid="{1937883E-073D-420E-9D00-CD4B8E409E88}"/>
    <cellStyle name="Note 53" xfId="4712" xr:uid="{66ED7DF2-7BAA-49E4-8935-F9F1CF6976A7}"/>
    <cellStyle name="Note 53 2" xfId="51610" xr:uid="{CD42FFB8-DDBB-4001-BC89-F12860DCFF97}"/>
    <cellStyle name="Note 54" xfId="4713" xr:uid="{889C8DA3-6780-4A91-BC32-055EDE423812}"/>
    <cellStyle name="Note 54 2" xfId="51609" xr:uid="{74EE3902-12CA-4ABB-925E-BD0ACAB562D2}"/>
    <cellStyle name="Note 55" xfId="4714" xr:uid="{15110773-C842-4049-9751-32D1A1CC37F5}"/>
    <cellStyle name="Note 55 2" xfId="51608" xr:uid="{657B03DF-0665-4C5C-A843-A871D01BD56E}"/>
    <cellStyle name="Note 56" xfId="4715" xr:uid="{2AD76A8E-8FAB-4D1D-A80E-E4D40F3BD87A}"/>
    <cellStyle name="Note 56 2" xfId="51607" xr:uid="{98CB8922-AF95-4C78-AABE-81B9387662B6}"/>
    <cellStyle name="Note 57" xfId="4716" xr:uid="{938B1EB8-FE07-4A1C-8E96-0858719D3FEE}"/>
    <cellStyle name="Note 57 2" xfId="51606" xr:uid="{3B69A8CF-D9D2-464E-AB7C-B3C4CB713789}"/>
    <cellStyle name="Note 58" xfId="4717" xr:uid="{41F21694-9644-477E-B382-338CF598BEFF}"/>
    <cellStyle name="Note 59" xfId="49487" xr:uid="{F2862070-0979-4EB9-B13C-CADFFE3412FB}"/>
    <cellStyle name="Note 6" xfId="4718" xr:uid="{CE104F13-83F8-4D7B-999E-FCEC9D077679}"/>
    <cellStyle name="Note 6 2" xfId="4719" xr:uid="{2EF0A161-858E-4EF9-B307-5CE42EA24F94}"/>
    <cellStyle name="Note 6 3" xfId="51605" xr:uid="{9B8883E5-A665-4860-A839-86FC62711843}"/>
    <cellStyle name="Note 7" xfId="4720" xr:uid="{52CEF912-0809-45D6-B847-3B4DA219BF13}"/>
    <cellStyle name="Note 7 2" xfId="4721" xr:uid="{48CFBB19-BE64-40E0-9B61-44934A637C3C}"/>
    <cellStyle name="Note 7 3" xfId="51604" xr:uid="{849FB6DB-D647-4898-95D8-6709768A885E}"/>
    <cellStyle name="Note 8" xfId="4722" xr:uid="{8621DA2A-929A-499E-BE60-546C4EA6F4A6}"/>
    <cellStyle name="Note 8 2" xfId="4723" xr:uid="{9734EA55-B6AE-4CA9-8A3C-794D39350EB5}"/>
    <cellStyle name="Note 8 3" xfId="51603" xr:uid="{929BC840-E4D7-4CF9-B3DC-3DC8EA96B755}"/>
    <cellStyle name="Note 9" xfId="4724" xr:uid="{5F40601B-AB99-4399-ABC3-0A942983688C}"/>
    <cellStyle name="Note 9 2" xfId="4725" xr:uid="{B483FCC8-8D80-4CB0-BAF9-31413F1B521A}"/>
    <cellStyle name="Note 9 3" xfId="51602" xr:uid="{120C4209-BA9A-4516-875C-C98E174DB42D}"/>
    <cellStyle name="Note_Hoja1" xfId="36208" xr:uid="{0C6FC8BA-846A-4D7B-A838-028AAD8DAEBA}"/>
    <cellStyle name="NPPESalesPct" xfId="36209" xr:uid="{DA8905EA-4B2C-4921-839D-67320823B014}"/>
    <cellStyle name="NuevoEstilo" xfId="4726" xr:uid="{15FB2193-3F90-4D9A-B107-C2893338863D}"/>
    <cellStyle name="NuevoEstilo 10" xfId="4727" xr:uid="{1FA1226B-A88C-4D4E-B448-6D8FCA86E447}"/>
    <cellStyle name="NuevoEstilo 10 2" xfId="4728" xr:uid="{EFB03C19-E0EB-4AB1-B5EF-D2C07523D254}"/>
    <cellStyle name="NuevoEstilo 11" xfId="4729" xr:uid="{F278087D-1B28-426E-B399-9F3E08C28F13}"/>
    <cellStyle name="NuevoEstilo 11 2" xfId="4730" xr:uid="{0B5BB029-C625-4626-B711-1598E16AC162}"/>
    <cellStyle name="NuevoEstilo 12" xfId="4731" xr:uid="{60C8999C-F38B-428E-8EAC-3D8216BB737F}"/>
    <cellStyle name="NuevoEstilo 12 2" xfId="4732" xr:uid="{1998E595-99EF-430C-AF78-AC49AB9C2922}"/>
    <cellStyle name="NuevoEstilo 13" xfId="4733" xr:uid="{E3F67D71-3241-46E4-A946-FDA0A9FAC4D1}"/>
    <cellStyle name="NuevoEstilo 13 2" xfId="4734" xr:uid="{2A7A60BD-C36C-4C6A-8168-9DE14BAFD8B1}"/>
    <cellStyle name="NuevoEstilo 14" xfId="4735" xr:uid="{72FEABF0-9DB8-4DBE-B030-6BBAC3C23835}"/>
    <cellStyle name="NuevoEstilo 14 2" xfId="4736" xr:uid="{9A2C8F87-A067-4996-A5C3-ABBA5B220A38}"/>
    <cellStyle name="NuevoEstilo 15" xfId="4737" xr:uid="{2A5F4C8E-6D1F-4F03-9ED1-973F10EFE847}"/>
    <cellStyle name="NuevoEstilo 15 2" xfId="4738" xr:uid="{22285021-0D84-4779-9934-BC6576002CA6}"/>
    <cellStyle name="NuevoEstilo 16" xfId="4739" xr:uid="{E1D37E06-9EAE-4D8C-86C1-ACBC4AF697DF}"/>
    <cellStyle name="NuevoEstilo 16 2" xfId="4740" xr:uid="{4CC648CC-9BB0-4C42-A8D3-C86F6665517A}"/>
    <cellStyle name="NuevoEstilo 17" xfId="4741" xr:uid="{72F40D6B-6FFB-4D3D-B49A-73EE5F9F42B3}"/>
    <cellStyle name="NuevoEstilo 17 2" xfId="4742" xr:uid="{4049FECC-C448-434A-8816-2311D5E9737C}"/>
    <cellStyle name="NuevoEstilo 18" xfId="4743" xr:uid="{E444243B-E3DF-44BC-B9FB-63CC2A2B90CC}"/>
    <cellStyle name="NuevoEstilo 18 2" xfId="4744" xr:uid="{738F8088-FB87-498E-A6BD-02664B2E64C1}"/>
    <cellStyle name="NuevoEstilo 19" xfId="4745" xr:uid="{75483307-E71A-4B20-812A-54192D4A524B}"/>
    <cellStyle name="NuevoEstilo 19 2" xfId="4746" xr:uid="{550F25A8-FFE6-481F-8F3E-8E34DE4C5647}"/>
    <cellStyle name="NuevoEstilo 2" xfId="4747" xr:uid="{30EE5B80-8E92-46C5-A75D-BE16FA4654B6}"/>
    <cellStyle name="NuevoEstilo 2 2" xfId="4748" xr:uid="{1C26A28D-6153-4452-B3BF-CE59AEB0973B}"/>
    <cellStyle name="NuevoEstilo 2 3" xfId="49237" xr:uid="{900E86FF-FFF8-43E9-8775-1DAE61BA5EC9}"/>
    <cellStyle name="NuevoEstilo 20" xfId="4749" xr:uid="{91F348F3-C549-42D2-A94F-8F41037678C7}"/>
    <cellStyle name="NuevoEstilo 20 2" xfId="4750" xr:uid="{B4AFC895-25AF-4173-829E-37B48E04B3B0}"/>
    <cellStyle name="NuevoEstilo 21" xfId="4751" xr:uid="{E5AB8851-7D8C-45F6-8763-12718D268F81}"/>
    <cellStyle name="NuevoEstilo 21 2" xfId="4752" xr:uid="{350BCB17-96C5-4ED6-A1F5-CD10CAD9A65C}"/>
    <cellStyle name="NuevoEstilo 22" xfId="4753" xr:uid="{B416A1E8-0A2A-4BA8-8ED7-3FCF78952239}"/>
    <cellStyle name="NuevoEstilo 22 2" xfId="4754" xr:uid="{C7B35C62-EA02-41EF-8FE6-DE56E8924B20}"/>
    <cellStyle name="NuevoEstilo 23" xfId="4755" xr:uid="{0165C4A1-20D4-4D98-96E3-D3B310441D69}"/>
    <cellStyle name="NuevoEstilo 23 2" xfId="4756" xr:uid="{02805311-E69F-4892-9C4E-F411478D4D5C}"/>
    <cellStyle name="NuevoEstilo 24" xfId="4757" xr:uid="{86975F5B-2CFD-4132-BAB0-925876C83DDF}"/>
    <cellStyle name="NuevoEstilo 24 2" xfId="4758" xr:uid="{20D33B3E-911B-4807-BC5D-870AC2950EBA}"/>
    <cellStyle name="NuevoEstilo 25" xfId="4759" xr:uid="{6F340E09-8494-4F6D-B999-3729E02EA8BF}"/>
    <cellStyle name="NuevoEstilo 25 2" xfId="4760" xr:uid="{D0BD7A3F-9A76-4756-BA89-1E4357520475}"/>
    <cellStyle name="NuevoEstilo 26" xfId="4761" xr:uid="{3817665F-6E8E-4018-B8E1-573F33D2E210}"/>
    <cellStyle name="NuevoEstilo 26 2" xfId="4762" xr:uid="{496E6D9E-E633-4B43-84BA-76AAA2C94F34}"/>
    <cellStyle name="NuevoEstilo 27" xfId="4763" xr:uid="{69D45DAD-E3F9-4EFE-A4DB-A70741E9101F}"/>
    <cellStyle name="NuevoEstilo 27 2" xfId="4764" xr:uid="{CF77D0CC-C5F2-45FF-966A-AC8DCC742115}"/>
    <cellStyle name="NuevoEstilo 28" xfId="4765" xr:uid="{C2CC9CBF-CC05-423A-8536-CD89D61E6531}"/>
    <cellStyle name="NuevoEstilo 28 2" xfId="4766" xr:uid="{A7BC89EF-C9C0-466D-A792-C6B9E6C89C95}"/>
    <cellStyle name="NuevoEstilo 29" xfId="4767" xr:uid="{73CE6583-4881-4938-A2A7-63FBC9BE866E}"/>
    <cellStyle name="NuevoEstilo 29 2" xfId="4768" xr:uid="{C524882F-032D-482C-8A5C-CE1ADEA0FFC9}"/>
    <cellStyle name="NuevoEstilo 29 3" xfId="51601" xr:uid="{548D1964-3331-4A8B-9B17-4B09A289E57A}"/>
    <cellStyle name="NuevoEstilo 3" xfId="4769" xr:uid="{98E83656-8869-40E5-8611-4B190ACBB897}"/>
    <cellStyle name="NuevoEstilo 3 2" xfId="4770" xr:uid="{6B93E911-AD9B-4D4D-86FA-0B79E1125A9B}"/>
    <cellStyle name="NuevoEstilo 30" xfId="4771" xr:uid="{3EE842EE-3D4B-47B8-AF14-C8FDA0942FFD}"/>
    <cellStyle name="NuevoEstilo 30 2" xfId="51600" xr:uid="{5FE9B99A-F970-4A17-A4FC-A5C468BCA788}"/>
    <cellStyle name="NuevoEstilo 31" xfId="4772" xr:uid="{FC7406FF-3F43-461F-9887-ED24ABD6CF22}"/>
    <cellStyle name="NuevoEstilo 31 2" xfId="51599" xr:uid="{3D05CD76-FC5C-478C-B349-C15105DAFF33}"/>
    <cellStyle name="NuevoEstilo 32" xfId="4773" xr:uid="{20E11E50-C831-4BCB-A97B-6FBA301D8723}"/>
    <cellStyle name="NuevoEstilo 32 2" xfId="51598" xr:uid="{48BD8C4C-36B7-4E8F-91F9-CBAA2EBBAAEB}"/>
    <cellStyle name="NuevoEstilo 33" xfId="4774" xr:uid="{32D13E36-F310-4D71-895C-326EA93832A1}"/>
    <cellStyle name="NuevoEstilo 33 2" xfId="51597" xr:uid="{5A04566A-9E76-45CF-B5C5-8EAAB864BC12}"/>
    <cellStyle name="NuevoEstilo 34" xfId="4775" xr:uid="{2F4B438F-0435-41FB-AB62-C919A8A89CC5}"/>
    <cellStyle name="NuevoEstilo 34 2" xfId="51596" xr:uid="{080DD029-FFED-4F81-99EC-A6D985F02AC3}"/>
    <cellStyle name="NuevoEstilo 35" xfId="4776" xr:uid="{79815639-60CC-4033-81C4-7264936AD210}"/>
    <cellStyle name="NuevoEstilo 35 2" xfId="51595" xr:uid="{3FF1AF2E-5073-4C2B-A79E-4C917BDD112F}"/>
    <cellStyle name="NuevoEstilo 36" xfId="4777" xr:uid="{316EF7FC-4482-4C4A-B3DD-1E9D9A37CF88}"/>
    <cellStyle name="NuevoEstilo 36 2" xfId="51594" xr:uid="{5E83CA67-D46A-41FA-B0B1-C113AA7F3376}"/>
    <cellStyle name="NuevoEstilo 37" xfId="4778" xr:uid="{55F8C24F-E24D-4ABD-94F6-AF88DCB69E75}"/>
    <cellStyle name="NuevoEstilo 37 2" xfId="51593" xr:uid="{EF06AF51-A3FB-43E1-94D2-E23EDECBF311}"/>
    <cellStyle name="NuevoEstilo 38" xfId="4779" xr:uid="{78319841-7874-493A-B51D-05E9FE4DA169}"/>
    <cellStyle name="NuevoEstilo 38 2" xfId="51592" xr:uid="{365AE18F-3D54-4C30-B189-469B133015C1}"/>
    <cellStyle name="NuevoEstilo 39" xfId="4780" xr:uid="{847CF20C-1E41-4C70-867E-5AC01945BF55}"/>
    <cellStyle name="NuevoEstilo 39 2" xfId="51591" xr:uid="{0B8BF47E-26E9-41A6-BEB4-6BC420657776}"/>
    <cellStyle name="NuevoEstilo 4" xfId="4781" xr:uid="{833E54AE-9B97-4169-A2A1-5BA835A8429A}"/>
    <cellStyle name="NuevoEstilo 4 2" xfId="4782" xr:uid="{5019A14E-7E14-47AC-828D-82F784875DC4}"/>
    <cellStyle name="NuevoEstilo 40" xfId="4783" xr:uid="{7A92A0F9-F083-4B68-9305-669BBECC967F}"/>
    <cellStyle name="NuevoEstilo 40 2" xfId="51590" xr:uid="{80B7B9D0-BC08-4087-8492-56B6B32B48DB}"/>
    <cellStyle name="NuevoEstilo 41" xfId="4784" xr:uid="{6DA52A41-D20D-478B-9960-95F838E25B4F}"/>
    <cellStyle name="NuevoEstilo 41 2" xfId="51589" xr:uid="{1D568768-DDF9-4F66-9990-C8DF1AD9E0DD}"/>
    <cellStyle name="NuevoEstilo 42" xfId="4785" xr:uid="{F7E2BBF8-6E9B-4B2C-A1F8-81A13308A9C3}"/>
    <cellStyle name="NuevoEstilo 42 2" xfId="51588" xr:uid="{AB5AB188-1091-449A-9B70-F68888D3A698}"/>
    <cellStyle name="NuevoEstilo 43" xfId="4786" xr:uid="{17EE005C-C13C-49EA-BB6B-D8C07F52FD05}"/>
    <cellStyle name="NuevoEstilo 43 2" xfId="51587" xr:uid="{9192E209-63DE-41E0-983C-33112F4407C7}"/>
    <cellStyle name="NuevoEstilo 44" xfId="4787" xr:uid="{9B754B11-FEF0-48D9-9492-C3BB70C9CA3F}"/>
    <cellStyle name="NuevoEstilo 44 2" xfId="51586" xr:uid="{F0881D3F-292B-476F-B47F-D08126FEA0A2}"/>
    <cellStyle name="NuevoEstilo 45" xfId="4788" xr:uid="{2BF8188C-1B4C-49CA-8B75-E50DDBA1A74D}"/>
    <cellStyle name="NuevoEstilo 45 2" xfId="51585" xr:uid="{28132435-B626-473B-9885-3921AC8C09D1}"/>
    <cellStyle name="NuevoEstilo 46" xfId="4789" xr:uid="{0344C12C-2A48-4AF2-9C35-840F655CF414}"/>
    <cellStyle name="NuevoEstilo 46 2" xfId="51584" xr:uid="{C95D30FB-FA8F-4A18-B78F-CB5168DCB4BD}"/>
    <cellStyle name="NuevoEstilo 47" xfId="4790" xr:uid="{486422D3-15C7-4534-8139-5BFB1DF5634B}"/>
    <cellStyle name="NuevoEstilo 47 2" xfId="51583" xr:uid="{E2B1A509-2DE0-4198-924F-82CEC1923AEB}"/>
    <cellStyle name="NuevoEstilo 48" xfId="4791" xr:uid="{7021FCCA-884E-4E24-81EC-A669E1ABBDDB}"/>
    <cellStyle name="NuevoEstilo 48 2" xfId="51582" xr:uid="{C5459C23-F7F0-4A37-8C1B-187DC90FA846}"/>
    <cellStyle name="NuevoEstilo 49" xfId="4792" xr:uid="{287D1129-A8EF-4F5D-A934-314E19DFB1AA}"/>
    <cellStyle name="NuevoEstilo 49 2" xfId="51581" xr:uid="{0D7D646B-A506-4E74-B6B7-6E2AE62A4888}"/>
    <cellStyle name="NuevoEstilo 5" xfId="4793" xr:uid="{2D6F39F4-C6CF-4636-A43A-2604E4356F0D}"/>
    <cellStyle name="NuevoEstilo 5 2" xfId="4794" xr:uid="{27E42E07-0FC8-45D8-B5BF-9A0C2DFC5E7A}"/>
    <cellStyle name="NuevoEstilo 50" xfId="4795" xr:uid="{BF382910-31A1-40C6-9A67-D7C3B809309F}"/>
    <cellStyle name="NuevoEstilo 50 2" xfId="51580" xr:uid="{B7231EFF-1A15-4D15-9B48-BD46E0FD82CA}"/>
    <cellStyle name="NuevoEstilo 51" xfId="4796" xr:uid="{4BC4C68D-B9AD-4D88-BF5A-2B03F9DA9202}"/>
    <cellStyle name="NuevoEstilo 51 2" xfId="51579" xr:uid="{06F86E30-A6B4-4370-B2E7-17F26FFFFB9D}"/>
    <cellStyle name="NuevoEstilo 52" xfId="4797" xr:uid="{A2E0C3FA-9863-49AD-B7C0-58039220498E}"/>
    <cellStyle name="NuevoEstilo 52 2" xfId="51578" xr:uid="{1BDF3DD1-0E68-4D4E-B2C7-2293A5248D81}"/>
    <cellStyle name="NuevoEstilo 53" xfId="4798" xr:uid="{5750ED44-8C4B-4094-A067-5860815A8982}"/>
    <cellStyle name="NuevoEstilo 53 2" xfId="51577" xr:uid="{7808550D-9484-4556-8349-BDBC49906A13}"/>
    <cellStyle name="NuevoEstilo 54" xfId="4799" xr:uid="{25E890FB-A1EA-4FB0-8095-FCFFF63D1346}"/>
    <cellStyle name="NuevoEstilo 54 2" xfId="51576" xr:uid="{B72F4F33-8156-45B3-84AC-2C9936EABDE1}"/>
    <cellStyle name="NuevoEstilo 55" xfId="4800" xr:uid="{A7320799-FD88-4938-94D1-1B964913E4D9}"/>
    <cellStyle name="NuevoEstilo 55 2" xfId="51575" xr:uid="{13EC0FDD-2B43-4028-91BA-882E85E58014}"/>
    <cellStyle name="NuevoEstilo 56" xfId="4801" xr:uid="{5C5AFB23-4960-41FA-9FDB-CE5BF59A160C}"/>
    <cellStyle name="NuevoEstilo 56 2" xfId="51574" xr:uid="{43390179-2402-48C3-9A95-483BE969FC6A}"/>
    <cellStyle name="NuevoEstilo 57" xfId="4802" xr:uid="{8A8F795D-FB5A-4DD9-AF82-E8089031EBA4}"/>
    <cellStyle name="NuevoEstilo 58" xfId="4803" xr:uid="{EBC21AE1-00C2-436B-BB27-E9B7734F83CE}"/>
    <cellStyle name="NuevoEstilo 6" xfId="4804" xr:uid="{C1756976-8B92-403E-86BF-6A1C20B2489F}"/>
    <cellStyle name="NuevoEstilo 6 2" xfId="4805" xr:uid="{F5363BA0-A13F-4A8F-B981-DF4C25C24895}"/>
    <cellStyle name="NuevoEstilo 7" xfId="4806" xr:uid="{D1EBB641-703E-4FD0-8C9D-28B48C4BCC30}"/>
    <cellStyle name="NuevoEstilo 7 2" xfId="4807" xr:uid="{6B1B6FD7-3125-4F75-9F96-EC0D8562EA0A}"/>
    <cellStyle name="NuevoEstilo 8" xfId="4808" xr:uid="{C33C6269-54BC-424D-828F-73DAFCA255AD}"/>
    <cellStyle name="NuevoEstilo 8 2" xfId="4809" xr:uid="{1FD00490-A8E3-483E-BC40-27EDA7B68332}"/>
    <cellStyle name="NuevoEstilo 9" xfId="4810" xr:uid="{E79867A5-148B-40CA-BD8B-ADD04B778633}"/>
    <cellStyle name="NuevoEstilo 9 2" xfId="4811" xr:uid="{7F4FB25B-CFFB-4C1C-9E0F-F3CCBB2AF5CE}"/>
    <cellStyle name="NWI%S" xfId="36210" xr:uid="{F4BE34D9-AAF4-4CE0-AAC4-DAA47F2ECBBE}"/>
    <cellStyle name="Œ…‹æØ‚è [0.00]_!!!GO" xfId="4812" xr:uid="{DBCD6F61-F588-4E3F-9716-DE2D52624D4A}"/>
    <cellStyle name="Œ…‹æØ‚è_!!!GO" xfId="4813" xr:uid="{00F10340-86A6-44E5-B1DA-489789FDC816}"/>
    <cellStyle name="Option" xfId="36211" xr:uid="{908D066D-444C-4A84-9F7D-51C9534F8068}"/>
    <cellStyle name="Output" xfId="67" xr:uid="{884EA227-B105-4FC8-8363-A2A6BCC986C1}"/>
    <cellStyle name="Output 10" xfId="36212" xr:uid="{13A992CF-A320-474C-9B25-F52F124130FB}"/>
    <cellStyle name="Output 11" xfId="36213" xr:uid="{9147A59E-2E29-495D-A9AF-F40851A693F9}"/>
    <cellStyle name="Output 12" xfId="36214" xr:uid="{8B8AD81C-6355-4F44-B2C5-21B0F7562B58}"/>
    <cellStyle name="Output 13" xfId="36215" xr:uid="{D423A2A8-7556-4D67-B17E-F8CA166657DC}"/>
    <cellStyle name="Output 14" xfId="49489" xr:uid="{6442CB7E-5251-4CF3-BDF9-470958E5FFFA}"/>
    <cellStyle name="Output 2" xfId="4814" xr:uid="{09F327C6-CD6E-4F09-819E-F7D05AC74701}"/>
    <cellStyle name="Output 2 2" xfId="36216" xr:uid="{8E29BC19-9672-48CB-84F5-99A95AA37168}"/>
    <cellStyle name="Output 2 2 2" xfId="50525" xr:uid="{37532243-CE0F-4C78-AD91-ED34E40B2E85}"/>
    <cellStyle name="Output 2 3" xfId="49238" xr:uid="{527D9F08-3E87-404C-9BF1-91CF8B8D28E9}"/>
    <cellStyle name="Output 2 4" xfId="50284" xr:uid="{3FB29840-87B8-4EEA-8C76-6917941A1EDF}"/>
    <cellStyle name="Output 3" xfId="36217" xr:uid="{54F218AF-9971-4A8C-8BB2-AEA45623E9BC}"/>
    <cellStyle name="Output 3 2" xfId="50285" xr:uid="{198B21AF-D214-4C07-82A7-8DE5EB535F75}"/>
    <cellStyle name="Output 4" xfId="36218" xr:uid="{CC4A3D29-D0B3-48A0-A6D4-0EF540021ECC}"/>
    <cellStyle name="Output 5" xfId="36219" xr:uid="{AE468C0A-B911-44C4-9700-E70D921C289D}"/>
    <cellStyle name="Output 6" xfId="36220" xr:uid="{A2BF9B29-A977-4C8F-95D3-ABAC1170D184}"/>
    <cellStyle name="Output 7" xfId="36221" xr:uid="{1AB52F6A-0BC4-4AA4-A3EF-07BC3027EB71}"/>
    <cellStyle name="Output 8" xfId="36222" xr:uid="{6F68FC62-71F7-4430-A556-3871B5A7AB75}"/>
    <cellStyle name="Output 9" xfId="36223" xr:uid="{BB8ACC84-F733-4CC5-97ED-CFBDE99AED27}"/>
    <cellStyle name="Output colorato" xfId="36224" xr:uid="{BBBAD6D5-2666-4985-A8D6-B857DC383EFB}"/>
    <cellStyle name="Output_Hoja1" xfId="36225" xr:uid="{7FA5EC83-5208-43D5-A492-506C1264FB7C}"/>
    <cellStyle name="Overskrift" xfId="36226" xr:uid="{7FE7AE4F-A364-4C70-9DD8-4728B8789DEB}"/>
    <cellStyle name="Page Number" xfId="36227" xr:uid="{8322E7E1-6DB1-45B6-947E-552DFB579A2C}"/>
    <cellStyle name="PE 386 software" xfId="36228" xr:uid="{65D20D5C-9EC5-426F-A5D7-36C42A46BF2D}"/>
    <cellStyle name="PE 386 software 2" xfId="36229" xr:uid="{CCB45B44-72DD-41E7-A40B-5F3E73569BCD}"/>
    <cellStyle name="PE 386 software_Margen" xfId="48006" xr:uid="{718CB33E-E97F-4137-99EE-30563E483B72}"/>
    <cellStyle name="per.style" xfId="4815" xr:uid="{57C6CAE2-1CD2-4DB5-B39D-97E393346EF9}"/>
    <cellStyle name="per.style 2" xfId="4816" xr:uid="{5B2BD1AA-3F6D-43AC-A6DA-124D2BB7B758}"/>
    <cellStyle name="per.style 2 2" xfId="4817" xr:uid="{57631BDC-6005-40F1-9D3D-68F529D9BD1D}"/>
    <cellStyle name="per.style 2 3" xfId="50286" xr:uid="{6B328DDF-7D71-4EB4-A5C8-8ABCB662BEE0}"/>
    <cellStyle name="per.style 3" xfId="4818" xr:uid="{D5672B31-80CF-4A8C-9330-2C5D0EFDF63A}"/>
    <cellStyle name="per.style 3 2" xfId="50287" xr:uid="{F136384E-40AF-4ED4-B0AB-760A93BAFDA5}"/>
    <cellStyle name="Percen - Estilo2" xfId="36230" xr:uid="{7DE9A3D8-E210-4D37-824E-450B8042E110}"/>
    <cellStyle name="Percent" xfId="31" xr:uid="{757DD09E-0221-3548-832B-CC8C4FF288C3}"/>
    <cellStyle name="Percent (0)" xfId="36231" xr:uid="{AFE6539A-523B-4786-85FC-47719E97DF17}"/>
    <cellStyle name="Percent [0]" xfId="36232" xr:uid="{52B1BC39-2E72-48AE-A372-0B58C602EB4F}"/>
    <cellStyle name="Percent [0] U" xfId="36233" xr:uid="{CE1D8124-3DC2-4004-A22C-BF1F56BA81EC}"/>
    <cellStyle name="Percent [1]" xfId="36234" xr:uid="{040A4830-8D5F-4868-AA27-A3058FA183FA}"/>
    <cellStyle name="Percent [2]" xfId="42" xr:uid="{BC099EB0-5EF3-4690-9095-CC1B9705BD03}"/>
    <cellStyle name="Percent [2] 10" xfId="4819" xr:uid="{73E4CEB4-58F2-4FAF-A886-235FBD1C88B1}"/>
    <cellStyle name="Percent [2] 10 2" xfId="4820" xr:uid="{6AFE6145-18DE-4CAA-9D83-EC8A1EB7FE6A}"/>
    <cellStyle name="Percent [2] 11" xfId="4821" xr:uid="{41BF0425-219C-48E0-B735-45F703B11F1C}"/>
    <cellStyle name="Percent [2] 11 2" xfId="4822" xr:uid="{3EC9D154-FAB4-488D-8D25-A4F928318B24}"/>
    <cellStyle name="Percent [2] 12" xfId="4823" xr:uid="{20CA0104-BA67-458C-B2F2-C073E63B2569}"/>
    <cellStyle name="Percent [2] 12 2" xfId="4824" xr:uid="{1FDF0E20-3109-471D-B113-BA76ABF06E6C}"/>
    <cellStyle name="Percent [2] 13" xfId="4825" xr:uid="{CD309B3C-637C-413E-ADC8-F890C7AEA930}"/>
    <cellStyle name="Percent [2] 13 2" xfId="4826" xr:uid="{4148AADD-224C-46F8-A997-2823F87DB1E0}"/>
    <cellStyle name="Percent [2] 14" xfId="4827" xr:uid="{BCE98337-20CC-4D1E-81F8-45DCC683DE57}"/>
    <cellStyle name="Percent [2] 14 2" xfId="4828" xr:uid="{E456E1DD-A55C-413D-8609-390ECAAB37C7}"/>
    <cellStyle name="Percent [2] 15" xfId="4829" xr:uid="{7BEA0F21-2D00-4911-8DC2-605AB36DEE7F}"/>
    <cellStyle name="Percent [2] 15 2" xfId="4830" xr:uid="{33A57CEA-497C-4C6B-A3B5-8E5CF88E2EF7}"/>
    <cellStyle name="Percent [2] 16" xfId="4831" xr:uid="{ACA9566D-5957-459B-8A02-E170BC6B8D49}"/>
    <cellStyle name="Percent [2] 16 2" xfId="4832" xr:uid="{23C67EE5-1166-4667-9FBC-310A5D68B908}"/>
    <cellStyle name="Percent [2] 17" xfId="4833" xr:uid="{353ED229-C2A8-443B-A2C8-0D1AE5923606}"/>
    <cellStyle name="Percent [2] 17 2" xfId="4834" xr:uid="{89715E44-4C5E-4C3F-85DD-97E0676FD432}"/>
    <cellStyle name="Percent [2] 18" xfId="4835" xr:uid="{E5AAC75B-AD60-4D19-B6FF-025A6535643F}"/>
    <cellStyle name="Percent [2] 18 2" xfId="4836" xr:uid="{532C770D-6989-4601-B19A-231C025DFD96}"/>
    <cellStyle name="Percent [2] 19" xfId="4837" xr:uid="{2A38744C-5006-4B0E-8AD6-F3421DD5FDB4}"/>
    <cellStyle name="Percent [2] 19 2" xfId="4838" xr:uid="{DCC0BC05-F863-484A-B155-D880CB78F2D2}"/>
    <cellStyle name="Percent [2] 2" xfId="4839" xr:uid="{95A3568C-F6DB-4FDF-A5BB-FDF6CEFB2444}"/>
    <cellStyle name="Percent [2] 2 2" xfId="4840" xr:uid="{AA62827E-1D55-415F-BC30-5A2DE89AB228}"/>
    <cellStyle name="Percent [2] 20" xfId="4841" xr:uid="{5396DD51-3303-4AE1-823D-0F84B566A2B3}"/>
    <cellStyle name="Percent [2] 20 2" xfId="4842" xr:uid="{B6E2112F-B16F-4749-B058-EEFE98395A5E}"/>
    <cellStyle name="Percent [2] 21" xfId="4843" xr:uid="{4F13D994-8F47-4B69-9398-24DCF4CC1FAB}"/>
    <cellStyle name="Percent [2] 21 2" xfId="4844" xr:uid="{F540AB5E-7FA0-4481-A713-B463F0E56D5F}"/>
    <cellStyle name="Percent [2] 22" xfId="4845" xr:uid="{A43172AD-21BA-4F71-B11D-2097AEE38AB2}"/>
    <cellStyle name="Percent [2] 22 2" xfId="4846" xr:uid="{2EED9255-EF95-4682-B318-976F47FF2278}"/>
    <cellStyle name="Percent [2] 23" xfId="4847" xr:uid="{1442C09E-A10C-472F-9B24-2F2679D6E9DB}"/>
    <cellStyle name="Percent [2] 23 2" xfId="4848" xr:uid="{68D62911-B773-4D36-9BCE-4C91213F25A4}"/>
    <cellStyle name="Percent [2] 24" xfId="4849" xr:uid="{1088B56B-1D2A-489C-A612-6D44647F8E22}"/>
    <cellStyle name="Percent [2] 24 2" xfId="4850" xr:uid="{6730226B-1442-4BA0-809C-86C9BB51FEE0}"/>
    <cellStyle name="Percent [2] 25" xfId="4851" xr:uid="{F3C69CD7-CC97-485E-9174-284470816A0C}"/>
    <cellStyle name="Percent [2] 25 2" xfId="4852" xr:uid="{58E74894-1320-4DBA-BAD0-A9A70638D05F}"/>
    <cellStyle name="Percent [2] 26" xfId="4853" xr:uid="{D3BD64C7-80AC-4286-A121-D34CFA70CDDB}"/>
    <cellStyle name="Percent [2] 26 2" xfId="4854" xr:uid="{42224AED-6F54-4869-8BE4-48FC294EF427}"/>
    <cellStyle name="Percent [2] 27" xfId="4855" xr:uid="{5C2AE7FE-85F9-479D-8756-1A1D90D67FAA}"/>
    <cellStyle name="Percent [2] 27 2" xfId="4856" xr:uid="{0AEC759A-C34B-4BE5-8EA3-91D1A0D8385F}"/>
    <cellStyle name="Percent [2] 28" xfId="4857" xr:uid="{C95C0737-AAC1-4571-BC14-25DD734E4360}"/>
    <cellStyle name="Percent [2] 28 2" xfId="4858" xr:uid="{6CE7D922-77F0-49EA-B4ED-3F4834A5A3FB}"/>
    <cellStyle name="Percent [2] 29" xfId="4859" xr:uid="{D92C38B9-E08F-40FF-BE1C-5211D612257C}"/>
    <cellStyle name="Percent [2] 29 2" xfId="4860" xr:uid="{B474B30B-B5D6-458B-ABA5-45482A1FE7FD}"/>
    <cellStyle name="Percent [2] 29 3" xfId="49239" xr:uid="{B6C6872A-6F6D-48CA-8555-59E4CCB2790D}"/>
    <cellStyle name="Percent [2] 3" xfId="4861" xr:uid="{A7D46269-A873-4D64-9272-6CFCAB3AB209}"/>
    <cellStyle name="Percent [2] 3 2" xfId="4862" xr:uid="{57318297-AA01-4302-8D89-C0C3A2EC7020}"/>
    <cellStyle name="Percent [2] 30" xfId="4863" xr:uid="{30C99B1A-6EC9-4AF1-8BA1-C871124A15FF}"/>
    <cellStyle name="Percent [2] 30 2" xfId="49240" xr:uid="{584A4778-C093-4116-A523-8AE63C976C0A}"/>
    <cellStyle name="Percent [2] 31" xfId="4864" xr:uid="{49E20CA2-5BF5-4A5A-9AFA-7DA19CCD212C}"/>
    <cellStyle name="Percent [2] 31 2" xfId="49241" xr:uid="{AD386451-7FF9-4BF6-B322-710A80EF51FC}"/>
    <cellStyle name="Percent [2] 32" xfId="4865" xr:uid="{2FC71A59-CA92-4DE9-85FD-B2D082F9AFCF}"/>
    <cellStyle name="Percent [2] 32 2" xfId="49242" xr:uid="{01C02984-10A2-4646-98C7-D60F9137B833}"/>
    <cellStyle name="Percent [2] 33" xfId="4866" xr:uid="{99E1A85E-2743-49AA-B73C-1B50EBF852DD}"/>
    <cellStyle name="Percent [2] 33 2" xfId="49243" xr:uid="{82F7B00E-EE2E-4303-A0CD-0EF55DB2B3E0}"/>
    <cellStyle name="Percent [2] 34" xfId="4867" xr:uid="{DBE696EC-64A5-44AE-9BD2-4AB6BAD01869}"/>
    <cellStyle name="Percent [2] 34 2" xfId="49244" xr:uid="{78E62FA9-29C9-4EDD-B92D-9168428B3389}"/>
    <cellStyle name="Percent [2] 35" xfId="4868" xr:uid="{93F39AA4-0046-4535-A278-776D9D4FB1CE}"/>
    <cellStyle name="Percent [2] 35 2" xfId="49245" xr:uid="{7DCA1020-EE7B-4FC4-B1B1-1DF5AB4EA3A8}"/>
    <cellStyle name="Percent [2] 36" xfId="4869" xr:uid="{B707B8E4-DB01-430C-923C-3C30BB4C12F0}"/>
    <cellStyle name="Percent [2] 36 2" xfId="49246" xr:uid="{3A90F7D0-6CDC-4202-B040-DE86E8F3F315}"/>
    <cellStyle name="Percent [2] 37" xfId="4870" xr:uid="{44FAF065-7C1B-4C76-8668-11E6D3F4FB1C}"/>
    <cellStyle name="Percent [2] 37 2" xfId="49247" xr:uid="{3EF7CD9D-63EB-4EBE-A750-84EC94375692}"/>
    <cellStyle name="Percent [2] 38" xfId="4871" xr:uid="{77CEEDAC-8DC4-4815-A8C4-D9B6AD844CEB}"/>
    <cellStyle name="Percent [2] 38 2" xfId="51572" xr:uid="{63B8A187-2BA6-45A7-B486-DE57E54E6609}"/>
    <cellStyle name="Percent [2] 39" xfId="4872" xr:uid="{91D30243-1BE5-476A-B41E-0BFAAC4E1EDB}"/>
    <cellStyle name="Percent [2] 39 2" xfId="51571" xr:uid="{E5F4072A-64A9-4191-A23C-528583CE73F6}"/>
    <cellStyle name="Percent [2] 4" xfId="4873" xr:uid="{785CE406-168E-49F8-87EF-7756636FAB05}"/>
    <cellStyle name="Percent [2] 4 2" xfId="4874" xr:uid="{A87398A2-AC75-4397-8BA3-296652AED23C}"/>
    <cellStyle name="Percent [2] 40" xfId="4875" xr:uid="{51CDE097-B421-4C60-B9DF-9FAF1471B453}"/>
    <cellStyle name="Percent [2] 40 2" xfId="51570" xr:uid="{D2CC597F-4DEB-40EB-A00A-DE411C78F09D}"/>
    <cellStyle name="Percent [2] 41" xfId="4876" xr:uid="{DE0602E3-6489-493C-A6FC-606FE97C42E0}"/>
    <cellStyle name="Percent [2] 41 2" xfId="51569" xr:uid="{812BAA27-02F4-4ED1-9F00-428A2D88295D}"/>
    <cellStyle name="Percent [2] 42" xfId="4877" xr:uid="{826541A0-FDBE-4B25-A40B-EEFD94D40904}"/>
    <cellStyle name="Percent [2] 42 2" xfId="51568" xr:uid="{DEC87C06-965A-4AEF-B834-0900994C0174}"/>
    <cellStyle name="Percent [2] 43" xfId="4878" xr:uid="{647F06DA-9BD6-4D1E-9B3F-FE060C287A7E}"/>
    <cellStyle name="Percent [2] 43 2" xfId="51567" xr:uid="{F20DB3E2-6796-4E15-ABAA-1F82261B4F95}"/>
    <cellStyle name="Percent [2] 44" xfId="4879" xr:uid="{EB09115C-698A-4967-A094-AE9AC49E7E97}"/>
    <cellStyle name="Percent [2] 44 2" xfId="51566" xr:uid="{20770478-F6B7-4AF0-BACB-3C645F925CCB}"/>
    <cellStyle name="Percent [2] 45" xfId="4880" xr:uid="{8A69FEAC-ACB1-4BE5-939F-9E40159B2A40}"/>
    <cellStyle name="Percent [2] 45 2" xfId="51565" xr:uid="{35A4CBFE-D995-4E70-A92C-0053FA4114CB}"/>
    <cellStyle name="Percent [2] 46" xfId="4881" xr:uid="{ABA1E68E-BADE-431D-914B-28378093C744}"/>
    <cellStyle name="Percent [2] 46 2" xfId="51564" xr:uid="{4CA7F3C5-F339-4A06-987C-944EB0A2ABDF}"/>
    <cellStyle name="Percent [2] 47" xfId="4882" xr:uid="{F4ABEEF9-5D37-4345-9C88-401256F1531F}"/>
    <cellStyle name="Percent [2] 47 2" xfId="51563" xr:uid="{D272BF1B-3EBB-43FA-BFF4-CCDA3049DB0F}"/>
    <cellStyle name="Percent [2] 48" xfId="4883" xr:uid="{36308274-E73E-419B-B8D8-83AC8D2D9907}"/>
    <cellStyle name="Percent [2] 48 2" xfId="51562" xr:uid="{FD9D0B09-4715-4415-8323-852D6D0D6073}"/>
    <cellStyle name="Percent [2] 49" xfId="4884" xr:uid="{67678930-C6DD-4AAC-BA73-9E2E23545218}"/>
    <cellStyle name="Percent [2] 49 2" xfId="51561" xr:uid="{F6C6177C-361D-4AE3-8DFE-B389CE7A4F74}"/>
    <cellStyle name="Percent [2] 5" xfId="4885" xr:uid="{2F34FC94-A326-481F-B01D-3AFC457FF0A2}"/>
    <cellStyle name="Percent [2] 5 2" xfId="4886" xr:uid="{1061352F-B391-451E-8258-3779DE24B587}"/>
    <cellStyle name="Percent [2] 50" xfId="4887" xr:uid="{2AC48956-E1DC-4E51-B81D-9D3AB5019DE1}"/>
    <cellStyle name="Percent [2] 50 2" xfId="51560" xr:uid="{793ABF10-0E5F-45AE-906F-B370FDED6FA9}"/>
    <cellStyle name="Percent [2] 51" xfId="4888" xr:uid="{5F3C7082-0B79-470F-B15B-30F7D4D63617}"/>
    <cellStyle name="Percent [2] 51 2" xfId="51559" xr:uid="{E9736BC5-3A19-4268-B62E-6632253F4954}"/>
    <cellStyle name="Percent [2] 52" xfId="4889" xr:uid="{B50F75F1-2863-47AB-88EC-43112BED781A}"/>
    <cellStyle name="Percent [2] 52 2" xfId="51558" xr:uid="{DC817CB8-1B73-43F3-B8F7-C685336CD064}"/>
    <cellStyle name="Percent [2] 53" xfId="4890" xr:uid="{B4B26AC4-67C2-446E-B8BF-E466E8B8979A}"/>
    <cellStyle name="Percent [2] 53 2" xfId="51557" xr:uid="{520A6591-2896-4547-9DF5-07F0EC27479A}"/>
    <cellStyle name="Percent [2] 54" xfId="4891" xr:uid="{4ADDB08F-CDC9-4034-9C46-BC5B0DED75B6}"/>
    <cellStyle name="Percent [2] 54 2" xfId="51556" xr:uid="{B198FA21-B0AE-4FC2-B49B-D7629B53143F}"/>
    <cellStyle name="Percent [2] 55" xfId="4892" xr:uid="{0D1D40CB-F88B-4D23-AE31-FABB8EFC8186}"/>
    <cellStyle name="Percent [2] 55 2" xfId="51555" xr:uid="{017DC1D5-1ABC-4422-9A99-7D329DA665CF}"/>
    <cellStyle name="Percent [2] 56" xfId="4893" xr:uid="{723A0A7A-46F3-49DC-B4B7-9723CB7BCF5A}"/>
    <cellStyle name="Percent [2] 56 2" xfId="51554" xr:uid="{794C7442-0C59-4979-B362-A1ECBCD22465}"/>
    <cellStyle name="Percent [2] 57" xfId="4894" xr:uid="{54EF8F64-0921-4032-BC0B-B415334914F1}"/>
    <cellStyle name="Percent [2] 57 2" xfId="51553" xr:uid="{4613EAC8-AD6D-41F6-8243-C0FC7F3BE3B4}"/>
    <cellStyle name="Percent [2] 58" xfId="4895" xr:uid="{5A98C501-139B-4590-9180-DC5FF8D35AC7}"/>
    <cellStyle name="Percent [2] 59" xfId="4896" xr:uid="{8A15658B-DF45-4990-B15D-E65B4FCC3BA7}"/>
    <cellStyle name="Percent [2] 6" xfId="4897" xr:uid="{5EC22F4E-9898-4DAC-A25F-816F3AE1360B}"/>
    <cellStyle name="Percent [2] 6 2" xfId="4898" xr:uid="{E89EC40D-A747-410B-B25C-97F119FCA8A5}"/>
    <cellStyle name="Percent [2] 7" xfId="4899" xr:uid="{4423A540-4EAC-4F69-BBB3-2454BDB26C3E}"/>
    <cellStyle name="Percent [2] 7 2" xfId="4900" xr:uid="{C8FCEA0A-DFCB-4BEC-AD8D-DA58AAE03F92}"/>
    <cellStyle name="Percent [2] 8" xfId="4901" xr:uid="{EC2F3147-6C71-4B7A-9424-203F9A39861C}"/>
    <cellStyle name="Percent [2] 8 2" xfId="4902" xr:uid="{25616BE5-CAAA-4B27-A588-80C59DD7171E}"/>
    <cellStyle name="Percent [2] 9" xfId="4903" xr:uid="{42A02917-D763-4784-B16D-1D0A328E49C3}"/>
    <cellStyle name="Percent [2] 9 2" xfId="4904" xr:uid="{82FF582A-1B7E-417B-8EC8-3685ECF30E07}"/>
    <cellStyle name="Percent [2] U" xfId="36235" xr:uid="{A9B20902-D9CC-45A1-A10A-4C3CD587AD24}"/>
    <cellStyle name="Percent [2]_040805 HLH joint financial model v0.3j" xfId="36236" xr:uid="{4C9143C6-DC51-4530-AF81-103C6E44350C}"/>
    <cellStyle name="Percent 12 2" xfId="36237" xr:uid="{7D8BF6A5-2C52-452D-9B7D-0D2C0FBB7AA7}"/>
    <cellStyle name="Percent 15" xfId="36238" xr:uid="{91711054-4F77-478B-B451-27BF2444E222}"/>
    <cellStyle name="Percent 17" xfId="36239" xr:uid="{ADBC3F4A-12BF-46CB-B92A-161C1614670F}"/>
    <cellStyle name="Percent 2" xfId="36240" xr:uid="{C24E0D66-D8DC-4EDC-BB9C-C4D959E45AA0}"/>
    <cellStyle name="Percent 2 10" xfId="36241" xr:uid="{01F263EB-7339-4DC6-A890-8C3E1FBE91DD}"/>
    <cellStyle name="Percent 2 11" xfId="36242" xr:uid="{2E7D99F7-0D33-49D0-BBE8-DB1DC2D14877}"/>
    <cellStyle name="Percent 2 12" xfId="36243" xr:uid="{C180FA8A-CA10-4E50-800F-13E8F0739896}"/>
    <cellStyle name="Percent 2 13" xfId="36244" xr:uid="{925F6DFC-025A-498D-B18B-32EB288A09F5}"/>
    <cellStyle name="Percent 2 14" xfId="36245" xr:uid="{F8B92E3A-5055-4E5F-BE44-4516AAF5A105}"/>
    <cellStyle name="Percent 2 15" xfId="36246" xr:uid="{C7A8651C-F53C-4A8D-8D09-4446344DCC9B}"/>
    <cellStyle name="Percent 2 16" xfId="36247" xr:uid="{9BD9747E-9D55-4135-A263-7461447158B5}"/>
    <cellStyle name="Percent 2 17" xfId="36248" xr:uid="{C2F64784-63CD-4584-BA61-487975607A55}"/>
    <cellStyle name="Percent 2 18" xfId="36249" xr:uid="{53BFA96E-B02C-4630-8384-B88F814CCE82}"/>
    <cellStyle name="Percent 2 19" xfId="36250" xr:uid="{DC0B24CF-69B5-44AC-974B-676B6AF3DA50}"/>
    <cellStyle name="Percent 2 2" xfId="36251" xr:uid="{D7ED5217-8E26-4F3E-A563-0005D65DBC3A}"/>
    <cellStyle name="Percent 2 2 2" xfId="36252" xr:uid="{8F735DF8-FC31-4162-AE40-8EAEDA363279}"/>
    <cellStyle name="Percent 2 2_Margen" xfId="48007" xr:uid="{94875C0B-683C-4265-B220-887BA45DFAB1}"/>
    <cellStyle name="Percent 2 20" xfId="36253" xr:uid="{F7FA13A3-8015-4404-898A-9D7C51BAF82D}"/>
    <cellStyle name="Percent 2 21" xfId="36254" xr:uid="{623B3924-1381-4DFE-993F-0D3B9B4C5649}"/>
    <cellStyle name="Percent 2 22" xfId="36255" xr:uid="{96ABE0F0-AA95-4B69-BF52-AB9BE99EA639}"/>
    <cellStyle name="Percent 2 23" xfId="36256" xr:uid="{4D07E443-C8DF-44BE-AB93-C5B33754415B}"/>
    <cellStyle name="Percent 2 24" xfId="36257" xr:uid="{123C12B3-33FA-426C-8927-A516E6740A19}"/>
    <cellStyle name="Percent 2 25" xfId="36258" xr:uid="{F823B55B-CE72-4CCD-AF87-E3EBEE7D6A2A}"/>
    <cellStyle name="Percent 2 26" xfId="36259" xr:uid="{AFF3020C-EB6E-494E-BC6E-6C73C4A42D38}"/>
    <cellStyle name="Percent 2 27" xfId="36260" xr:uid="{E6D5D976-AAB2-43D9-82BE-559DE312540B}"/>
    <cellStyle name="Percent 2 28" xfId="36261" xr:uid="{C2617444-1BB0-4914-ABD0-1ABD0A2F69D1}"/>
    <cellStyle name="Percent 2 3" xfId="36262" xr:uid="{9CCA874C-8B1A-42D6-B95A-BF14A23D0401}"/>
    <cellStyle name="Percent 2 4" xfId="36263" xr:uid="{B5248DE0-CEB3-4597-8B51-208EF0D10150}"/>
    <cellStyle name="Percent 2 5" xfId="36264" xr:uid="{0291B97D-C6F8-452E-8D3A-7F6786C1B55C}"/>
    <cellStyle name="Percent 2 6" xfId="36265" xr:uid="{04A3A4F8-95FD-4B38-85D0-85DB54D3307F}"/>
    <cellStyle name="Percent 2 7" xfId="36266" xr:uid="{02314A2F-3868-4191-8EC2-BB7558A4C0EE}"/>
    <cellStyle name="Percent 2 8" xfId="36267" xr:uid="{BADF2417-1DE9-459C-9BE8-DFD16AAB95D5}"/>
    <cellStyle name="Percent 2 9" xfId="36268" xr:uid="{8315145F-53B3-49A4-BB97-36475FB7C187}"/>
    <cellStyle name="Percent 2_Margen" xfId="48008" xr:uid="{FBF831C9-33FA-4735-9C61-1FC081396F25}"/>
    <cellStyle name="Percent 21" xfId="36269" xr:uid="{8973AD09-8D94-44E8-AAEB-C2B3CE30CD5C}"/>
    <cellStyle name="Percent 24" xfId="36270" xr:uid="{87CAAB72-258D-49FC-AF66-BEB15C97E22E}"/>
    <cellStyle name="Percent 27" xfId="36271" xr:uid="{E0944942-7742-42AC-9725-EE83D195B39D}"/>
    <cellStyle name="Percent 3" xfId="36272" xr:uid="{F4F02178-1A7C-44ED-8091-B1B323212DE2}"/>
    <cellStyle name="Percent 3 2" xfId="36273" xr:uid="{B403B868-5F43-4729-8437-A8F3D6E1DFE8}"/>
    <cellStyle name="Percent 4" xfId="48009" xr:uid="{5039555F-935F-4BFC-A799-9583E67F648C}"/>
    <cellStyle name="Percent 5" xfId="53379" xr:uid="{BB9D1882-4F75-495C-BC41-308A62A918B3}"/>
    <cellStyle name="Percent Comma" xfId="36274" xr:uid="{FDEA189E-05C1-48FE-84FD-2F493715EEB2}"/>
    <cellStyle name="Percent(0)" xfId="36275" xr:uid="{132149E2-F5F3-4500-AC60-CF07EFE5A5C0}"/>
    <cellStyle name="Percent_~9598287" xfId="36276" xr:uid="{058A6764-5E5E-4809-8424-0740B03CC013}"/>
    <cellStyle name="Percentage" xfId="36277" xr:uid="{3F30E561-A64E-434E-B553-C945BEC5C9F7}"/>
    <cellStyle name="PercentSales" xfId="36278" xr:uid="{67D132E9-7FB1-4B00-B040-7933A2AB05BD}"/>
    <cellStyle name="Platas" xfId="36279" xr:uid="{E9105B2C-B75A-401A-8902-728A962B7BA2}"/>
    <cellStyle name="Porcentagem_Backup de orçamento6+6-oficial revisado 21.7.99 - 2" xfId="36280" xr:uid="{0BC37412-43CC-4269-AA6A-A5B74D8F3C68}"/>
    <cellStyle name="Porcentaje" xfId="53392" builtinId="5"/>
    <cellStyle name="Porcentaje 10" xfId="13" xr:uid="{97CB81DE-8821-B147-9DF0-214DD0897BB2}"/>
    <cellStyle name="Porcentaje 10 2" xfId="36282" xr:uid="{631A8492-6C83-4106-875C-D9568011BB0A}"/>
    <cellStyle name="Porcentaje 10 3" xfId="36281" xr:uid="{F7D277F4-8AD5-4C34-8A4F-53FC83A662CF}"/>
    <cellStyle name="Porcentaje 10_Margen" xfId="48010" xr:uid="{FC0F9179-6612-4DA2-8586-5957F56295EE}"/>
    <cellStyle name="Porcentaje 11" xfId="36283" xr:uid="{E4FA2D00-AA17-48AD-83FB-DE32ACE7EA45}"/>
    <cellStyle name="Porcentaje 11 2" xfId="36284" xr:uid="{235049E5-8E5A-4089-8B13-23F40DD8960A}"/>
    <cellStyle name="Porcentaje 11_Margen" xfId="48011" xr:uid="{7E6D8847-E874-4425-B9AE-3D78092A90E4}"/>
    <cellStyle name="Porcentaje 12" xfId="36285" xr:uid="{F62C4668-A522-4D65-A03B-E824822CC25A}"/>
    <cellStyle name="Porcentaje 12 2" xfId="36286" xr:uid="{78C6ECBE-AAFA-4CE4-BF9E-CDC4367F8816}"/>
    <cellStyle name="Porcentaje 12_Margen" xfId="48012" xr:uid="{35F7B32A-AEDC-447F-AE29-FFB9A960479D}"/>
    <cellStyle name="Porcentaje 13" xfId="36287" xr:uid="{A2FDE20D-5DEC-472F-994F-C5D00418BFE6}"/>
    <cellStyle name="Porcentaje 13 2" xfId="36288" xr:uid="{181E29FE-D02D-4078-B13C-16AECC4B8B39}"/>
    <cellStyle name="Porcentaje 13 3" xfId="36289" xr:uid="{5D94145B-CD21-4E54-98B7-48DC16BF35B4}"/>
    <cellStyle name="Porcentaje 13_Margen" xfId="48013" xr:uid="{6275111C-D9C2-4A46-A03D-CBD262ABB776}"/>
    <cellStyle name="Porcentaje 14" xfId="36290" xr:uid="{3361CFE1-0311-4B87-A10E-F115AC178A31}"/>
    <cellStyle name="Porcentaje 14 2" xfId="36291" xr:uid="{33A27ECF-0BEE-4AC2-87B3-14054E229A26}"/>
    <cellStyle name="Porcentaje 14 2 2" xfId="36292" xr:uid="{AA74AB26-3B7E-4715-994E-B818766809DA}"/>
    <cellStyle name="Porcentaje 14 2 2 2" xfId="36293" xr:uid="{4F3332F9-87E0-40F2-B4BE-EA1ABBB8A6A8}"/>
    <cellStyle name="Porcentaje 14 2 2 2 2" xfId="36294" xr:uid="{DBFB3CB2-5C0C-4791-AE10-048F30982CC1}"/>
    <cellStyle name="Porcentaje 14 2 2 2_Margen" xfId="48014" xr:uid="{26A44938-A90A-4F92-ADBB-1AA417EAC486}"/>
    <cellStyle name="Porcentaje 14 2 2 3" xfId="36295" xr:uid="{8074AFD2-85C2-4180-B89C-FE7C74F4CB22}"/>
    <cellStyle name="Porcentaje 14 2 2 3 2" xfId="36296" xr:uid="{6C5CE64E-8D28-4895-9EBA-E92B7419C32B}"/>
    <cellStyle name="Porcentaje 14 2 2 3 2 2" xfId="36297" xr:uid="{B9B6E582-054E-4FDB-ABB3-53C8C7628CD3}"/>
    <cellStyle name="Porcentaje 14 2 2 3 2_Margen" xfId="48015" xr:uid="{398F9F5D-F753-40CE-9CF4-3F60B690F514}"/>
    <cellStyle name="Porcentaje 14 2 2 3 3" xfId="36298" xr:uid="{70D75E35-0F8C-4658-A49A-D4384BD4A17B}"/>
    <cellStyle name="Porcentaje 14 2 2 3 3 2" xfId="36299" xr:uid="{81921F34-E8C5-438F-88E0-0A3CC8DD7702}"/>
    <cellStyle name="Porcentaje 14 2 2 3 3 2 2" xfId="36300" xr:uid="{9D702BD0-ACFE-4BF4-8F96-315BF7BFF49E}"/>
    <cellStyle name="Porcentaje 14 2 2 3 3 2 2 2" xfId="36301" xr:uid="{697D7ED8-8F2C-4A14-9782-539A95077ADE}"/>
    <cellStyle name="Porcentaje 14 2 2 3 3 2 2_Margen" xfId="48016" xr:uid="{B29FBFDE-2B9C-4EAD-B6CB-0708A036650A}"/>
    <cellStyle name="Porcentaje 14 2 2 3 3 2 3" xfId="36302" xr:uid="{FB1C080A-C0C9-4E56-853D-BBA59045F268}"/>
    <cellStyle name="Porcentaje 14 2 2 3 3 2 3 2" xfId="36303" xr:uid="{E180099B-8038-4000-9879-AA057F2739D1}"/>
    <cellStyle name="Porcentaje 14 2 2 3 3 2 3_Margen" xfId="48017" xr:uid="{86AE4FF7-37CA-40DE-A2A2-8F6C8AA96E99}"/>
    <cellStyle name="Porcentaje 14 2 2 3 3 2 4" xfId="36304" xr:uid="{4D83DF20-F01B-4957-9B0E-7E9BD14E70D4}"/>
    <cellStyle name="Porcentaje 14 2 2 3 3 2_Margen" xfId="48018" xr:uid="{DE543B60-2F90-4561-B6FC-F95113F4A4CF}"/>
    <cellStyle name="Porcentaje 14 2 2 3 3 3" xfId="36305" xr:uid="{14FE38C5-89D7-4C12-AED3-943482B9A3A7}"/>
    <cellStyle name="Porcentaje 14 2 2 3 3_Margen" xfId="48019" xr:uid="{6A240E79-C396-4602-B1A1-826766A2E10C}"/>
    <cellStyle name="Porcentaje 14 2 2 3 4" xfId="36306" xr:uid="{26BCC25B-5DB3-48CB-8210-C7723D33B3C8}"/>
    <cellStyle name="Porcentaje 14 2 2 3_Margen" xfId="48020" xr:uid="{1EA1B910-DB75-4A44-B5A1-5AE634B1CC0C}"/>
    <cellStyle name="Porcentaje 14 2 2 4" xfId="36307" xr:uid="{56565D3A-B1D7-47FF-AA33-5DF32EA9B8F2}"/>
    <cellStyle name="Porcentaje 14 2 2_Margen" xfId="48021" xr:uid="{EAEF6B8E-5C71-4758-9359-57E9C92C45A0}"/>
    <cellStyle name="Porcentaje 14 2 3" xfId="36308" xr:uid="{1ADF7D58-144E-487D-9983-3E7C435DDB9C}"/>
    <cellStyle name="Porcentaje 14 2_Margen" xfId="48022" xr:uid="{32CEB3DD-0566-4BAA-8ACF-54968FA45B7C}"/>
    <cellStyle name="Porcentaje 14 3" xfId="36309" xr:uid="{ECBF090F-E520-4CA6-A265-A89952145815}"/>
    <cellStyle name="Porcentaje 14_Margen" xfId="48023" xr:uid="{CFD41097-93A5-4248-896A-7EFB0AFDB26F}"/>
    <cellStyle name="Porcentaje 15" xfId="36310" xr:uid="{2036F0C4-9C1F-447B-9FCE-AEAF6EB2C887}"/>
    <cellStyle name="Porcentaje 15 2" xfId="36311" xr:uid="{8F7FD18B-EE86-421C-9F69-3F222C9301A0}"/>
    <cellStyle name="Porcentaje 15_Margen" xfId="48024" xr:uid="{4089D54E-1884-4B0F-A780-BE270422A925}"/>
    <cellStyle name="Porcentaje 16" xfId="36312" xr:uid="{7F46A3DE-5EC8-4156-A8A9-B7237301A2C1}"/>
    <cellStyle name="Porcentaje 16 2" xfId="36313" xr:uid="{C39C24AD-BC47-4C11-8424-F203B67A9964}"/>
    <cellStyle name="Porcentaje 16 2 2" xfId="36314" xr:uid="{EBB12214-C7DD-4512-8642-CD6490387555}"/>
    <cellStyle name="Porcentaje 16 2 3" xfId="36315" xr:uid="{52909058-74C9-48E9-815D-C4B66711B1A6}"/>
    <cellStyle name="Porcentaje 16 2_Margen" xfId="48025" xr:uid="{CF2BEBC3-2098-4AB5-BF99-2B123B06C17F}"/>
    <cellStyle name="Porcentaje 16 3" xfId="36316" xr:uid="{4B8DFE60-51DF-4E00-9E5A-C27D89E2DEF2}"/>
    <cellStyle name="Porcentaje 16_Margen" xfId="48026" xr:uid="{FC0233B7-F5DB-4DCB-AD5E-B99206AEEA52}"/>
    <cellStyle name="Porcentaje 17" xfId="36317" xr:uid="{44E6BB5E-1A25-4229-933A-6B252E0335F2}"/>
    <cellStyle name="Porcentaje 17 2" xfId="36318" xr:uid="{19CDCBB2-9417-4B57-967D-D5F2176F3FFF}"/>
    <cellStyle name="Porcentaje 17_Margen" xfId="48027" xr:uid="{6A65B357-EE62-4519-9ED4-A01C6ABCCDFA}"/>
    <cellStyle name="Porcentaje 18" xfId="36319" xr:uid="{9CD2C3D1-D838-4923-BA34-48ACFDC1F7B1}"/>
    <cellStyle name="Porcentaje 18 2" xfId="36320" xr:uid="{837CC37A-7182-4966-A08D-FFBD1C6F33B7}"/>
    <cellStyle name="Porcentaje 18_Margen" xfId="48028" xr:uid="{908DAC4F-F41E-4164-84CA-1C6C1AE62867}"/>
    <cellStyle name="Porcentaje 19" xfId="36321" xr:uid="{1B06439C-DD94-4BF6-BC6A-83ECB2338392}"/>
    <cellStyle name="Porcentaje 19 2" xfId="36322" xr:uid="{5891C5A8-7B61-4A71-A15C-8896AF944B9B}"/>
    <cellStyle name="Porcentaje 19_Margen" xfId="48029" xr:uid="{B6090585-2D4A-42FD-A672-4E1FF2F28AE6}"/>
    <cellStyle name="Porcentaje 2" xfId="62" xr:uid="{37A66002-C9CC-4AF3-B073-7249B8CAD254}"/>
    <cellStyle name="Porcentaje 2 10" xfId="18" xr:uid="{F8D1A1E7-669C-144A-9580-D0EE97314CA4}"/>
    <cellStyle name="Porcentaje 2 11" xfId="48404" xr:uid="{7AE3E8B5-516A-4652-B53B-5B67A75EE0A5}"/>
    <cellStyle name="Porcentaje 2 12" xfId="49490" xr:uid="{802A7811-A947-4E28-B80A-0295A00013D1}"/>
    <cellStyle name="Porcentaje 2 13" xfId="4905" xr:uid="{77061207-A951-4A05-9115-AC7D96341A19}"/>
    <cellStyle name="Porcentaje 2 2" xfId="25" xr:uid="{0FD79BD3-CD27-4EE0-9414-4BBC1233FB62}"/>
    <cellStyle name="Porcentaje 2 2 2" xfId="36323" xr:uid="{312CADAC-FF84-4766-B6D9-EF3FC9DD7FDE}"/>
    <cellStyle name="Porcentaje 2 2 3" xfId="4906" xr:uid="{0ACE9F56-36EE-4DFC-B7F2-B9BF93DA7F0C}"/>
    <cellStyle name="Porcentaje 2 2 5" xfId="52" xr:uid="{AE07528B-6D03-4F0F-89EE-4E0E50CC2B31}"/>
    <cellStyle name="Porcentaje 2 2_Margen" xfId="48030" xr:uid="{0858732C-3446-466A-A353-ADA08742C7E9}"/>
    <cellStyle name="Porcentaje 2 3" xfId="36324" xr:uid="{FAA017B2-CF17-42D1-B1D1-C66256A68111}"/>
    <cellStyle name="Porcentaje 2 4" xfId="10" xr:uid="{1CD7963D-D600-8545-A222-054E26C133DD}"/>
    <cellStyle name="Porcentaje 2 4 2" xfId="36325" xr:uid="{3D1F81AE-4C92-440C-A062-447B76295798}"/>
    <cellStyle name="Porcentaje 2 5" xfId="48265" xr:uid="{6EEF746C-C68D-4A6B-8730-DBC2A6F7EBAF}"/>
    <cellStyle name="Porcentaje 2 6" xfId="48294" xr:uid="{8DB1E5BB-F560-4975-8EE2-D14A548E4D30}"/>
    <cellStyle name="Porcentaje 2 7" xfId="48322" xr:uid="{5DD936CF-501A-4689-87CB-2D6DAE767E05}"/>
    <cellStyle name="Porcentaje 2 8" xfId="48350" xr:uid="{0217EDA2-FDA2-47AC-87B8-BAB2A9C69B1E}"/>
    <cellStyle name="Porcentaje 2 9" xfId="48378" xr:uid="{D43A73B0-8138-42BF-BC31-1F60814357FA}"/>
    <cellStyle name="Porcentaje 2_Margen" xfId="48031" xr:uid="{D3293B0D-4037-4382-BDC5-7B99E8A341F2}"/>
    <cellStyle name="Porcentaje 20" xfId="36326" xr:uid="{03006FDE-72FF-483E-ABE6-4AA20CC6B6C7}"/>
    <cellStyle name="Porcentaje 20 2" xfId="36327" xr:uid="{91B69658-2553-43BF-B7C6-34AEF0EE1C2A}"/>
    <cellStyle name="Porcentaje 20_Margen" xfId="48032" xr:uid="{0AD03935-6323-4BD4-9B59-355410BCC02B}"/>
    <cellStyle name="Porcentaje 21" xfId="36328" xr:uid="{C5527A8F-80E1-44D7-A401-3FB90A174B3A}"/>
    <cellStyle name="Porcentaje 22" xfId="36329" xr:uid="{7C25F542-EB53-4BC6-A774-CF9DBCBA4A0C}"/>
    <cellStyle name="Porcentaje 23" xfId="36330" xr:uid="{F9F7ECD9-13F9-468C-BF1E-270C1BF5D0C6}"/>
    <cellStyle name="Porcentaje 23 2" xfId="36331" xr:uid="{AB81E7A9-7337-4F3F-8F73-4496DBF6BFBC}"/>
    <cellStyle name="Porcentaje 23_Margen" xfId="48033" xr:uid="{0A673A41-BB7D-4C95-A86E-7C584F1358DD}"/>
    <cellStyle name="Porcentaje 24" xfId="33" xr:uid="{15D65F18-EBDF-4B7A-817E-C00CCC857BED}"/>
    <cellStyle name="Porcentaje 24 2" xfId="36332" xr:uid="{0BC24444-8B3F-4ED6-A403-F6B6AA34824B}"/>
    <cellStyle name="Porcentaje 25" xfId="48244" xr:uid="{F3BFE14D-8961-4BB9-8A05-74762010D32A}"/>
    <cellStyle name="Porcentaje 25 2" xfId="53390" xr:uid="{19B5BA27-E182-4ED6-B44D-758CB9430D3C}"/>
    <cellStyle name="Porcentaje 26" xfId="48257" xr:uid="{4B9C8EBE-F12B-4FD6-A667-7E99FFF602FB}"/>
    <cellStyle name="Porcentaje 27" xfId="48286" xr:uid="{FFC217BD-1AC6-44DB-9BDE-609CF6035EF2}"/>
    <cellStyle name="Porcentaje 28" xfId="48314" xr:uid="{34FC7DF2-B6A0-4237-9D1C-978A4AF5F145}"/>
    <cellStyle name="Porcentaje 29" xfId="48342" xr:uid="{D7BA6B30-56BE-4355-B9BF-E5CFCE6D408A}"/>
    <cellStyle name="Porcentaje 3" xfId="41" xr:uid="{60B7FF73-748D-43DA-95D9-EE465C4C189D}"/>
    <cellStyle name="Porcentaje 3 2" xfId="36333" xr:uid="{8ED50B25-B8E7-4120-B1B2-767B067D74A7}"/>
    <cellStyle name="Porcentaje 3 2 2" xfId="51753" xr:uid="{1E0F01C7-AF94-4F9F-8FCA-7CCA008E4007}"/>
    <cellStyle name="Porcentaje 3 3" xfId="36334" xr:uid="{E9280E2A-1AC6-4F5C-8A85-8B278C17032C}"/>
    <cellStyle name="Porcentaje 3 4" xfId="36335" xr:uid="{DDA5150B-3605-4C60-99DC-DC08C03BD189}"/>
    <cellStyle name="Porcentaje 3 5" xfId="50288" xr:uid="{0B8D7221-9636-456C-B2A2-B124006768BF}"/>
    <cellStyle name="Porcentaje 3_Margen" xfId="48034" xr:uid="{1B706087-821C-4149-87CE-CEA3F522C9F6}"/>
    <cellStyle name="Porcentaje 30" xfId="48370" xr:uid="{FD4F667F-D96F-425A-B0E5-70CA63370BE2}"/>
    <cellStyle name="Porcentaje 31" xfId="48397" xr:uid="{B7879E63-5E32-4B84-8ED3-E6A266EF0B59}"/>
    <cellStyle name="Porcentaje 32" xfId="48426" xr:uid="{10B02505-4B43-4689-86BB-90BE43AE755A}"/>
    <cellStyle name="Porcentaje 33" xfId="48453" xr:uid="{82E60A1D-C572-48E0-8C89-31AE9FFD2CBC}"/>
    <cellStyle name="Porcentaje 34" xfId="48480" xr:uid="{7C2FEDB6-2CCB-4262-A4E4-6C62111B6A8B}"/>
    <cellStyle name="Porcentaje 35" xfId="48507" xr:uid="{063B66E7-39C0-45EA-99DE-B76B4D5C3E48}"/>
    <cellStyle name="Porcentaje 36" xfId="48534" xr:uid="{9BD049D9-F6DA-4720-B52A-4E97AA73D213}"/>
    <cellStyle name="Porcentaje 37" xfId="48561" xr:uid="{9A5B2C39-404F-4F86-B065-EBB216881AB4}"/>
    <cellStyle name="Porcentaje 38" xfId="48600" xr:uid="{8DDD4087-1D35-49B5-A5AE-FE903A38A862}"/>
    <cellStyle name="Porcentaje 39" xfId="49414" xr:uid="{2C36305E-E877-4FB5-AA8F-12F30FBC7AF5}"/>
    <cellStyle name="Porcentaje 4" xfId="4907" xr:uid="{50DAA052-6148-4BDE-879E-C8BFE059F894}"/>
    <cellStyle name="Porcentaje 4 2" xfId="27" xr:uid="{892FA9B1-CB65-4028-ABE9-44A787EAD75C}"/>
    <cellStyle name="Porcentaje 4 3" xfId="48035" xr:uid="{9BEC1C9C-9579-47DC-8946-1DE953A9B3DE}"/>
    <cellStyle name="Porcentaje 4 4" xfId="51552" xr:uid="{D49EDBBC-7674-4E5B-879C-3D2595AEF430}"/>
    <cellStyle name="Porcentaje 40" xfId="90" xr:uid="{598E4C20-80E4-4ABB-A5FB-C4F5CC46783D}"/>
    <cellStyle name="Porcentaje 41" xfId="53350" xr:uid="{CFD77B40-9C08-467E-9364-684773805782}"/>
    <cellStyle name="Porcentaje 42" xfId="53355" xr:uid="{7BACB247-8B3F-418B-97FD-6F4C5875F97F}"/>
    <cellStyle name="Porcentaje 43" xfId="53358" xr:uid="{83D04B4F-3EEF-4574-B6D0-6F99525C8FF2}"/>
    <cellStyle name="Porcentaje 44" xfId="53361" xr:uid="{F58FDF3D-ED63-4F74-BDB7-B1CA6E41DBAA}"/>
    <cellStyle name="Porcentaje 45" xfId="53370" xr:uid="{47624422-FFA4-4996-94D0-0D3240DBA0D6}"/>
    <cellStyle name="Porcentaje 46" xfId="53374" xr:uid="{35E643D2-E2A5-4A7C-88E9-70B651C752F5}"/>
    <cellStyle name="Porcentaje 47" xfId="37" xr:uid="{C4E002B8-2E45-4C33-A6B4-F71FE066AB43}"/>
    <cellStyle name="Porcentaje 48" xfId="53381" xr:uid="{0ADC9F24-B445-425B-AF12-7EAAF52E4FB6}"/>
    <cellStyle name="Porcentaje 5" xfId="30" xr:uid="{12BE67D7-0B1F-4A43-972B-5E71CFCFDDEF}"/>
    <cellStyle name="Porcentaje 5 2" xfId="36336" xr:uid="{D190544D-72E3-459A-BA20-84B21BE62C86}"/>
    <cellStyle name="Porcentaje 5 3" xfId="53378" xr:uid="{7A0CFCD1-A46B-4845-93E1-7F6D4F16347F}"/>
    <cellStyle name="Porcentaje 5_Margen" xfId="48036" xr:uid="{8906E3FC-A609-4BAB-AE3D-E285B5A0DA53}"/>
    <cellStyle name="Porcentaje 6" xfId="26" xr:uid="{4EE43422-D7AD-4ADD-A573-2B98F66CC0F6}"/>
    <cellStyle name="Porcentaje 6 10" xfId="36338" xr:uid="{47529A54-B3C1-4229-8961-806D81F55B1D}"/>
    <cellStyle name="Porcentaje 6 10 2" xfId="36339" xr:uid="{032AA620-562B-4E8B-81F3-9253CBB38DE0}"/>
    <cellStyle name="Porcentaje 6 10_Margen" xfId="48037" xr:uid="{AB7C9092-B527-48CD-8BCE-F610D756EED0}"/>
    <cellStyle name="Porcentaje 6 11" xfId="36340" xr:uid="{6969117C-6D58-4407-B50A-8E6C0C83F15D}"/>
    <cellStyle name="Porcentaje 6 11 2" xfId="36341" xr:uid="{FCB9D1D2-07BA-4DEF-99DE-B211A865D1D9}"/>
    <cellStyle name="Porcentaje 6 11_Margen" xfId="48038" xr:uid="{5A4F3383-3DF1-45CF-B76E-753DD5E9CDA0}"/>
    <cellStyle name="Porcentaje 6 12" xfId="36342" xr:uid="{98ED05ED-D86A-45CA-BD0D-473E5FEBD004}"/>
    <cellStyle name="Porcentaje 6 12 2" xfId="36343" xr:uid="{98394587-C07C-45B0-AD93-02C0FED2C649}"/>
    <cellStyle name="Porcentaje 6 12_Margen" xfId="48039" xr:uid="{D77E6109-1C54-4362-B4D5-A8C212A6BEB5}"/>
    <cellStyle name="Porcentaje 6 13" xfId="36344" xr:uid="{FDF90044-3E0A-42F0-B427-078DBB2846B0}"/>
    <cellStyle name="Porcentaje 6 13 2" xfId="36345" xr:uid="{F2FB1D08-7BBC-47D4-8ADD-96F5FCD91DFE}"/>
    <cellStyle name="Porcentaje 6 13_Margen" xfId="48040" xr:uid="{A72139CE-62FE-4004-9CCD-6F6E211BE8E5}"/>
    <cellStyle name="Porcentaje 6 14" xfId="36337" xr:uid="{D56A5093-2F10-4546-81AC-9895E09C9089}"/>
    <cellStyle name="Porcentaje 6 2" xfId="36346" xr:uid="{317BF765-CB9A-412A-BDC9-7A69D9CD4584}"/>
    <cellStyle name="Porcentaje 6 2 2" xfId="36347" xr:uid="{7C6F740C-6B35-4D80-AD27-9A6666955AC9}"/>
    <cellStyle name="Porcentaje 6 2_Margen" xfId="48041" xr:uid="{F1D63434-9FF7-44DC-964E-4D1F6B89DA98}"/>
    <cellStyle name="Porcentaje 6 3" xfId="53" xr:uid="{FBB2CDB6-7529-4EC5-BA9A-F6A998949858}"/>
    <cellStyle name="Porcentaje 6 3 2" xfId="36348" xr:uid="{029AA12F-BEE2-4333-B7C8-EE400D09A64F}"/>
    <cellStyle name="Porcentaje 6 3_Margen" xfId="48042" xr:uid="{769581B1-5C0E-465C-BFF6-5A5EE92B4910}"/>
    <cellStyle name="Porcentaje 6 4" xfId="36349" xr:uid="{3E6ED435-7FAD-4669-8ACA-32B0AD33D076}"/>
    <cellStyle name="Porcentaje 6 4 2" xfId="36350" xr:uid="{B99A1837-6A40-4B6A-9F50-3D38ECD9AD0F}"/>
    <cellStyle name="Porcentaje 6 4_Margen" xfId="48043" xr:uid="{5590F49C-DA43-4DE4-8AAC-2BEC207F2DD5}"/>
    <cellStyle name="Porcentaje 6 5" xfId="36351" xr:uid="{CFA6DA23-E777-4B6D-A044-24400A5779A5}"/>
    <cellStyle name="Porcentaje 6 5 2" xfId="36352" xr:uid="{EA242290-D2B6-4B28-A147-991269838E3D}"/>
    <cellStyle name="Porcentaje 6 5_Margen" xfId="48044" xr:uid="{FE51A567-4B93-4C04-B2FC-0AFD337C58C2}"/>
    <cellStyle name="Porcentaje 6 6" xfId="36353" xr:uid="{4BC80859-E13B-499B-A77D-F32CC27175A5}"/>
    <cellStyle name="Porcentaje 6 6 2" xfId="36354" xr:uid="{7BBEB2F1-B094-4E99-B543-2307278E182B}"/>
    <cellStyle name="Porcentaje 6 6_Margen" xfId="48045" xr:uid="{6645FD77-D7DF-484A-AE19-C97E99542C0F}"/>
    <cellStyle name="Porcentaje 6 7" xfId="36355" xr:uid="{DF3BC56B-C55D-4FC0-A99D-6C4F22BE2EE8}"/>
    <cellStyle name="Porcentaje 6 7 2" xfId="36356" xr:uid="{DBF51B63-105E-4201-9A0E-1A495136E8D4}"/>
    <cellStyle name="Porcentaje 6 7_Margen" xfId="48046" xr:uid="{5C4B386B-A98D-4B81-B688-A8496AFD1DBB}"/>
    <cellStyle name="Porcentaje 6 8" xfId="36357" xr:uid="{60F95EBD-08D0-4240-A173-7B827237B81A}"/>
    <cellStyle name="Porcentaje 6 8 2" xfId="36358" xr:uid="{03D5EAB8-D375-4D32-AF04-9E0CE36CB3E4}"/>
    <cellStyle name="Porcentaje 6 8_Margen" xfId="48047" xr:uid="{2D8A9A96-A124-4611-859C-715A1C3A264B}"/>
    <cellStyle name="Porcentaje 6 9" xfId="36359" xr:uid="{7F2F9C4D-16DB-4A12-AB55-E873FE2BF387}"/>
    <cellStyle name="Porcentaje 6 9 2" xfId="36360" xr:uid="{0FF34DA1-F810-4B1D-B913-375E06EE2308}"/>
    <cellStyle name="Porcentaje 6 9_Margen" xfId="48048" xr:uid="{843121DD-7B04-41E0-9F9A-5EC392513FBC}"/>
    <cellStyle name="Porcentaje 6_Margen" xfId="48049" xr:uid="{6E96A40F-1ACD-4D90-B5A1-68F92B2053D8}"/>
    <cellStyle name="Porcentaje 7" xfId="36361" xr:uid="{08C32261-A45A-45EE-B80A-E74B410AEF83}"/>
    <cellStyle name="Porcentaje 7 3" xfId="14" xr:uid="{6BD8C8E7-6AD4-8E4E-9D17-E240E8282111}"/>
    <cellStyle name="Porcentaje 8" xfId="36362" xr:uid="{B03A9D10-75EC-40EA-AF50-592B29B5E29C}"/>
    <cellStyle name="Porcentaje 8 2" xfId="36363" xr:uid="{A946B910-A2C1-48BB-B313-6CE9EE9A2509}"/>
    <cellStyle name="Porcentaje 8_Margen" xfId="48050" xr:uid="{14D484C2-2475-441D-A2D9-B4CAEFBE820D}"/>
    <cellStyle name="Porcentaje 9" xfId="36364" xr:uid="{AE3C894D-996F-4B12-8CDA-FCC6F687F009}"/>
    <cellStyle name="Porcentaje 9 2" xfId="36365" xr:uid="{4D15C37A-19D7-4D97-B94B-527E949EF488}"/>
    <cellStyle name="Porcentaje 9_Margen" xfId="48051" xr:uid="{A7C33961-5E2E-4846-88F3-1F5892C9B960}"/>
    <cellStyle name="Porcentual 10" xfId="47" xr:uid="{330AD54A-3CF7-4FC5-819A-EC2E914F5980}"/>
    <cellStyle name="Porcentual 10 10" xfId="36366" xr:uid="{40328CE9-D872-4B32-A8DD-CBC418DC1703}"/>
    <cellStyle name="Porcentual 10 11" xfId="36367" xr:uid="{A3B55930-06F9-4305-9284-F714D7654767}"/>
    <cellStyle name="Porcentual 10 12" xfId="36368" xr:uid="{8C16E041-7185-48D5-908E-C0369DA5E740}"/>
    <cellStyle name="Porcentual 10 13" xfId="36369" xr:uid="{5D85932B-590A-40A5-BAE1-FF6F93672E39}"/>
    <cellStyle name="Porcentual 10 14" xfId="36370" xr:uid="{03607064-E599-4A56-A042-B6109587731E}"/>
    <cellStyle name="Porcentual 10 15" xfId="36371" xr:uid="{4AD742C7-4594-4475-948E-594380DE4F47}"/>
    <cellStyle name="Porcentual 10 16" xfId="36372" xr:uid="{3D2BD075-3B43-477C-8936-FAFCC079A3D4}"/>
    <cellStyle name="Porcentual 10 17" xfId="36373" xr:uid="{E7E474C2-6963-4C24-81D1-2FF527D35BA1}"/>
    <cellStyle name="Porcentual 10 18" xfId="36374" xr:uid="{517F121A-D722-4420-8FE5-4C7ED1C86986}"/>
    <cellStyle name="Porcentual 10 19" xfId="36375" xr:uid="{99AE8E06-C862-4F69-9EB1-BFFAFC2E8F96}"/>
    <cellStyle name="Porcentual 10 2" xfId="4908" xr:uid="{F1779E3C-B22D-49B3-818B-0C7A40E798A0}"/>
    <cellStyle name="Porcentual 10 2 10" xfId="36376" xr:uid="{241595AC-958F-4B35-A65C-0770A71D11BF}"/>
    <cellStyle name="Porcentual 10 2 11" xfId="36377" xr:uid="{B9AEC512-7F2F-4895-A18A-CCB12B763F89}"/>
    <cellStyle name="Porcentual 10 2 12" xfId="36378" xr:uid="{A4FEF48D-2537-4215-9EE5-ED63D43A382D}"/>
    <cellStyle name="Porcentual 10 2 13" xfId="36379" xr:uid="{0B3F55D1-1DE8-4653-A86E-2389DB5B9F14}"/>
    <cellStyle name="Porcentual 10 2 14" xfId="36380" xr:uid="{23E46797-0A37-47D2-9E04-E7FAB8763574}"/>
    <cellStyle name="Porcentual 10 2 15" xfId="36381" xr:uid="{F8CCBF51-FD75-48C5-B667-FC905CE33D86}"/>
    <cellStyle name="Porcentual 10 2 16" xfId="36382" xr:uid="{0B772768-6BFD-4223-AC2A-0CEC0AC67796}"/>
    <cellStyle name="Porcentual 10 2 17" xfId="36383" xr:uid="{7EECE683-C6B1-4D57-981E-CDD613A27E13}"/>
    <cellStyle name="Porcentual 10 2 18" xfId="36384" xr:uid="{70AAFBE6-CFF3-4DEF-BE4F-6690A63C55A2}"/>
    <cellStyle name="Porcentual 10 2 19" xfId="36385" xr:uid="{C4845F21-F04D-4DFE-A3EB-0A5B0D756897}"/>
    <cellStyle name="Porcentual 10 2 2" xfId="36386" xr:uid="{3DA78DB3-1C96-4E98-899F-79D6FC52CCFA}"/>
    <cellStyle name="Porcentual 10 2 2 2" xfId="36387" xr:uid="{1AB0F0BD-A53E-452B-B946-584F1EFF3655}"/>
    <cellStyle name="Porcentual 10 2 2_Hoja1" xfId="36388" xr:uid="{E7B88E85-5CEA-4C53-A67F-BA3BEC050FC5}"/>
    <cellStyle name="Porcentual 10 2 20" xfId="36389" xr:uid="{1B924DEA-F362-480E-8D2B-6599DC392263}"/>
    <cellStyle name="Porcentual 10 2 21" xfId="36390" xr:uid="{1D38937D-40DD-4584-8643-D71DB56EEB8E}"/>
    <cellStyle name="Porcentual 10 2 22" xfId="36391" xr:uid="{1A770E2A-FDA8-4ECF-9828-A4637E509D0F}"/>
    <cellStyle name="Porcentual 10 2 23" xfId="36392" xr:uid="{2344C1DC-5B11-4852-BD0F-DAC801547600}"/>
    <cellStyle name="Porcentual 10 2 24" xfId="36393" xr:uid="{46900913-2C8B-4983-A010-45847F108B0C}"/>
    <cellStyle name="Porcentual 10 2 25" xfId="36394" xr:uid="{A8FA5C50-CAE4-406A-810B-55619AE7A47D}"/>
    <cellStyle name="Porcentual 10 2 26" xfId="36395" xr:uid="{4105F965-DE1A-4451-850F-D410C870A50F}"/>
    <cellStyle name="Porcentual 10 2 27" xfId="36396" xr:uid="{DB645DB5-D04E-4152-B5B1-6162685179A9}"/>
    <cellStyle name="Porcentual 10 2 28" xfId="36397" xr:uid="{6B2B14E2-3711-450A-97A3-28C88B76ECD6}"/>
    <cellStyle name="Porcentual 10 2 29" xfId="36398" xr:uid="{8433ECB6-EEEB-4D3F-AB44-1FE9F1629E23}"/>
    <cellStyle name="Porcentual 10 2 3" xfId="36399" xr:uid="{93E8CBAA-B5AF-4799-9D74-09139ED7C8BD}"/>
    <cellStyle name="Porcentual 10 2 30" xfId="36400" xr:uid="{79EBFB7E-770B-45A0-B911-74537B43359F}"/>
    <cellStyle name="Porcentual 10 2 31" xfId="36401" xr:uid="{B4D886EF-C943-4392-AB5D-B1BA1FFA9B7C}"/>
    <cellStyle name="Porcentual 10 2 32" xfId="36402" xr:uid="{BEF36DC4-0BFF-4BEA-A503-1119DFA69EBB}"/>
    <cellStyle name="Porcentual 10 2 4" xfId="36403" xr:uid="{235F379A-C358-4215-9C75-2F546F3243D6}"/>
    <cellStyle name="Porcentual 10 2 5" xfId="36404" xr:uid="{3725E306-4AB4-45FE-83B8-750CD8154E6E}"/>
    <cellStyle name="Porcentual 10 2 6" xfId="36405" xr:uid="{20C8C304-D363-4793-8022-503E119DAA81}"/>
    <cellStyle name="Porcentual 10 2 7" xfId="36406" xr:uid="{421E6CE1-7683-4B76-A94D-6B732FAACB24}"/>
    <cellStyle name="Porcentual 10 2 8" xfId="36407" xr:uid="{E6B13CD4-60AC-4C40-A7D2-99F09189FB2F}"/>
    <cellStyle name="Porcentual 10 2 9" xfId="36408" xr:uid="{C30E09DD-B79D-4F6A-9213-C63ECADB0D94}"/>
    <cellStyle name="Porcentual 10 2_Hoja1" xfId="36409" xr:uid="{037C00C3-3F24-4D3A-92E3-89499E1A6C85}"/>
    <cellStyle name="Porcentual 10 20" xfId="36410" xr:uid="{720335E3-8D18-4B8D-BB2E-18840E733485}"/>
    <cellStyle name="Porcentual 10 21" xfId="36411" xr:uid="{EE251CF8-1EAE-47D1-838C-9537F56CDE13}"/>
    <cellStyle name="Porcentual 10 22" xfId="36412" xr:uid="{55998F96-994B-4A64-8B46-9062D0889F73}"/>
    <cellStyle name="Porcentual 10 23" xfId="36413" xr:uid="{124692AE-A451-4C08-AA63-5EDA65AAA6CF}"/>
    <cellStyle name="Porcentual 10 24" xfId="36414" xr:uid="{630EFA49-EE0E-4FF0-BFEC-D6B4A7285C81}"/>
    <cellStyle name="Porcentual 10 25" xfId="36415" xr:uid="{A4BE450E-81EA-4BAF-A54C-C4595C2A09F7}"/>
    <cellStyle name="Porcentual 10 26" xfId="36416" xr:uid="{70F5407C-3243-4919-BE2A-8B6BEDBD24AF}"/>
    <cellStyle name="Porcentual 10 27" xfId="36417" xr:uid="{D18B3619-94F3-4B5D-9227-6D653D5639F1}"/>
    <cellStyle name="Porcentual 10 28" xfId="36418" xr:uid="{96AB4BE4-1DF4-4A44-9F33-2BC10DAE9B06}"/>
    <cellStyle name="Porcentual 10 29" xfId="36419" xr:uid="{6BDA70A4-06F5-45A1-AC17-5A6D6AA3EE69}"/>
    <cellStyle name="Porcentual 10 3" xfId="36420" xr:uid="{ED93CD24-768C-4EF5-AD9A-8E0A75D03411}"/>
    <cellStyle name="Porcentual 10 30" xfId="36421" xr:uid="{ED9D5B87-9635-4B9D-A67B-642B98B0CCE8}"/>
    <cellStyle name="Porcentual 10 31" xfId="36422" xr:uid="{EE211267-4E9D-4B78-B5E3-11C2F90B4642}"/>
    <cellStyle name="Porcentual 10 32" xfId="36423" xr:uid="{7EA487B8-1329-41BF-9B35-705879868511}"/>
    <cellStyle name="Porcentual 10 33" xfId="36424" xr:uid="{C6BCB18B-2FDB-4C35-B252-BCD0546D1340}"/>
    <cellStyle name="Porcentual 10 34" xfId="36425" xr:uid="{48CCC7D0-F1E3-4AA9-9FAB-F3009A1A6316}"/>
    <cellStyle name="Porcentual 10 35" xfId="36426" xr:uid="{30960763-A5C7-4E77-B1A6-CEFAD3355F6D}"/>
    <cellStyle name="Porcentual 10 36" xfId="36427" xr:uid="{D9A79397-03F1-48BA-94A8-7731AB7AE91A}"/>
    <cellStyle name="Porcentual 10 37" xfId="36428" xr:uid="{652E3673-74E9-44B0-BD82-2B668B2C73EE}"/>
    <cellStyle name="Porcentual 10 38" xfId="36429" xr:uid="{77CB10EA-5B2A-434B-8ACF-316964953484}"/>
    <cellStyle name="Porcentual 10 39" xfId="36430" xr:uid="{11C0B415-D3F7-4674-A540-1B2A152888F1}"/>
    <cellStyle name="Porcentual 10 4" xfId="36431" xr:uid="{B6993FAA-C1DA-4DC8-A96F-0E10DBCB37EC}"/>
    <cellStyle name="Porcentual 10 40" xfId="36432" xr:uid="{7AAC8767-7B8D-40AF-8B85-93B22FD23ED8}"/>
    <cellStyle name="Porcentual 10 41" xfId="36433" xr:uid="{66CAC2B3-CBB0-4715-8A36-D973603DC748}"/>
    <cellStyle name="Porcentual 10 42" xfId="36434" xr:uid="{700494E9-4E5D-4DB2-B116-BB49875AA4CA}"/>
    <cellStyle name="Porcentual 10 43" xfId="36435" xr:uid="{C8DC82CD-C68D-45C0-8EE7-F5EBD74AA81D}"/>
    <cellStyle name="Porcentual 10 44" xfId="36436" xr:uid="{E560F646-2A25-4C63-980B-7E93DB77A0E3}"/>
    <cellStyle name="Porcentual 10 45" xfId="36437" xr:uid="{51C07E88-647B-4F26-BCE5-CCDBB803CFFD}"/>
    <cellStyle name="Porcentual 10 46" xfId="36438" xr:uid="{F47C88EB-F39C-4F90-A3A6-3C21D6E4ADB1}"/>
    <cellStyle name="Porcentual 10 5" xfId="36439" xr:uid="{CC245AAD-0239-4560-9EDA-496FEA7F115C}"/>
    <cellStyle name="Porcentual 10 6" xfId="36440" xr:uid="{186A5C04-9C23-46AD-9AC9-A511D07B10C7}"/>
    <cellStyle name="Porcentual 10 6 2" xfId="36441" xr:uid="{9412C294-373C-4343-9289-2DAB6F439936}"/>
    <cellStyle name="Porcentual 10 6_Hoja1" xfId="36442" xr:uid="{83BF6FBF-328B-4528-BE71-F2D40A849F9A}"/>
    <cellStyle name="Porcentual 10 7" xfId="36443" xr:uid="{C814C1AA-B31A-4C0E-92BF-D3B2446C8480}"/>
    <cellStyle name="Porcentual 10 8" xfId="36444" xr:uid="{BFED9C8E-9928-4F84-BAF3-7D45C163A614}"/>
    <cellStyle name="Porcentual 10 9" xfId="36445" xr:uid="{5F9500F9-7A71-453B-95EF-110CC956AC18}"/>
    <cellStyle name="Porcentual 10_Hoja1" xfId="36446" xr:uid="{98557853-6213-4BB5-BE72-EED274D35374}"/>
    <cellStyle name="Porcentual 11" xfId="36447" xr:uid="{B8ED4BE4-70EC-4F86-8E56-DC8D8EA13005}"/>
    <cellStyle name="Porcentual 11 2" xfId="36448" xr:uid="{7D71E28E-30F1-43B6-81DA-B5AFCE21051E}"/>
    <cellStyle name="Porcentual 11 2 10" xfId="36449" xr:uid="{BFC97820-BF9C-4037-9A17-02F5A39FBB22}"/>
    <cellStyle name="Porcentual 11 2 11" xfId="36450" xr:uid="{0D71EF9B-14C7-495D-9523-463163A99B7C}"/>
    <cellStyle name="Porcentual 11 2 12" xfId="36451" xr:uid="{30EFA01B-325B-4073-9CEC-B7EDA793816D}"/>
    <cellStyle name="Porcentual 11 2 13" xfId="36452" xr:uid="{48204691-36F3-4CCC-9FC2-A1669AD854FD}"/>
    <cellStyle name="Porcentual 11 2 14" xfId="36453" xr:uid="{F94CFD04-F3AF-4648-A631-85ED8BE0B6A3}"/>
    <cellStyle name="Porcentual 11 2 15" xfId="36454" xr:uid="{7F3996D0-064E-4BC1-A310-4DF7FE7CBBE0}"/>
    <cellStyle name="Porcentual 11 2 16" xfId="36455" xr:uid="{37DE9FC4-2FBC-4DB1-8A40-55685420CCE7}"/>
    <cellStyle name="Porcentual 11 2 17" xfId="36456" xr:uid="{C9F2E720-745A-4655-BEBC-CC79D5D4FE5C}"/>
    <cellStyle name="Porcentual 11 2 18" xfId="36457" xr:uid="{EA50E890-B6B0-40CE-BFC9-1587DC371F72}"/>
    <cellStyle name="Porcentual 11 2 19" xfId="36458" xr:uid="{5F01AE25-603E-4854-8D9A-570D36483E5A}"/>
    <cellStyle name="Porcentual 11 2 2" xfId="36459" xr:uid="{7B46C3E6-0D1A-4A06-BD3F-9945497A8D51}"/>
    <cellStyle name="Porcentual 11 2 2 2" xfId="36460" xr:uid="{0563A2FD-95F3-4860-9C92-E491920BB43F}"/>
    <cellStyle name="Porcentual 11 2 2_Hoja1" xfId="36461" xr:uid="{EE330E2B-909D-4851-9B87-9DACC6F86E1F}"/>
    <cellStyle name="Porcentual 11 2 20" xfId="36462" xr:uid="{A354A330-14ED-43F9-A01E-43644232CFAD}"/>
    <cellStyle name="Porcentual 11 2 21" xfId="36463" xr:uid="{C7E461D2-5363-433E-8293-D1D74C58FDED}"/>
    <cellStyle name="Porcentual 11 2 22" xfId="36464" xr:uid="{2BFB0497-48C5-4F3F-97FD-4CF7DCFD02CE}"/>
    <cellStyle name="Porcentual 11 2 23" xfId="36465" xr:uid="{BAF44632-DDA2-475D-A9BA-23D692B1A542}"/>
    <cellStyle name="Porcentual 11 2 24" xfId="36466" xr:uid="{E23BAAF9-7DBE-4A01-982F-EE31F07B5B31}"/>
    <cellStyle name="Porcentual 11 2 25" xfId="36467" xr:uid="{A542E319-CF90-46E6-9459-0D38F8993176}"/>
    <cellStyle name="Porcentual 11 2 26" xfId="36468" xr:uid="{5DE577D3-C86F-4DA1-A3AF-5CBDBA35FB11}"/>
    <cellStyle name="Porcentual 11 2 27" xfId="36469" xr:uid="{9A13860C-1AEB-43DC-A14B-F7D6F92ABBFC}"/>
    <cellStyle name="Porcentual 11 2 28" xfId="36470" xr:uid="{8351A914-C559-470B-AC9F-99882D0FC80F}"/>
    <cellStyle name="Porcentual 11 2 29" xfId="36471" xr:uid="{3D7DC48A-8EB2-45BF-B879-749F33C7D67A}"/>
    <cellStyle name="Porcentual 11 2 3" xfId="36472" xr:uid="{00AFDD09-59A5-4AAA-8A86-4E25F614837C}"/>
    <cellStyle name="Porcentual 11 2 30" xfId="36473" xr:uid="{A763CB03-BDE6-41A8-BC34-F10C2A448B24}"/>
    <cellStyle name="Porcentual 11 2 31" xfId="36474" xr:uid="{0A36A777-5F88-48DC-8B21-348F44B4D8A3}"/>
    <cellStyle name="Porcentual 11 2 4" xfId="36475" xr:uid="{BE950785-815D-4437-996F-C37D1B9AE58E}"/>
    <cellStyle name="Porcentual 11 2 5" xfId="36476" xr:uid="{81B35A75-BCB3-429E-961A-3562FF8C24D6}"/>
    <cellStyle name="Porcentual 11 2 6" xfId="36477" xr:uid="{9A80B63E-0FD3-4D22-8834-79B6D49FA13B}"/>
    <cellStyle name="Porcentual 11 2 7" xfId="36478" xr:uid="{82C65FAF-7254-4F1D-8BA0-EB483F8DFD12}"/>
    <cellStyle name="Porcentual 11 2 8" xfId="36479" xr:uid="{64150BDF-2A09-42A4-8E89-3A54FAF4F25F}"/>
    <cellStyle name="Porcentual 11 2 9" xfId="36480" xr:uid="{780CF3F2-6F54-4E0C-8B66-008062D83965}"/>
    <cellStyle name="Porcentual 11 2_Hoja1" xfId="36481" xr:uid="{185A4495-3E4B-40B1-BD3E-A341B3A98B9B}"/>
    <cellStyle name="Porcentual 11 3" xfId="36482" xr:uid="{EC9D96CD-27DD-40BD-B8B3-7508CB3754B8}"/>
    <cellStyle name="Porcentual 11 4" xfId="36483" xr:uid="{852334BA-DEBF-4784-AA87-B48C5F2C57C5}"/>
    <cellStyle name="Porcentual 11 5" xfId="36484" xr:uid="{801FCCC5-3C0C-458A-AF2B-CA58FE3F48DD}"/>
    <cellStyle name="Porcentual 11 6" xfId="36485" xr:uid="{8D65E6AA-4E3A-4E02-864D-277CF943F5FA}"/>
    <cellStyle name="Porcentual 11 7" xfId="36486" xr:uid="{6164A3AA-9CB6-4D4C-9D5B-C93CBBAA09C2}"/>
    <cellStyle name="Porcentual 11 8" xfId="36487" xr:uid="{88175AFA-A35E-4B8A-8A12-FB2A1625AC32}"/>
    <cellStyle name="Porcentual 11 9" xfId="36488" xr:uid="{BE50A0C2-E0EB-4E78-BF1D-8CED1F3C6BC4}"/>
    <cellStyle name="Porcentual 11_Hoja1" xfId="36489" xr:uid="{6F499CFF-1DB9-4F4E-95DD-3EB0CB082755}"/>
    <cellStyle name="Porcentual 12" xfId="36490" xr:uid="{4B2AEFE1-07A6-40E2-BE57-F39147E09DA5}"/>
    <cellStyle name="Porcentual 12 2" xfId="36491" xr:uid="{F87589B7-3F7E-4960-BD55-BD1C05243A52}"/>
    <cellStyle name="Porcentual 12 3" xfId="36492" xr:uid="{DE6C60DD-B1D3-46E4-84A8-BA07BFD2F759}"/>
    <cellStyle name="Porcentual 12 4" xfId="36493" xr:uid="{01F32102-0516-44D6-BB1B-4413061F7B70}"/>
    <cellStyle name="Porcentual 12 5" xfId="36494" xr:uid="{E1BD2D64-2B6D-4F51-906E-436956403D46}"/>
    <cellStyle name="Porcentual 12_Hoja1" xfId="36495" xr:uid="{226A8AC0-A2EA-41AB-8E23-6554EBF6464D}"/>
    <cellStyle name="Porcentual 13" xfId="36496" xr:uid="{45EFBD79-CE27-40B0-A2C5-EB7A1F64D7FE}"/>
    <cellStyle name="Porcentual 13 2" xfId="36497" xr:uid="{8FE03179-DA0B-4471-8EE1-B1CBA209EA8E}"/>
    <cellStyle name="Porcentual 13 3" xfId="36498" xr:uid="{576DC268-1651-46FF-B8E8-C43495B0FB35}"/>
    <cellStyle name="Porcentual 13 4" xfId="36499" xr:uid="{ECC63E8C-AA77-496C-921D-3DB2ACBFAEC3}"/>
    <cellStyle name="Porcentual 13 5" xfId="36500" xr:uid="{0A7E17DB-9259-498F-AB2D-F8990311CF68}"/>
    <cellStyle name="Porcentual 13 6" xfId="36501" xr:uid="{B7551D9E-3E23-44D1-9D1F-20BFE8690E7B}"/>
    <cellStyle name="Porcentual 13 7" xfId="36502" xr:uid="{D0501C70-8935-41E1-8288-D5E8C4B244ED}"/>
    <cellStyle name="Porcentual 13 8" xfId="36503" xr:uid="{724F44C8-690C-44A4-A456-69A1976CDD93}"/>
    <cellStyle name="Porcentual 13_Hoja1" xfId="36504" xr:uid="{51843FDF-7E5C-4829-991A-A53C358A2DA4}"/>
    <cellStyle name="Porcentual 14" xfId="36505" xr:uid="{2501951B-BFFE-4763-ACF4-A489F5FBEACF}"/>
    <cellStyle name="Porcentual 14 2" xfId="36506" xr:uid="{D4E75EB6-618C-40F3-AF5F-EFE21EC51B04}"/>
    <cellStyle name="Porcentual 14 2 2" xfId="36507" xr:uid="{C403F753-BEFF-4EF4-8375-75C9744EE3D1}"/>
    <cellStyle name="Porcentual 14 2_Margen" xfId="48052" xr:uid="{0DB3CDE5-7A5A-4922-8610-DB8D35422BC7}"/>
    <cellStyle name="Porcentual 14 3" xfId="36508" xr:uid="{B1C75F8E-B666-486D-9D4E-B1494D4560D2}"/>
    <cellStyle name="Porcentual 14 4" xfId="36509" xr:uid="{E39B291C-B32D-4CC8-895F-CA46256DABFF}"/>
    <cellStyle name="Porcentual 14 5" xfId="36510" xr:uid="{8BC39F1B-6F4C-442D-94D5-AF058A43A5BB}"/>
    <cellStyle name="Porcentual 14_Hoja1" xfId="36511" xr:uid="{1E1062B2-03C2-486D-BC58-34D9B4337FF9}"/>
    <cellStyle name="Porcentual 15" xfId="36512" xr:uid="{7EB51C08-8644-47FB-8CCD-67DC3288B9A0}"/>
    <cellStyle name="Porcentual 15 2" xfId="36513" xr:uid="{E56451C1-C564-4570-9150-879037DFB2AD}"/>
    <cellStyle name="Porcentual 15 3" xfId="36514" xr:uid="{E1AB5749-545E-4ACF-BD7E-73652856B75F}"/>
    <cellStyle name="Porcentual 15 4" xfId="36515" xr:uid="{F9A2B202-AEE4-4817-AFD0-99ED56830E36}"/>
    <cellStyle name="Porcentual 15 5" xfId="36516" xr:uid="{6C248EA9-0919-4691-AE0A-5B074D61D6B4}"/>
    <cellStyle name="Porcentual 15 6" xfId="36517" xr:uid="{9B14DF41-FDD3-41BB-BC8C-FF4BBA35C758}"/>
    <cellStyle name="Porcentual 15 7" xfId="36518" xr:uid="{3F1ABBDB-64C4-41F4-9E72-B97DD8AA8533}"/>
    <cellStyle name="Porcentual 15 8" xfId="36519" xr:uid="{65F1831C-670A-44BA-AC19-37501ADDCC1F}"/>
    <cellStyle name="Porcentual 15 9" xfId="36520" xr:uid="{B5B7D11C-86FA-4419-AE7A-731A5654B28F}"/>
    <cellStyle name="Porcentual 15_Hoja1" xfId="36521" xr:uid="{61032ADC-BF0B-4C46-BB2A-5AAB8EDAB608}"/>
    <cellStyle name="Porcentual 16" xfId="36522" xr:uid="{CC5933E7-42A3-4A65-AC56-38A679CA1CB8}"/>
    <cellStyle name="Porcentual 16 2" xfId="36523" xr:uid="{32241169-DA24-4412-B3C0-676FD7BC9D87}"/>
    <cellStyle name="Porcentual 16 3" xfId="36524" xr:uid="{275D77E6-8E2E-4CEB-98C6-BF9D935AABD3}"/>
    <cellStyle name="Porcentual 16 4" xfId="36525" xr:uid="{2C47AC70-4FDD-4450-BFC4-1B33621C1263}"/>
    <cellStyle name="Porcentual 16 5" xfId="36526" xr:uid="{51B6B9D5-190A-4334-A785-B9E3FCBA6BC3}"/>
    <cellStyle name="Porcentual 16_Hoja1" xfId="36527" xr:uid="{124ABA75-1168-42B3-9465-5DD731A46270}"/>
    <cellStyle name="Porcentual 17" xfId="36528" xr:uid="{F18768C6-445E-4870-A157-99A087C075D6}"/>
    <cellStyle name="Porcentual 17 2" xfId="36529" xr:uid="{6CF0C0D4-554C-46AE-A09A-91218647D008}"/>
    <cellStyle name="Porcentual 17 3" xfId="36530" xr:uid="{14335388-BAD6-4553-8A93-4B0DD4D09AF7}"/>
    <cellStyle name="Porcentual 17 4" xfId="36531" xr:uid="{E6C1B98D-DF9B-40D5-8B27-0D64B206FA39}"/>
    <cellStyle name="Porcentual 17 5" xfId="36532" xr:uid="{FD700688-53D7-46DC-A557-627B9C3D3A96}"/>
    <cellStyle name="Porcentual 17 6" xfId="36533" xr:uid="{598DEF68-A190-4F7A-9A1A-D5C3C9BE719F}"/>
    <cellStyle name="Porcentual 17_Hoja1" xfId="36534" xr:uid="{6481D889-020F-4514-9FDF-8A4E77FD9005}"/>
    <cellStyle name="Porcentual 18" xfId="36535" xr:uid="{941DE7A8-618B-4F63-BD7C-7C6109498D79}"/>
    <cellStyle name="Porcentual 18 2" xfId="36536" xr:uid="{E7310BB7-6AF6-4BC8-A972-9627B0699DFC}"/>
    <cellStyle name="Porcentual 18 3" xfId="36537" xr:uid="{46AA3AF5-3268-41E9-AF18-5E4510128440}"/>
    <cellStyle name="Porcentual 18 4" xfId="36538" xr:uid="{80D2366A-8AAB-4402-963E-2DB7B4E1182C}"/>
    <cellStyle name="Porcentual 18_Hoja1" xfId="36539" xr:uid="{A523EA14-3416-4ECD-9898-03B0D5B9FC73}"/>
    <cellStyle name="Porcentual 19" xfId="36540" xr:uid="{5B86564D-71DA-4B5B-A830-FE79CAA84AAA}"/>
    <cellStyle name="Porcentual 19 2" xfId="36541" xr:uid="{B3E32286-66F9-45BC-B4D6-3E4E3E1DA1EB}"/>
    <cellStyle name="Porcentual 19 3" xfId="36542" xr:uid="{74A7B976-1FE6-47C1-88E4-8B7A09BEC4D7}"/>
    <cellStyle name="Porcentual 19 4" xfId="36543" xr:uid="{EB45D696-5E83-4F7F-AC56-6CF79EA03F2A}"/>
    <cellStyle name="Porcentual 19 5" xfId="36544" xr:uid="{4A451781-8B83-4BD9-A8C6-86C6B6D6EB8F}"/>
    <cellStyle name="Porcentual 19 6" xfId="36545" xr:uid="{B3D784E0-B4E3-413C-BF6F-CC5A55535EFF}"/>
    <cellStyle name="Porcentual 19 7" xfId="36546" xr:uid="{DE1128AB-7340-4D24-A038-D5F747329E25}"/>
    <cellStyle name="Porcentual 19 8" xfId="36547" xr:uid="{27E5EF4D-9DBE-4630-B51D-D3B361E5A3A8}"/>
    <cellStyle name="Porcentual 19_Hoja1" xfId="36548" xr:uid="{E2EECFF0-C108-4693-B282-7099DE95803E}"/>
    <cellStyle name="Porcentual 2" xfId="6" xr:uid="{EF648EB6-2BA3-F94F-B50D-361BB6D9DA0B}"/>
    <cellStyle name="Porcentual 2 10" xfId="36549" xr:uid="{7F40E00B-5AD7-46D7-8FBC-B955C77E357F}"/>
    <cellStyle name="Porcentual 2 10 10" xfId="36550" xr:uid="{E469B585-C1C4-4BB1-838B-C4ACC03D9727}"/>
    <cellStyle name="Porcentual 2 10 11" xfId="36551" xr:uid="{8BB5831A-5575-420E-98BE-967DC5139DCB}"/>
    <cellStyle name="Porcentual 2 10 12" xfId="36552" xr:uid="{27066438-2D24-47B0-A712-4314199A86B7}"/>
    <cellStyle name="Porcentual 2 10 13" xfId="36553" xr:uid="{6FD57291-75F3-4869-906E-560E3FDD1EDE}"/>
    <cellStyle name="Porcentual 2 10 14" xfId="36554" xr:uid="{31BA2FE7-FAAC-46D5-9110-89BACBE6F6FE}"/>
    <cellStyle name="Porcentual 2 10 15" xfId="36555" xr:uid="{7CF36F81-46B1-41F0-A521-C29ED7BF68B0}"/>
    <cellStyle name="Porcentual 2 10 2" xfId="36556" xr:uid="{F79BA55A-7D3A-4394-822E-3B4D2635DDE4}"/>
    <cellStyle name="Porcentual 2 10 2 2" xfId="36557" xr:uid="{104CE019-615A-42FF-832A-EB207054C528}"/>
    <cellStyle name="Porcentual 2 10 2_Hoja1" xfId="36558" xr:uid="{2DD009A1-5804-4F57-A232-3B9A5224179A}"/>
    <cellStyle name="Porcentual 2 10 3" xfId="36559" xr:uid="{239A0CA5-D0C5-4F24-9654-D3CB7060F20A}"/>
    <cellStyle name="Porcentual 2 10 4" xfId="36560" xr:uid="{1509CCA6-E6A1-4B1D-8DA7-ACBD2BDEB471}"/>
    <cellStyle name="Porcentual 2 10 5" xfId="36561" xr:uid="{6A17A591-E8DD-45A4-81B3-70F9C05CE934}"/>
    <cellStyle name="Porcentual 2 10 6" xfId="36562" xr:uid="{4A802A21-E7B2-4517-B771-C9CD97A16987}"/>
    <cellStyle name="Porcentual 2 10 7" xfId="36563" xr:uid="{34A42BC0-B1E5-4E49-8E0F-C8924619949B}"/>
    <cellStyle name="Porcentual 2 10 8" xfId="36564" xr:uid="{41C4B43F-EE5C-4422-8801-957845001967}"/>
    <cellStyle name="Porcentual 2 10 9" xfId="36565" xr:uid="{17FFBA81-FAB2-41E8-B0FC-7B6C6B853B8A}"/>
    <cellStyle name="Porcentual 2 10_Hoja1" xfId="36566" xr:uid="{44A91937-9479-4970-8CEF-492954BC87E9}"/>
    <cellStyle name="Porcentual 2 11" xfId="36567" xr:uid="{25275D5B-247F-4DD8-9F8C-77303880B7DB}"/>
    <cellStyle name="Porcentual 2 11 10" xfId="36568" xr:uid="{CE5A4F9C-5D31-4AF6-8E1E-F94FF176B94F}"/>
    <cellStyle name="Porcentual 2 11 11" xfId="36569" xr:uid="{3D93F4BD-6E5A-44BB-A21F-A8FECCDDC09F}"/>
    <cellStyle name="Porcentual 2 11 12" xfId="36570" xr:uid="{48975B27-2DE8-4F81-9467-E9CE82F1B34C}"/>
    <cellStyle name="Porcentual 2 11 13" xfId="36571" xr:uid="{C16218CD-78ED-4980-99B8-7DB07DAADB49}"/>
    <cellStyle name="Porcentual 2 11 14" xfId="36572" xr:uid="{D1040EB2-AB24-4E13-9F98-211FD839FA8F}"/>
    <cellStyle name="Porcentual 2 11 15" xfId="36573" xr:uid="{CC662EB6-25DD-4CBC-BBBC-5D4F50FFC6C2}"/>
    <cellStyle name="Porcentual 2 11 2" xfId="36574" xr:uid="{0A0A0B05-3DC6-4060-831F-918C4ABED183}"/>
    <cellStyle name="Porcentual 2 11 2 2" xfId="36575" xr:uid="{338A5454-A7CE-426A-829C-9CC5C0AFDC32}"/>
    <cellStyle name="Porcentual 2 11 2_Hoja1" xfId="36576" xr:uid="{69EE5683-6FF3-43A3-8EB7-C951F5C14970}"/>
    <cellStyle name="Porcentual 2 11 3" xfId="36577" xr:uid="{B9BCAF5E-6459-451F-BDDF-D5343D9F9908}"/>
    <cellStyle name="Porcentual 2 11 4" xfId="36578" xr:uid="{D14B4748-B743-4BCF-8F5C-457C7E50257F}"/>
    <cellStyle name="Porcentual 2 11 5" xfId="36579" xr:uid="{A53E1590-730E-488E-93A1-1C7FB6B2D33A}"/>
    <cellStyle name="Porcentual 2 11 6" xfId="36580" xr:uid="{BCE116DE-C490-4837-A322-DB612666C014}"/>
    <cellStyle name="Porcentual 2 11 7" xfId="36581" xr:uid="{5F62FECE-4EE5-4554-9629-9FD117649747}"/>
    <cellStyle name="Porcentual 2 11 8" xfId="36582" xr:uid="{645B0F76-41FC-4BD8-B169-FF2C0850B741}"/>
    <cellStyle name="Porcentual 2 11 9" xfId="36583" xr:uid="{444D00E1-5A6B-4117-8F09-F75C4AE55C6E}"/>
    <cellStyle name="Porcentual 2 11_Hoja1" xfId="36584" xr:uid="{5ED75600-6CEF-4B7F-9747-4AF4F129E877}"/>
    <cellStyle name="Porcentual 2 12" xfId="36585" xr:uid="{0B368D71-13F2-4AF3-B001-EAB88A0AE854}"/>
    <cellStyle name="Porcentual 2 12 10" xfId="36586" xr:uid="{DDED3434-5C0F-4C1C-AB97-CC9C706C2DC0}"/>
    <cellStyle name="Porcentual 2 12 11" xfId="36587" xr:uid="{A26E9909-11B5-4312-A13D-E021C66B8591}"/>
    <cellStyle name="Porcentual 2 12 12" xfId="36588" xr:uid="{B2F88723-9D2A-4882-A40E-8306B6BC8C1D}"/>
    <cellStyle name="Porcentual 2 12 13" xfId="36589" xr:uid="{CD07BD46-DE12-458D-8C63-6DF0697BF19E}"/>
    <cellStyle name="Porcentual 2 12 14" xfId="36590" xr:uid="{4F05EB6B-AA23-4C9B-9F80-E677FDC735F3}"/>
    <cellStyle name="Porcentual 2 12 15" xfId="36591" xr:uid="{D671908E-A877-4245-A4FE-2E7ADD2C9507}"/>
    <cellStyle name="Porcentual 2 12 2" xfId="36592" xr:uid="{94516DC9-A3B1-4093-97D6-67ED18FD7735}"/>
    <cellStyle name="Porcentual 2 12 2 2" xfId="36593" xr:uid="{18EE0454-9D60-4077-B996-3918BE53FBC0}"/>
    <cellStyle name="Porcentual 2 12 2_Hoja1" xfId="36594" xr:uid="{754838D7-DB45-4582-B456-7716B552F3DE}"/>
    <cellStyle name="Porcentual 2 12 3" xfId="36595" xr:uid="{D91B78F3-C345-4A4C-BB32-BA678DAAE024}"/>
    <cellStyle name="Porcentual 2 12 4" xfId="36596" xr:uid="{9818B2CF-A126-4F7F-A8B2-D93C21F1447E}"/>
    <cellStyle name="Porcentual 2 12 5" xfId="36597" xr:uid="{79DBA078-87F1-4E13-8BC0-A605F55B1973}"/>
    <cellStyle name="Porcentual 2 12 6" xfId="36598" xr:uid="{8AAB0F4B-074C-43E9-BF7F-58B3BBD634CF}"/>
    <cellStyle name="Porcentual 2 12 7" xfId="36599" xr:uid="{EF70F01C-8B6F-4C95-B4D8-223124FFD0B3}"/>
    <cellStyle name="Porcentual 2 12 8" xfId="36600" xr:uid="{AFE4AB67-60F5-42A6-A902-E05795BB3675}"/>
    <cellStyle name="Porcentual 2 12 9" xfId="36601" xr:uid="{16312A65-D23D-4DC6-B4C6-1EB0E01B05FD}"/>
    <cellStyle name="Porcentual 2 12_Hoja1" xfId="36602" xr:uid="{35960304-C6E0-4B4C-BF38-100344C1FFAE}"/>
    <cellStyle name="Porcentual 2 13" xfId="36603" xr:uid="{EF459B6F-3760-49E7-97BD-16ECB793741D}"/>
    <cellStyle name="Porcentual 2 13 10" xfId="36604" xr:uid="{5B359007-889F-456D-BC82-8C76F3374F10}"/>
    <cellStyle name="Porcentual 2 13 11" xfId="36605" xr:uid="{A13380FC-970B-4718-B44F-3A6BDC29A4A8}"/>
    <cellStyle name="Porcentual 2 13 12" xfId="36606" xr:uid="{8F88A1E8-EFC6-4303-9F4E-E478F3DC08AE}"/>
    <cellStyle name="Porcentual 2 13 13" xfId="36607" xr:uid="{3F75AE25-2638-4E2C-B91C-B903DDD69671}"/>
    <cellStyle name="Porcentual 2 13 14" xfId="36608" xr:uid="{10196438-4B19-458A-87F1-32707E9FF1B9}"/>
    <cellStyle name="Porcentual 2 13 15" xfId="36609" xr:uid="{5136F6E3-CC41-4E67-8359-407FA6457558}"/>
    <cellStyle name="Porcentual 2 13 2" xfId="36610" xr:uid="{3FF4DEBF-F708-4489-8934-B73A6915BBCC}"/>
    <cellStyle name="Porcentual 2 13 2 2" xfId="36611" xr:uid="{D3402184-5052-49D5-AA1C-958E70654579}"/>
    <cellStyle name="Porcentual 2 13 2_Hoja1" xfId="36612" xr:uid="{9D0F49F5-E460-424A-8ACB-6CFBA174FF8C}"/>
    <cellStyle name="Porcentual 2 13 3" xfId="36613" xr:uid="{C81E972A-6B09-47AB-9B4E-E3DD1B2AFB71}"/>
    <cellStyle name="Porcentual 2 13 4" xfId="36614" xr:uid="{DCDC218C-6817-48C1-98EA-91D12F9E579F}"/>
    <cellStyle name="Porcentual 2 13 5" xfId="36615" xr:uid="{1C5B008D-B8E0-44EE-8884-CEC8C4637F78}"/>
    <cellStyle name="Porcentual 2 13 6" xfId="36616" xr:uid="{553040F4-D536-426A-A3C4-6151798334B4}"/>
    <cellStyle name="Porcentual 2 13 7" xfId="36617" xr:uid="{924A36FE-A413-455A-B47E-9B6C135927DE}"/>
    <cellStyle name="Porcentual 2 13 8" xfId="36618" xr:uid="{E9F9B316-C07A-4F60-9986-F21BA9C31F30}"/>
    <cellStyle name="Porcentual 2 13 9" xfId="36619" xr:uid="{54C3C914-B037-4C99-8A11-45A5A13EE6FF}"/>
    <cellStyle name="Porcentual 2 13_Hoja1" xfId="36620" xr:uid="{21B0CABD-4735-44BB-83C4-46FD4600B5AE}"/>
    <cellStyle name="Porcentual 2 14" xfId="36621" xr:uid="{0BF0CCBB-8389-4D63-B674-DD50AA1935FC}"/>
    <cellStyle name="Porcentual 2 14 10" xfId="36622" xr:uid="{D28E909C-F2C8-4C69-978F-F53FDB3647E6}"/>
    <cellStyle name="Porcentual 2 14 11" xfId="36623" xr:uid="{28D6FC26-78DB-4877-939D-64BA6F76B005}"/>
    <cellStyle name="Porcentual 2 14 12" xfId="36624" xr:uid="{0FCA8747-C682-4C20-A078-10F1747F23BC}"/>
    <cellStyle name="Porcentual 2 14 13" xfId="36625" xr:uid="{7389C507-0B2B-4D80-B514-002EB2437EB6}"/>
    <cellStyle name="Porcentual 2 14 14" xfId="36626" xr:uid="{3AF9CCFF-7BD6-4717-A598-635BF8710749}"/>
    <cellStyle name="Porcentual 2 14 15" xfId="36627" xr:uid="{1A55C6FD-85A3-4686-AF51-4F94DB971DFE}"/>
    <cellStyle name="Porcentual 2 14 2" xfId="36628" xr:uid="{91752967-A011-4916-93D3-39CE1BDA637C}"/>
    <cellStyle name="Porcentual 2 14 2 2" xfId="36629" xr:uid="{B7387A3F-711D-4A35-94A5-6B99A5795E4E}"/>
    <cellStyle name="Porcentual 2 14 2_Hoja1" xfId="36630" xr:uid="{26B7902F-4DB3-484D-BD1C-32912FF66B33}"/>
    <cellStyle name="Porcentual 2 14 3" xfId="36631" xr:uid="{9AB7DD68-AC2C-49F6-B8DC-2B96277A6995}"/>
    <cellStyle name="Porcentual 2 14 4" xfId="36632" xr:uid="{11E18B4B-6C61-424E-9A1F-C56E5B9D7D06}"/>
    <cellStyle name="Porcentual 2 14 5" xfId="36633" xr:uid="{639B6BE5-0995-412A-AC4C-A06C02F8DDAB}"/>
    <cellStyle name="Porcentual 2 14 6" xfId="36634" xr:uid="{F2C26175-3944-470D-BCD8-9E90BF6086E6}"/>
    <cellStyle name="Porcentual 2 14 7" xfId="36635" xr:uid="{DD76503E-C726-47DE-BA6C-F569DAF4DA2D}"/>
    <cellStyle name="Porcentual 2 14 8" xfId="36636" xr:uid="{F7FD7922-6609-4843-A5B7-F8AD890B1313}"/>
    <cellStyle name="Porcentual 2 14 9" xfId="36637" xr:uid="{5373D7F0-DCC5-499D-AA03-149119D427AA}"/>
    <cellStyle name="Porcentual 2 14_Hoja1" xfId="36638" xr:uid="{DD2AFF9E-418A-4847-A0CB-6C1750C57C14}"/>
    <cellStyle name="Porcentual 2 15" xfId="36639" xr:uid="{B52E8771-4CE8-4A4B-8A96-59B853066114}"/>
    <cellStyle name="Porcentual 2 16" xfId="36640" xr:uid="{A3C40465-7D8C-43CF-AD8A-7A1630AE57AC}"/>
    <cellStyle name="Porcentual 2 17" xfId="36641" xr:uid="{AA5F5034-7DA5-48F5-8D86-3CEDFD33530D}"/>
    <cellStyle name="Porcentual 2 18" xfId="36642" xr:uid="{CB2F4D6A-732E-4AA8-B336-D7B43DCC09A8}"/>
    <cellStyle name="Porcentual 2 19" xfId="36643" xr:uid="{CCE94460-48F3-4A8B-AE9E-6E0417B64B8B}"/>
    <cellStyle name="Porcentual 2 2" xfId="4910" xr:uid="{38082218-EE2B-4346-9922-6C0451A6493A}"/>
    <cellStyle name="Porcentual 2 2 10" xfId="36644" xr:uid="{34A2861D-AD7D-4A9F-8518-F9EAFDB866B9}"/>
    <cellStyle name="Porcentual 2 2 10 10" xfId="36645" xr:uid="{E8FF3E6B-9690-494C-8067-1300CE0412F7}"/>
    <cellStyle name="Porcentual 2 2 10 11" xfId="36646" xr:uid="{F0C5AB7E-A876-4519-A13A-D2C62F83B759}"/>
    <cellStyle name="Porcentual 2 2 10 12" xfId="36647" xr:uid="{FF502649-03FA-4499-8EFD-EEA54C86735A}"/>
    <cellStyle name="Porcentual 2 2 10 13" xfId="36648" xr:uid="{E8DC2694-DFA6-47E2-83FF-8E2B8BD9DFA7}"/>
    <cellStyle name="Porcentual 2 2 10 2" xfId="36649" xr:uid="{70530329-125E-483C-9951-1FE19A987496}"/>
    <cellStyle name="Porcentual 2 2 10 2 2" xfId="36650" xr:uid="{244D942C-43A3-41C6-873D-1B75C2BE7B6C}"/>
    <cellStyle name="Porcentual 2 2 10 2 3" xfId="36651" xr:uid="{5172D3B8-5915-4436-8D23-95DE942CC189}"/>
    <cellStyle name="Porcentual 2 2 10 3" xfId="36652" xr:uid="{FEB34727-DABD-4DBA-8049-C268C7EDED00}"/>
    <cellStyle name="Porcentual 2 2 10 4" xfId="36653" xr:uid="{40B206AA-7908-4460-B694-FD965B9FF9A7}"/>
    <cellStyle name="Porcentual 2 2 10 5" xfId="36654" xr:uid="{97442B6B-9D0B-4B1F-956C-6CF30EDC030F}"/>
    <cellStyle name="Porcentual 2 2 10 6" xfId="36655" xr:uid="{E3DEE126-7FDC-4764-8A54-0AC700765C4A}"/>
    <cellStyle name="Porcentual 2 2 10 7" xfId="36656" xr:uid="{CEA48115-D352-4F89-A05E-3784B98EE63E}"/>
    <cellStyle name="Porcentual 2 2 10 8" xfId="36657" xr:uid="{9FFA49AC-9730-429E-8B3E-7A350B90118F}"/>
    <cellStyle name="Porcentual 2 2 10 9" xfId="36658" xr:uid="{CB353C14-6943-45DE-8727-1A067BDF96AD}"/>
    <cellStyle name="Porcentual 2 2 10_Hoja1" xfId="36659" xr:uid="{16DA6ED8-F36C-41E4-9EEB-10FB442A83E7}"/>
    <cellStyle name="Porcentual 2 2 11" xfId="36660" xr:uid="{C6F80F94-6554-4FE0-BD31-32CD28AFC1E6}"/>
    <cellStyle name="Porcentual 2 2 11 10" xfId="36661" xr:uid="{D2CC2F33-DE95-4A32-90F7-24D9B6A601DD}"/>
    <cellStyle name="Porcentual 2 2 11 11" xfId="36662" xr:uid="{87113D38-B108-4956-A1E2-530A128BF1FB}"/>
    <cellStyle name="Porcentual 2 2 11 12" xfId="36663" xr:uid="{C00DF220-CC28-45A5-A891-2B47DE5D9390}"/>
    <cellStyle name="Porcentual 2 2 11 13" xfId="36664" xr:uid="{9EF9A530-3E26-4B05-9E60-DCEB005DEE09}"/>
    <cellStyle name="Porcentual 2 2 11 2" xfId="36665" xr:uid="{C493FA8E-C020-4315-9A2F-8897A6DD349F}"/>
    <cellStyle name="Porcentual 2 2 11 3" xfId="36666" xr:uid="{9A97E9CE-F6BB-4A97-9DAF-88C274BFA356}"/>
    <cellStyle name="Porcentual 2 2 11 4" xfId="36667" xr:uid="{503FA88F-6146-4FF9-88BE-FD604B812F4C}"/>
    <cellStyle name="Porcentual 2 2 11 5" xfId="36668" xr:uid="{D8092B35-00BC-4FF0-A171-DFE3B8539953}"/>
    <cellStyle name="Porcentual 2 2 11 6" xfId="36669" xr:uid="{2C6DD813-AF5D-434E-8CD5-2CF5BADD4D26}"/>
    <cellStyle name="Porcentual 2 2 11 7" xfId="36670" xr:uid="{09186CBD-B26C-4199-9F68-2CDFBEC2B20D}"/>
    <cellStyle name="Porcentual 2 2 11 8" xfId="36671" xr:uid="{95EFCB65-8913-4617-8A7B-4B87A2309E8A}"/>
    <cellStyle name="Porcentual 2 2 11 9" xfId="36672" xr:uid="{7CCD5DD9-E3D9-46E3-AD5A-611AB3652ACD}"/>
    <cellStyle name="Porcentual 2 2 11_Hoja1" xfId="36673" xr:uid="{7D0047D7-96FB-4E2B-B393-152CB0BBD5B5}"/>
    <cellStyle name="Porcentual 2 2 12" xfId="36674" xr:uid="{EE2B3DDF-0071-4C22-9B2A-A6DC2326A495}"/>
    <cellStyle name="Porcentual 2 2 12 10" xfId="36675" xr:uid="{7A5CEC96-3084-40F7-AD8B-86287AD6932E}"/>
    <cellStyle name="Porcentual 2 2 12 11" xfId="36676" xr:uid="{109F1E26-B3CE-47C4-88E7-DA901276D8F1}"/>
    <cellStyle name="Porcentual 2 2 12 12" xfId="36677" xr:uid="{1C93A243-14EA-451D-A5A3-7BDEDE1EE809}"/>
    <cellStyle name="Porcentual 2 2 12 13" xfId="36678" xr:uid="{CCC7DBEA-C795-4D17-9A50-B33B4E5D6FF2}"/>
    <cellStyle name="Porcentual 2 2 12 2" xfId="36679" xr:uid="{2787198E-2EF9-4420-B048-0B0F24513A33}"/>
    <cellStyle name="Porcentual 2 2 12 3" xfId="36680" xr:uid="{4E277E0E-6B10-4101-9B89-1D989101CD85}"/>
    <cellStyle name="Porcentual 2 2 12 4" xfId="36681" xr:uid="{56DE1A1E-AEFA-46E8-8CF0-A55585CAD5DA}"/>
    <cellStyle name="Porcentual 2 2 12 5" xfId="36682" xr:uid="{B921BC88-72D7-421D-92AF-1B90684CE10E}"/>
    <cellStyle name="Porcentual 2 2 12 6" xfId="36683" xr:uid="{4DE54176-1C92-4A53-B63B-F83DBF17282E}"/>
    <cellStyle name="Porcentual 2 2 12 7" xfId="36684" xr:uid="{ED5DAB2C-C073-4ACE-88E2-F3611EE8A85E}"/>
    <cellStyle name="Porcentual 2 2 12 8" xfId="36685" xr:uid="{FEE62A6A-74FF-4232-8D46-8380C0C7074A}"/>
    <cellStyle name="Porcentual 2 2 12 9" xfId="36686" xr:uid="{B8000052-CB22-49DC-B8FE-5E4BF7711875}"/>
    <cellStyle name="Porcentual 2 2 12_Hoja1" xfId="36687" xr:uid="{2B391225-1B5B-4A6E-A9DF-E41A01F87499}"/>
    <cellStyle name="Porcentual 2 2 13" xfId="36688" xr:uid="{34BF9BB9-24BA-4340-8470-A420BC4D4A3B}"/>
    <cellStyle name="Porcentual 2 2 13 10" xfId="36689" xr:uid="{A4109E12-CC78-401C-AA2B-0E8159E043FC}"/>
    <cellStyle name="Porcentual 2 2 13 11" xfId="36690" xr:uid="{2B4A3C70-BF00-47BD-A170-9E99F62A0E8F}"/>
    <cellStyle name="Porcentual 2 2 13 12" xfId="36691" xr:uid="{4BEC4B47-F2F4-420B-9988-D341A2EC5BE8}"/>
    <cellStyle name="Porcentual 2 2 13 13" xfId="36692" xr:uid="{07BA244A-55F1-4E27-B908-7DFEE24C0BAA}"/>
    <cellStyle name="Porcentual 2 2 13 2" xfId="36693" xr:uid="{425EF0AD-94B4-4E71-A526-DD64833B0C52}"/>
    <cellStyle name="Porcentual 2 2 13 3" xfId="36694" xr:uid="{C422332B-5CA4-4E61-B424-529DC9DC5AB0}"/>
    <cellStyle name="Porcentual 2 2 13 4" xfId="36695" xr:uid="{1831FCD6-DC34-4E5A-86E3-8186967CC2FC}"/>
    <cellStyle name="Porcentual 2 2 13 5" xfId="36696" xr:uid="{05A44072-9C86-4A52-81B0-C11EBCF28807}"/>
    <cellStyle name="Porcentual 2 2 13 6" xfId="36697" xr:uid="{ECAC9A60-8799-4D4C-B43D-28939D364D5F}"/>
    <cellStyle name="Porcentual 2 2 13 7" xfId="36698" xr:uid="{8F23CEBD-AABA-4A1B-89CA-647F844C4D79}"/>
    <cellStyle name="Porcentual 2 2 13 8" xfId="36699" xr:uid="{1C6C9EB4-A245-412C-A050-8FBC3D3D2979}"/>
    <cellStyle name="Porcentual 2 2 13 9" xfId="36700" xr:uid="{191305D8-0164-44C8-8F77-39CE3848C96D}"/>
    <cellStyle name="Porcentual 2 2 13_Hoja1" xfId="36701" xr:uid="{65582272-EDEC-425B-B60E-18429BDDA406}"/>
    <cellStyle name="Porcentual 2 2 14" xfId="36702" xr:uid="{EA1BEA26-AD05-4BFF-A0FE-699F3D48E9D6}"/>
    <cellStyle name="Porcentual 2 2 14 2" xfId="36703" xr:uid="{AC2FB9BB-21EF-4988-9015-FA2039D6D747}"/>
    <cellStyle name="Porcentual 2 2 14_Hoja1" xfId="36704" xr:uid="{50092341-99DD-4309-80CC-571506E9D1C2}"/>
    <cellStyle name="Porcentual 2 2 15" xfId="36705" xr:uid="{0CB4D69D-8F4E-479C-8C67-59CBBAA0E533}"/>
    <cellStyle name="Porcentual 2 2 16" xfId="36706" xr:uid="{483447D0-4436-47FD-B433-7642F5225129}"/>
    <cellStyle name="Porcentual 2 2 17" xfId="36707" xr:uid="{0309D046-4F88-4DFC-A364-47A165EE2733}"/>
    <cellStyle name="Porcentual 2 2 18" xfId="36708" xr:uid="{1E128EA1-51A5-49F2-B495-4D80A5121F48}"/>
    <cellStyle name="Porcentual 2 2 19" xfId="36709" xr:uid="{9958767F-380A-4386-ABA6-FF6EFF3EBCB7}"/>
    <cellStyle name="Porcentual 2 2 2" xfId="36710" xr:uid="{1A85E7DB-31E7-4E9B-B1E3-E0C2AB05064D}"/>
    <cellStyle name="Porcentual 2 2 2 10" xfId="36711" xr:uid="{7C90172A-A48B-445D-B4D6-C90AB761FDE6}"/>
    <cellStyle name="Porcentual 2 2 2 11" xfId="36712" xr:uid="{01C29BA7-49F3-4DFD-8B13-E95D77DBFEA4}"/>
    <cellStyle name="Porcentual 2 2 2 12" xfId="36713" xr:uid="{AB4C455A-D6A5-46BA-8C43-02AA9F0E1ADB}"/>
    <cellStyle name="Porcentual 2 2 2 13" xfId="36714" xr:uid="{79B7E702-D0AE-4F3D-B6D0-4379E6C24010}"/>
    <cellStyle name="Porcentual 2 2 2 14" xfId="36715" xr:uid="{F62E2A86-C5E8-4724-99C7-51D79530BA54}"/>
    <cellStyle name="Porcentual 2 2 2 15" xfId="36716" xr:uid="{38476F93-55BB-4808-A208-96075845BD94}"/>
    <cellStyle name="Porcentual 2 2 2 16" xfId="36717" xr:uid="{3D0A5B8B-D2CA-483B-AA10-FAB6E20C9510}"/>
    <cellStyle name="Porcentual 2 2 2 2" xfId="36718" xr:uid="{B739419E-E5A1-4CAD-8009-F8FF7FB8FBA4}"/>
    <cellStyle name="Porcentual 2 2 2 2 10" xfId="36719" xr:uid="{D19C1BA9-D1CA-4EEE-AC29-3600A5BC0FCE}"/>
    <cellStyle name="Porcentual 2 2 2 2 11" xfId="36720" xr:uid="{F92E9FEE-2AB6-46B2-8DC8-63701F5A139F}"/>
    <cellStyle name="Porcentual 2 2 2 2 12" xfId="36721" xr:uid="{F42832BE-7B69-47B2-A2B9-31BBB3FA0AE9}"/>
    <cellStyle name="Porcentual 2 2 2 2 13" xfId="36722" xr:uid="{3C72B688-7095-4CA6-8EC6-3F05D4211A67}"/>
    <cellStyle name="Porcentual 2 2 2 2 14" xfId="36723" xr:uid="{74FFEAD1-BB9D-493A-A4DF-6C0C630225EA}"/>
    <cellStyle name="Porcentual 2 2 2 2 2" xfId="36724" xr:uid="{63B333AC-B5D7-4DF9-A1B5-6A016ABFBA49}"/>
    <cellStyle name="Porcentual 2 2 2 2 2 10" xfId="36725" xr:uid="{7479FEA2-8FDF-433D-8A2C-8B81ED2632A2}"/>
    <cellStyle name="Porcentual 2 2 2 2 2 11" xfId="36726" xr:uid="{738C8468-7C87-48C4-9DAC-C6EC7A041E5B}"/>
    <cellStyle name="Porcentual 2 2 2 2 2 12" xfId="36727" xr:uid="{294AABFA-FB46-45FE-B158-53DB5D8E006E}"/>
    <cellStyle name="Porcentual 2 2 2 2 2 13" xfId="36728" xr:uid="{221F9E7B-9801-4A9E-9CCD-F90D88F8A842}"/>
    <cellStyle name="Porcentual 2 2 2 2 2 14" xfId="36729" xr:uid="{27F897BF-D2FB-4BF6-92C1-F2D4467CFDDB}"/>
    <cellStyle name="Porcentual 2 2 2 2 2 2" xfId="36730" xr:uid="{8C18A7BE-5A79-4B5E-8795-A19CD9620B6F}"/>
    <cellStyle name="Porcentual 2 2 2 2 2 2 10" xfId="36731" xr:uid="{F62EC9F4-8F44-45E6-A8D8-8182BE41D1C6}"/>
    <cellStyle name="Porcentual 2 2 2 2 2 2 11" xfId="36732" xr:uid="{4FE9D8E4-C45A-4F51-A570-3F24BBCAAED4}"/>
    <cellStyle name="Porcentual 2 2 2 2 2 2 12" xfId="36733" xr:uid="{122A4450-42EA-4413-B9FD-C91A65190992}"/>
    <cellStyle name="Porcentual 2 2 2 2 2 2 13" xfId="36734" xr:uid="{4ADA603E-492A-47C6-BAD9-D32B16F4BB27}"/>
    <cellStyle name="Porcentual 2 2 2 2 2 2 2" xfId="36735" xr:uid="{FCAFCC4F-87B4-4F24-B145-F4028F964A39}"/>
    <cellStyle name="Porcentual 2 2 2 2 2 2 3" xfId="36736" xr:uid="{7E7ECC07-39F8-4C77-BA18-459188C0AF50}"/>
    <cellStyle name="Porcentual 2 2 2 2 2 2 4" xfId="36737" xr:uid="{D8F981B3-C68F-480E-9B6B-47B0BB47A8AB}"/>
    <cellStyle name="Porcentual 2 2 2 2 2 2 5" xfId="36738" xr:uid="{595FD0D5-6553-4DDF-B29C-BEEC09DE0CC6}"/>
    <cellStyle name="Porcentual 2 2 2 2 2 2 6" xfId="36739" xr:uid="{2F929779-1B5A-4D6A-92A8-B8B442EC22D5}"/>
    <cellStyle name="Porcentual 2 2 2 2 2 2 7" xfId="36740" xr:uid="{DF086BC3-EB68-4FAE-A531-A53345851D23}"/>
    <cellStyle name="Porcentual 2 2 2 2 2 2 8" xfId="36741" xr:uid="{C8880E73-EDBA-4C04-B60F-75828FDF0792}"/>
    <cellStyle name="Porcentual 2 2 2 2 2 2 9" xfId="36742" xr:uid="{E2BCF606-B75E-453A-891C-5001A697B0F6}"/>
    <cellStyle name="Porcentual 2 2 2 2 2 3" xfId="36743" xr:uid="{41DA0665-87D6-41BA-9E76-C39F39F21CA8}"/>
    <cellStyle name="Porcentual 2 2 2 2 2 4" xfId="36744" xr:uid="{44EE1286-B586-4A36-A5DC-2195DB796A02}"/>
    <cellStyle name="Porcentual 2 2 2 2 2 5" xfId="36745" xr:uid="{D4C2F834-781F-45BE-B747-F9932CFD40DD}"/>
    <cellStyle name="Porcentual 2 2 2 2 2 6" xfId="36746" xr:uid="{02F49893-F601-46E1-9BAB-70DAE637C15B}"/>
    <cellStyle name="Porcentual 2 2 2 2 2 7" xfId="36747" xr:uid="{BFD95094-88C7-4B8F-9D89-83B381D5C205}"/>
    <cellStyle name="Porcentual 2 2 2 2 2 8" xfId="36748" xr:uid="{10881C66-72AE-4EF8-B7A5-4B4E8C55D2B4}"/>
    <cellStyle name="Porcentual 2 2 2 2 2 9" xfId="36749" xr:uid="{06CDCDD5-3DA6-453A-84C7-1CB0F1D9279E}"/>
    <cellStyle name="Porcentual 2 2 2 2 3" xfId="36750" xr:uid="{43BC06D6-9C6F-4E96-A2A3-B4AE22D1A283}"/>
    <cellStyle name="Porcentual 2 2 2 2 4" xfId="36751" xr:uid="{B2CB5500-4CF6-4075-B165-D5EDE3B377A5}"/>
    <cellStyle name="Porcentual 2 2 2 2 5" xfId="36752" xr:uid="{664ABDF7-80FD-43D6-8BAD-CB87E81BF510}"/>
    <cellStyle name="Porcentual 2 2 2 2 6" xfId="36753" xr:uid="{53DF9F22-14FC-4563-AC84-9562FD224E37}"/>
    <cellStyle name="Porcentual 2 2 2 2 7" xfId="36754" xr:uid="{5CA5485E-0A68-4177-A55B-D1D5B3089023}"/>
    <cellStyle name="Porcentual 2 2 2 2 8" xfId="36755" xr:uid="{24EB206A-8252-4051-BD94-A5736BCE7AF5}"/>
    <cellStyle name="Porcentual 2 2 2 2 9" xfId="36756" xr:uid="{60947B88-424C-48F7-9805-D724F5023152}"/>
    <cellStyle name="Porcentual 2 2 2 3" xfId="36757" xr:uid="{5FFD90F0-90D2-4FB5-A94A-2FB3BC47B59B}"/>
    <cellStyle name="Porcentual 2 2 2 4" xfId="36758" xr:uid="{33DBDF94-5BBE-4303-A1C9-2665D4BFDB27}"/>
    <cellStyle name="Porcentual 2 2 2 5" xfId="36759" xr:uid="{403C4430-BF67-4D51-9393-9FA233C049D6}"/>
    <cellStyle name="Porcentual 2 2 2 6" xfId="36760" xr:uid="{975599A4-C1B5-47B5-9D6E-C87F9A0904D9}"/>
    <cellStyle name="Porcentual 2 2 2 7" xfId="36761" xr:uid="{F8275975-0A2E-4321-AC87-A7ADD142E98D}"/>
    <cellStyle name="Porcentual 2 2 2 8" xfId="36762" xr:uid="{A0D3188A-AD62-4477-9613-6BC546CFCFFB}"/>
    <cellStyle name="Porcentual 2 2 2 9" xfId="36763" xr:uid="{2D6694E4-E099-4AD0-A71C-F98ABB290F25}"/>
    <cellStyle name="Porcentual 2 2 2_Hoja1" xfId="36764" xr:uid="{34F94EA0-919B-4915-BC0B-8E3AD4CE6911}"/>
    <cellStyle name="Porcentual 2 2 20" xfId="36765" xr:uid="{C260DB59-5648-4C24-BAE3-6FDBC0A42501}"/>
    <cellStyle name="Porcentual 2 2 21" xfId="36766" xr:uid="{7B84D5BB-1413-4426-A59D-C78198ED5A96}"/>
    <cellStyle name="Porcentual 2 2 22" xfId="36767" xr:uid="{1285961F-07E0-4BB4-BA7A-A25814C60ADF}"/>
    <cellStyle name="Porcentual 2 2 23" xfId="36768" xr:uid="{6F3E8C7E-F05C-4DAA-A86D-963682537731}"/>
    <cellStyle name="Porcentual 2 2 24" xfId="36769" xr:uid="{66D44318-2AB6-457F-A6BB-087BB6618F44}"/>
    <cellStyle name="Porcentual 2 2 25" xfId="36770" xr:uid="{B672355E-2314-40DA-968D-AB47B4325DE8}"/>
    <cellStyle name="Porcentual 2 2 26" xfId="36771" xr:uid="{A6EB1A17-AEF4-46BF-BE13-88CD58D2BB9D}"/>
    <cellStyle name="Porcentual 2 2 27" xfId="36772" xr:uid="{0FB9E8F3-3686-4519-BB01-B11911A2F8F4}"/>
    <cellStyle name="Porcentual 2 2 28" xfId="36773" xr:uid="{AAE084A2-CF77-4BF5-A344-E245B9577D4D}"/>
    <cellStyle name="Porcentual 2 2 29" xfId="36774" xr:uid="{0AA2AAE5-5BAF-4D2E-B008-FB89B982659A}"/>
    <cellStyle name="Porcentual 2 2 3" xfId="36775" xr:uid="{45C15D04-4FD4-408A-9763-763F945D1BC6}"/>
    <cellStyle name="Porcentual 2 2 3 10" xfId="36776" xr:uid="{36B64D7F-7BA9-4AED-8A47-1DE98836FFD2}"/>
    <cellStyle name="Porcentual 2 2 3 11" xfId="36777" xr:uid="{5783FDFA-F77A-4A9E-AB05-6E0F255A163A}"/>
    <cellStyle name="Porcentual 2 2 3 12" xfId="36778" xr:uid="{11796B27-7F0D-405E-A77A-BD89C1353D43}"/>
    <cellStyle name="Porcentual 2 2 3 13" xfId="36779" xr:uid="{1341547D-3C5F-467A-BF89-11F04CC6BF45}"/>
    <cellStyle name="Porcentual 2 2 3 14" xfId="36780" xr:uid="{F396EBE2-F32D-4320-870D-795CAB1EF30D}"/>
    <cellStyle name="Porcentual 2 2 3 15" xfId="36781" xr:uid="{3E23A440-88F1-4BED-B4BC-9643C944DD9F}"/>
    <cellStyle name="Porcentual 2 2 3 16" xfId="36782" xr:uid="{525974B6-C70A-482D-A004-048242FE2E24}"/>
    <cellStyle name="Porcentual 2 2 3 17" xfId="36783" xr:uid="{1DD8DB14-097D-42D3-8657-615EFD8B1244}"/>
    <cellStyle name="Porcentual 2 2 3 2" xfId="36784" xr:uid="{BFD3BC19-D7CE-4AF4-9D51-7B68497584DE}"/>
    <cellStyle name="Porcentual 2 2 3 3" xfId="36785" xr:uid="{13A7585C-4E05-4C9C-8818-7BFE2EEC7CCC}"/>
    <cellStyle name="Porcentual 2 2 3 4" xfId="36786" xr:uid="{4802794E-FF15-4E66-AB58-ACEE6147BCDB}"/>
    <cellStyle name="Porcentual 2 2 3 5" xfId="36787" xr:uid="{4B55909D-D20F-46CF-821B-8FAE0E97BFD0}"/>
    <cellStyle name="Porcentual 2 2 3 6" xfId="36788" xr:uid="{EA42F9EB-339A-4719-BC50-D669379204FE}"/>
    <cellStyle name="Porcentual 2 2 3 7" xfId="36789" xr:uid="{09D51C11-3F73-4B79-B0BB-2CBB15E66847}"/>
    <cellStyle name="Porcentual 2 2 3 8" xfId="36790" xr:uid="{14B14D26-2199-45F4-A3F5-4FE8828CD6A1}"/>
    <cellStyle name="Porcentual 2 2 3 9" xfId="36791" xr:uid="{447A167B-B519-45CE-A48A-DD6D43B38DAE}"/>
    <cellStyle name="Porcentual 2 2 3_Hoja1" xfId="36792" xr:uid="{AFAB70A5-A39B-4309-9689-B7696F7CCE43}"/>
    <cellStyle name="Porcentual 2 2 30" xfId="36793" xr:uid="{742DF340-2E4E-4DC9-84EA-8BA229C68C3B}"/>
    <cellStyle name="Porcentual 2 2 31" xfId="36794" xr:uid="{91C6D840-2552-4B98-B775-E562ECF8A30B}"/>
    <cellStyle name="Porcentual 2 2 32" xfId="36795" xr:uid="{D7F749B5-2080-4535-BE39-AE6CD656B7D8}"/>
    <cellStyle name="Porcentual 2 2 33" xfId="36796" xr:uid="{519A47F3-76C7-4536-923C-CE1836FB999B}"/>
    <cellStyle name="Porcentual 2 2 34" xfId="50289" xr:uid="{65D17626-7429-4558-A610-5E1EE5B4AFA0}"/>
    <cellStyle name="Porcentual 2 2 35" xfId="49605" xr:uid="{88B75D79-74C0-4541-95E4-2A010E7743B4}"/>
    <cellStyle name="Porcentual 2 2 4" xfId="36797" xr:uid="{F5EC34A4-BF87-4CEF-89CD-4E45BDC1C8D0}"/>
    <cellStyle name="Porcentual 2 2 4 10" xfId="36798" xr:uid="{A8EB6E3A-6135-400E-B665-D4C495F664EC}"/>
    <cellStyle name="Porcentual 2 2 4 11" xfId="36799" xr:uid="{44E086C8-4EC7-4DCB-8417-DF93BF248BBB}"/>
    <cellStyle name="Porcentual 2 2 4 12" xfId="36800" xr:uid="{B6076BCE-AF22-4B35-A6C6-CA8749D7AF15}"/>
    <cellStyle name="Porcentual 2 2 4 13" xfId="36801" xr:uid="{CE42779A-6159-438B-A368-DDFCF36426F6}"/>
    <cellStyle name="Porcentual 2 2 4 14" xfId="36802" xr:uid="{772D5024-3C80-4148-B5CA-7D04E63BDAFF}"/>
    <cellStyle name="Porcentual 2 2 4 15" xfId="36803" xr:uid="{8BF0B70A-BB82-4F91-A875-03BA2E2D72D7}"/>
    <cellStyle name="Porcentual 2 2 4 16" xfId="36804" xr:uid="{CC8C8C9B-FB03-4E2C-AD00-65601380E5D9}"/>
    <cellStyle name="Porcentual 2 2 4 17" xfId="36805" xr:uid="{5A4087F3-3EF0-45E0-A105-0BB530291411}"/>
    <cellStyle name="Porcentual 2 2 4 2" xfId="36806" xr:uid="{AA6A1EEE-53CC-4F1B-A8BC-36D2E1A23940}"/>
    <cellStyle name="Porcentual 2 2 4 3" xfId="36807" xr:uid="{0C468097-6FA1-449A-A193-6B6D0BC5F803}"/>
    <cellStyle name="Porcentual 2 2 4 4" xfId="36808" xr:uid="{3817C439-1C4D-48F9-A5F6-96664525D7A9}"/>
    <cellStyle name="Porcentual 2 2 4 5" xfId="36809" xr:uid="{E75404D5-F1BD-4649-8C6D-8D5D68E4B723}"/>
    <cellStyle name="Porcentual 2 2 4 6" xfId="36810" xr:uid="{9DD2788F-6A08-4C09-ABAC-7BDE39CDA4A9}"/>
    <cellStyle name="Porcentual 2 2 4 7" xfId="36811" xr:uid="{5F38D871-1D20-4DB7-BDA0-CF93D538F6FC}"/>
    <cellStyle name="Porcentual 2 2 4 8" xfId="36812" xr:uid="{8DABDE4C-3955-4042-8F63-DFDB68281D85}"/>
    <cellStyle name="Porcentual 2 2 4 9" xfId="36813" xr:uid="{2473FB78-4D3B-41C6-81EA-D9D25E225BE7}"/>
    <cellStyle name="Porcentual 2 2 4_Hoja1" xfId="36814" xr:uid="{C6ADBAD6-D5F7-47BE-BCB6-C9036314B8F4}"/>
    <cellStyle name="Porcentual 2 2 5" xfId="36815" xr:uid="{A92E8C2C-1450-42DB-A681-BE97F8345CA9}"/>
    <cellStyle name="Porcentual 2 2 5 10" xfId="36816" xr:uid="{7E47077A-B16D-4DAE-BFA2-AB792C031C73}"/>
    <cellStyle name="Porcentual 2 2 5 11" xfId="36817" xr:uid="{149C9009-395D-44FD-BD9A-701CF501681E}"/>
    <cellStyle name="Porcentual 2 2 5 12" xfId="36818" xr:uid="{E292E706-799A-4C1F-B0E2-4C5B738ED175}"/>
    <cellStyle name="Porcentual 2 2 5 13" xfId="36819" xr:uid="{3A7DB638-5379-4AD6-8BC5-14CB18F3E55E}"/>
    <cellStyle name="Porcentual 2 2 5 14" xfId="36820" xr:uid="{04303564-9248-492B-86E0-BC68D56E9AF0}"/>
    <cellStyle name="Porcentual 2 2 5 15" xfId="36821" xr:uid="{4828CEC0-1401-4DED-A154-5CDA44A99609}"/>
    <cellStyle name="Porcentual 2 2 5 16" xfId="36822" xr:uid="{EB008216-F3D7-4D0B-883E-37D6563B22E1}"/>
    <cellStyle name="Porcentual 2 2 5 17" xfId="36823" xr:uid="{3A4DDF71-8D14-42DC-BCF7-6CFB95894A18}"/>
    <cellStyle name="Porcentual 2 2 5 2" xfId="36824" xr:uid="{87F1A8DE-836C-4A0E-A583-699F50A50D37}"/>
    <cellStyle name="Porcentual 2 2 5 3" xfId="36825" xr:uid="{7DCAC2E7-3F10-41AD-AAC8-01563814D702}"/>
    <cellStyle name="Porcentual 2 2 5 4" xfId="36826" xr:uid="{DE055B67-D448-48D2-9658-C1D3447A871F}"/>
    <cellStyle name="Porcentual 2 2 5 5" xfId="36827" xr:uid="{E3711688-2099-49E9-B9B3-A856E901B5B6}"/>
    <cellStyle name="Porcentual 2 2 5 6" xfId="36828" xr:uid="{05DB2371-65D8-4AC0-8F3E-4B4B4F96C2BC}"/>
    <cellStyle name="Porcentual 2 2 5 7" xfId="36829" xr:uid="{627E48B3-C0FD-4C66-8CE4-322D5F5F5159}"/>
    <cellStyle name="Porcentual 2 2 5 8" xfId="36830" xr:uid="{35A6EF05-7466-4BFD-8895-AB3FEC183BE2}"/>
    <cellStyle name="Porcentual 2 2 5 9" xfId="36831" xr:uid="{AAB74CFE-769B-4FB4-8962-ED8EC40DD571}"/>
    <cellStyle name="Porcentual 2 2 5_Hoja1" xfId="36832" xr:uid="{191BFDF2-95C3-4AF8-BDCC-45DE7EDB7BC4}"/>
    <cellStyle name="Porcentual 2 2 6" xfId="36833" xr:uid="{5C5BC221-742B-4A6E-9F91-AC891037B584}"/>
    <cellStyle name="Porcentual 2 2 6 10" xfId="36834" xr:uid="{9EDDF9B9-9B3C-4A75-9214-BCBA201ECA73}"/>
    <cellStyle name="Porcentual 2 2 6 11" xfId="36835" xr:uid="{6DF3A52E-E014-45B9-BD57-18C1DFD115DA}"/>
    <cellStyle name="Porcentual 2 2 6 12" xfId="36836" xr:uid="{EC20548C-7C36-4CD4-8A19-2DA8E16CC0D6}"/>
    <cellStyle name="Porcentual 2 2 6 13" xfId="36837" xr:uid="{741F4D6F-F40E-4EF5-850E-30C1FC3E8467}"/>
    <cellStyle name="Porcentual 2 2 6 14" xfId="36838" xr:uid="{D30F0F8C-490C-416B-868C-2077D50D0414}"/>
    <cellStyle name="Porcentual 2 2 6 15" xfId="36839" xr:uid="{EDDACB3F-CABA-48E2-8132-2AA1036A3E81}"/>
    <cellStyle name="Porcentual 2 2 6 16" xfId="36840" xr:uid="{72C86B48-0EE9-46B9-89F8-C3E9CE4017D2}"/>
    <cellStyle name="Porcentual 2 2 6 17" xfId="36841" xr:uid="{E381A148-72DB-4EA7-B676-05D1B30EF2FE}"/>
    <cellStyle name="Porcentual 2 2 6 2" xfId="36842" xr:uid="{4038F7F4-148C-4E5A-9ED0-ADCFB0CE3266}"/>
    <cellStyle name="Porcentual 2 2 6 3" xfId="36843" xr:uid="{97BE5F0C-462C-49C2-85DE-9D006006A335}"/>
    <cellStyle name="Porcentual 2 2 6 4" xfId="36844" xr:uid="{29D03996-8919-4F7D-8752-12C4DFF658E9}"/>
    <cellStyle name="Porcentual 2 2 6 5" xfId="36845" xr:uid="{145DCD24-151C-4E27-9F76-5E95B870DDE2}"/>
    <cellStyle name="Porcentual 2 2 6 6" xfId="36846" xr:uid="{C43E8E5F-441A-4EE0-872E-D1ACC6A4310C}"/>
    <cellStyle name="Porcentual 2 2 6 7" xfId="36847" xr:uid="{5FD05097-1B28-450F-A3B0-B85867993CDF}"/>
    <cellStyle name="Porcentual 2 2 6 8" xfId="36848" xr:uid="{622411E1-33D0-484E-930D-10185830A69F}"/>
    <cellStyle name="Porcentual 2 2 6 9" xfId="36849" xr:uid="{77432EBB-551B-4CC6-9A10-8A7A3F298D5A}"/>
    <cellStyle name="Porcentual 2 2 6_Hoja1" xfId="36850" xr:uid="{5D132C2A-8202-473E-B330-39609550D8B1}"/>
    <cellStyle name="Porcentual 2 2 7" xfId="36851" xr:uid="{EAB50C25-F6CB-40D8-8AE4-17E542748B2D}"/>
    <cellStyle name="Porcentual 2 2 7 10" xfId="36852" xr:uid="{D3EBF427-8D56-4FDA-AF40-77EBF25359BE}"/>
    <cellStyle name="Porcentual 2 2 7 11" xfId="36853" xr:uid="{8F8CDFA3-7BF5-4B8B-BBA6-C207D4180E33}"/>
    <cellStyle name="Porcentual 2 2 7 12" xfId="36854" xr:uid="{70C032A5-2AE3-45C7-8A66-AB4EEE88E099}"/>
    <cellStyle name="Porcentual 2 2 7 13" xfId="36855" xr:uid="{F2036A53-14DB-4E5D-9FC2-77C57CA5DE31}"/>
    <cellStyle name="Porcentual 2 2 7 14" xfId="36856" xr:uid="{B2269C81-312E-479D-A6EA-9D8470AA0305}"/>
    <cellStyle name="Porcentual 2 2 7 15" xfId="36857" xr:uid="{5430637B-61D1-4C67-9475-ED0FD87B2D99}"/>
    <cellStyle name="Porcentual 2 2 7 16" xfId="36858" xr:uid="{3BE84504-CD28-4103-997C-8063EF4FA26E}"/>
    <cellStyle name="Porcentual 2 2 7 17" xfId="36859" xr:uid="{69E2B402-B812-4669-BAA2-83E7B459682B}"/>
    <cellStyle name="Porcentual 2 2 7 2" xfId="36860" xr:uid="{F57686B8-E44E-45DC-9300-97C0F86DB236}"/>
    <cellStyle name="Porcentual 2 2 7 3" xfId="36861" xr:uid="{1430B157-02EC-4E91-9787-39440155817A}"/>
    <cellStyle name="Porcentual 2 2 7 4" xfId="36862" xr:uid="{1D235CB5-79E2-4F98-8C80-366E13393707}"/>
    <cellStyle name="Porcentual 2 2 7 5" xfId="36863" xr:uid="{B3B44527-9A15-450E-AD94-69BB2155EEAC}"/>
    <cellStyle name="Porcentual 2 2 7 6" xfId="36864" xr:uid="{9E16431C-E2BC-4156-8419-FFCCF81B772F}"/>
    <cellStyle name="Porcentual 2 2 7 7" xfId="36865" xr:uid="{03568604-0132-4043-BFED-3A1480F3B97B}"/>
    <cellStyle name="Porcentual 2 2 7 8" xfId="36866" xr:uid="{8ADC6C3B-52F0-40BB-BB09-89E46B87F769}"/>
    <cellStyle name="Porcentual 2 2 7 9" xfId="36867" xr:uid="{C9E4EBDA-4892-4D06-AAC6-70876DDDF4F5}"/>
    <cellStyle name="Porcentual 2 2 7_Hoja1" xfId="36868" xr:uid="{9C4869D7-9015-4FCD-874D-92422A2DCBA8}"/>
    <cellStyle name="Porcentual 2 2 8" xfId="36869" xr:uid="{6F5FEF9A-D42E-4976-A2F0-449C3D902AAC}"/>
    <cellStyle name="Porcentual 2 2 8 10" xfId="36870" xr:uid="{47FFBB50-3165-4B0E-A187-E5B4B10E7CBE}"/>
    <cellStyle name="Porcentual 2 2 8 11" xfId="36871" xr:uid="{4062398B-3A8B-4F86-8BFE-9CA08BD43BF9}"/>
    <cellStyle name="Porcentual 2 2 8 12" xfId="36872" xr:uid="{B04FD723-F092-4B61-80B1-E6867AB9B400}"/>
    <cellStyle name="Porcentual 2 2 8 13" xfId="36873" xr:uid="{BF7E744F-10B2-4C59-9E8D-D5A2FFE65492}"/>
    <cellStyle name="Porcentual 2 2 8 14" xfId="36874" xr:uid="{471FBD00-C9ED-48DA-824A-FD8507804EFA}"/>
    <cellStyle name="Porcentual 2 2 8 15" xfId="36875" xr:uid="{321866B0-A517-471C-AEE3-89854574B59A}"/>
    <cellStyle name="Porcentual 2 2 8 16" xfId="36876" xr:uid="{F9CADC18-B178-4664-9AF8-8A0FC973DE9C}"/>
    <cellStyle name="Porcentual 2 2 8 17" xfId="36877" xr:uid="{59E8A59F-3CCC-4179-B53E-529C74C30B08}"/>
    <cellStyle name="Porcentual 2 2 8 2" xfId="36878" xr:uid="{B3DDA4F4-16BD-4240-B0E8-EAFB2243256D}"/>
    <cellStyle name="Porcentual 2 2 8 3" xfId="36879" xr:uid="{F25DBD1B-E73A-48C2-9C65-2F3E5D367B65}"/>
    <cellStyle name="Porcentual 2 2 8 4" xfId="36880" xr:uid="{90FD057F-9182-4929-A33E-9CFF1D6CCF54}"/>
    <cellStyle name="Porcentual 2 2 8 5" xfId="36881" xr:uid="{1D034680-112F-42C3-AE92-13EEE63CCD91}"/>
    <cellStyle name="Porcentual 2 2 8 6" xfId="36882" xr:uid="{A95442D8-6DE8-4147-AE3E-37CD70795A7C}"/>
    <cellStyle name="Porcentual 2 2 8 7" xfId="36883" xr:uid="{998A8225-FB5E-40BD-A42F-310412A73200}"/>
    <cellStyle name="Porcentual 2 2 8 8" xfId="36884" xr:uid="{FB3E7FDF-37F0-4D05-BD67-4643E2239857}"/>
    <cellStyle name="Porcentual 2 2 8 9" xfId="36885" xr:uid="{B19C547B-0FD1-44DC-8D26-96DB1F86A358}"/>
    <cellStyle name="Porcentual 2 2 8_Hoja1" xfId="36886" xr:uid="{13B72732-C2F2-4214-BE26-7B200DCC5F2C}"/>
    <cellStyle name="Porcentual 2 2 9" xfId="36887" xr:uid="{53DFC887-D7F9-47CC-B67A-C4DC1CED37E7}"/>
    <cellStyle name="Porcentual 2 2 9 10" xfId="36888" xr:uid="{892C9F81-65C3-444F-A624-19321450C112}"/>
    <cellStyle name="Porcentual 2 2 9 11" xfId="36889" xr:uid="{B1890513-43A6-49AF-971D-5FA8703D9580}"/>
    <cellStyle name="Porcentual 2 2 9 12" xfId="36890" xr:uid="{B578C40A-B6CD-45CE-88C7-A24105EB5986}"/>
    <cellStyle name="Porcentual 2 2 9 13" xfId="36891" xr:uid="{F36E4812-8899-44A5-99EE-8DBAC07AEF54}"/>
    <cellStyle name="Porcentual 2 2 9 2" xfId="36892" xr:uid="{BCA132F1-B5E4-43B3-BD6D-CCB647DB08D3}"/>
    <cellStyle name="Porcentual 2 2 9 3" xfId="36893" xr:uid="{CAE16103-A8E6-42AF-89A7-EB474540DF08}"/>
    <cellStyle name="Porcentual 2 2 9 4" xfId="36894" xr:uid="{65120B06-09DA-40BC-8770-0B19C31561D8}"/>
    <cellStyle name="Porcentual 2 2 9 5" xfId="36895" xr:uid="{D2B53BEB-47B7-4BF2-B82C-6A11ADE6740F}"/>
    <cellStyle name="Porcentual 2 2 9 6" xfId="36896" xr:uid="{4631B503-2E4A-4413-A6A3-91F481247499}"/>
    <cellStyle name="Porcentual 2 2 9 7" xfId="36897" xr:uid="{13B29D3D-B34E-4F93-9908-A868498A4FF8}"/>
    <cellStyle name="Porcentual 2 2 9 8" xfId="36898" xr:uid="{440BD1F7-17CA-4CA4-AAFB-D8F29475E0BE}"/>
    <cellStyle name="Porcentual 2 2 9 9" xfId="36899" xr:uid="{2EF9B582-24D8-4BAB-B312-8916F4B66B94}"/>
    <cellStyle name="Porcentual 2 2 9_Hoja1" xfId="36900" xr:uid="{97B5D62F-9984-42FD-9CA1-76F7E7FC8016}"/>
    <cellStyle name="Porcentual 2 2_Hoja1" xfId="36901" xr:uid="{75A5C048-3334-4CD2-A23C-42DBA75777AC}"/>
    <cellStyle name="Porcentual 2 20" xfId="36902" xr:uid="{1FF6AC4D-BE24-4BA2-838A-56E01DD3601C}"/>
    <cellStyle name="Porcentual 2 21" xfId="36903" xr:uid="{8CFA4C6C-B8F5-48FF-8C38-97778FBD7D34}"/>
    <cellStyle name="Porcentual 2 22" xfId="36904" xr:uid="{D61422CE-EFF7-4344-8BC3-90EAF8E8A31D}"/>
    <cellStyle name="Porcentual 2 23" xfId="36905" xr:uid="{428CCBD4-7D1B-4AA0-A3E1-FDD8419C5ED2}"/>
    <cellStyle name="Porcentual 2 24" xfId="36906" xr:uid="{5A34F5A2-5AF3-4E16-8138-098AF3C46B77}"/>
    <cellStyle name="Porcentual 2 25" xfId="36907" xr:uid="{3BCC4F56-EF80-48B8-8AA6-3D2C441F05DA}"/>
    <cellStyle name="Porcentual 2 26" xfId="36908" xr:uid="{2F175A5C-D577-41A8-96B1-25E57B08AD8C}"/>
    <cellStyle name="Porcentual 2 27" xfId="36909" xr:uid="{52648547-88C0-42DD-A726-C262835FDDFA}"/>
    <cellStyle name="Porcentual 2 28" xfId="36910" xr:uid="{5E4C1196-40BB-4672-936D-54F10ABDCF8C}"/>
    <cellStyle name="Porcentual 2 29" xfId="36911" xr:uid="{80299CF9-2148-4F44-80B9-4F51E8FAD568}"/>
    <cellStyle name="Porcentual 2 3" xfId="4911" xr:uid="{71161445-034D-4F04-8D6D-165D972E82C8}"/>
    <cellStyle name="Porcentual 2 3 10" xfId="36912" xr:uid="{F0EBE5C5-4926-4BF3-9F51-3FD47068478C}"/>
    <cellStyle name="Porcentual 2 3 11" xfId="36913" xr:uid="{7F6902B0-BC29-4257-829E-05B084999906}"/>
    <cellStyle name="Porcentual 2 3 12" xfId="36914" xr:uid="{7A9CDAD8-47FD-4AAA-96AE-0149DF7615BF}"/>
    <cellStyle name="Porcentual 2 3 13" xfId="36915" xr:uid="{CD5D87BA-845C-4EF3-9C0D-6C4BC23B8DB0}"/>
    <cellStyle name="Porcentual 2 3 14" xfId="36916" xr:uid="{60355CDF-C66C-4138-BCDF-89A945D16B6C}"/>
    <cellStyle name="Porcentual 2 3 15" xfId="36917" xr:uid="{A8CD7838-E4B9-4AEE-82CB-096DAAF60A00}"/>
    <cellStyle name="Porcentual 2 3 16" xfId="36918" xr:uid="{25EC10CD-ACA5-4A8F-914D-C349705FB3D5}"/>
    <cellStyle name="Porcentual 2 3 17" xfId="36919" xr:uid="{C7E68F81-964B-45C8-A724-D7CE7CB60B72}"/>
    <cellStyle name="Porcentual 2 3 18" xfId="36920" xr:uid="{4E265491-26AB-4F36-9915-000D259979C8}"/>
    <cellStyle name="Porcentual 2 3 19" xfId="36921" xr:uid="{8A737C4A-E106-49A9-B286-EAB09C30CEFD}"/>
    <cellStyle name="Porcentual 2 3 2" xfId="4912" xr:uid="{1B5270AE-7A6A-44BC-A99B-08F6A50FC624}"/>
    <cellStyle name="Porcentual 2 3 2 10" xfId="36922" xr:uid="{0D022037-D713-4CE5-AF6D-B7314BB0CDFF}"/>
    <cellStyle name="Porcentual 2 3 2 11" xfId="36923" xr:uid="{4EBD8F01-B747-4A44-8038-D0FBE243FFD5}"/>
    <cellStyle name="Porcentual 2 3 2 12" xfId="36924" xr:uid="{EE6F88D6-4CE5-4534-960D-61E9632AD766}"/>
    <cellStyle name="Porcentual 2 3 2 13" xfId="36925" xr:uid="{2D144AD6-0FA1-4B21-AF2E-EB44F8E336ED}"/>
    <cellStyle name="Porcentual 2 3 2 14" xfId="36926" xr:uid="{AB237DB2-FDB4-4B3B-9A6D-7DC742CCE478}"/>
    <cellStyle name="Porcentual 2 3 2 15" xfId="36927" xr:uid="{278EDE3A-4BC6-460A-97D4-54EDB3586C35}"/>
    <cellStyle name="Porcentual 2 3 2 2" xfId="36928" xr:uid="{F38BB36B-CA9F-4126-B7EA-8ECA755F8447}"/>
    <cellStyle name="Porcentual 2 3 2 3" xfId="36929" xr:uid="{6B5104F6-96AC-449A-8A00-69CC7CBDE56A}"/>
    <cellStyle name="Porcentual 2 3 2 4" xfId="36930" xr:uid="{8B2DE961-5794-4518-9577-7BE0D079B360}"/>
    <cellStyle name="Porcentual 2 3 2 5" xfId="36931" xr:uid="{931443E4-E51E-4C9F-8164-5E14F7F755B0}"/>
    <cellStyle name="Porcentual 2 3 2 6" xfId="36932" xr:uid="{1D7F0F14-C9B8-4EA3-8B5D-B7E1CFD24B65}"/>
    <cellStyle name="Porcentual 2 3 2 7" xfId="36933" xr:uid="{49988189-8756-4C29-AEB6-44B757183D8E}"/>
    <cellStyle name="Porcentual 2 3 2 8" xfId="36934" xr:uid="{ECE67EEE-FB25-4A1D-B240-44FADBFEA234}"/>
    <cellStyle name="Porcentual 2 3 2 9" xfId="36935" xr:uid="{52725ED5-AB73-4917-AD02-815F17E08771}"/>
    <cellStyle name="Porcentual 2 3 2_Hoja1" xfId="36936" xr:uid="{B4BF7DD9-70C9-4ACF-B3D8-C13722EE1516}"/>
    <cellStyle name="Porcentual 2 3 20" xfId="36937" xr:uid="{9A85A968-A172-4621-B10D-47E34BF96EB3}"/>
    <cellStyle name="Porcentual 2 3 21" xfId="36938" xr:uid="{598F3F15-0780-40F7-A5FE-2EADE3E7C9AA}"/>
    <cellStyle name="Porcentual 2 3 22" xfId="36939" xr:uid="{5DF9D488-6945-456B-BA73-54E677C918E3}"/>
    <cellStyle name="Porcentual 2 3 23" xfId="36940" xr:uid="{0E0496D6-4D60-4D07-9073-55E84AAE0EDF}"/>
    <cellStyle name="Porcentual 2 3 24" xfId="36941" xr:uid="{B1227B89-DB1A-4A55-AFB4-14C7F5ED9984}"/>
    <cellStyle name="Porcentual 2 3 25" xfId="36942" xr:uid="{04104B47-90BF-474C-9FB5-E59DF3C32185}"/>
    <cellStyle name="Porcentual 2 3 26" xfId="36943" xr:uid="{CF532951-EBDD-45AF-812A-C19C7071E2C0}"/>
    <cellStyle name="Porcentual 2 3 27" xfId="36944" xr:uid="{15EAC3BC-5002-48A9-9784-352DB6320EB2}"/>
    <cellStyle name="Porcentual 2 3 28" xfId="36945" xr:uid="{C10ACD54-7AF3-4ABE-859F-50A0F3809966}"/>
    <cellStyle name="Porcentual 2 3 29" xfId="36946" xr:uid="{EE226427-073A-40CE-B78B-982BF7B30FCB}"/>
    <cellStyle name="Porcentual 2 3 3" xfId="36947" xr:uid="{2876078E-44F3-4385-B5E1-3BC7B4EAE1E5}"/>
    <cellStyle name="Porcentual 2 3 3 10" xfId="36948" xr:uid="{5336C1A0-B3DA-47D5-B8A6-B55DD16831CF}"/>
    <cellStyle name="Porcentual 2 3 3 11" xfId="36949" xr:uid="{B8A5E740-3909-4341-B85B-B75F9E84A3EB}"/>
    <cellStyle name="Porcentual 2 3 3 12" xfId="36950" xr:uid="{991C0AD8-CF42-4FBB-B342-8896467B3FE9}"/>
    <cellStyle name="Porcentual 2 3 3 13" xfId="36951" xr:uid="{EAFCE546-FDF8-4D46-805A-97C57364839E}"/>
    <cellStyle name="Porcentual 2 3 3 14" xfId="36952" xr:uid="{C8EC8450-9BB6-48B8-8370-ED42C1520E4B}"/>
    <cellStyle name="Porcentual 2 3 3 15" xfId="36953" xr:uid="{C24F868E-3445-41A9-B703-90C3D2246789}"/>
    <cellStyle name="Porcentual 2 3 3 16" xfId="36954" xr:uid="{CCDEF465-933E-434C-BCD0-6CE75A588A49}"/>
    <cellStyle name="Porcentual 2 3 3 17" xfId="36955" xr:uid="{8A98BBC4-8998-4B1C-8EFD-FD0D67FD1088}"/>
    <cellStyle name="Porcentual 2 3 3 2" xfId="36956" xr:uid="{4B10E035-10DF-4456-8E3C-501AB5E6D318}"/>
    <cellStyle name="Porcentual 2 3 3 3" xfId="36957" xr:uid="{089898D7-E63A-4913-A1E0-59240FD31DED}"/>
    <cellStyle name="Porcentual 2 3 3 4" xfId="36958" xr:uid="{DDEAFBB6-B77E-4367-AB48-E5C7E893A3F0}"/>
    <cellStyle name="Porcentual 2 3 3 5" xfId="36959" xr:uid="{DB69D921-7D30-4719-8646-16AAA3901FE4}"/>
    <cellStyle name="Porcentual 2 3 3 6" xfId="36960" xr:uid="{18E839D0-E437-4DFC-8BB3-BC1AAD0D5817}"/>
    <cellStyle name="Porcentual 2 3 3 7" xfId="36961" xr:uid="{ED82459E-37B0-4658-8CA2-57B7ADEFC04F}"/>
    <cellStyle name="Porcentual 2 3 3 8" xfId="36962" xr:uid="{294DEF42-A37D-4376-A053-ECF6263FD507}"/>
    <cellStyle name="Porcentual 2 3 3 9" xfId="36963" xr:uid="{53861ED1-5D4D-4161-833E-CBAFB49223AD}"/>
    <cellStyle name="Porcentual 2 3 3_Hoja1" xfId="36964" xr:uid="{CC32280A-01D9-4FE4-87E7-79828FB5DD41}"/>
    <cellStyle name="Porcentual 2 3 30" xfId="36965" xr:uid="{5375FCA3-F4E4-474A-AC36-09277B35B751}"/>
    <cellStyle name="Porcentual 2 3 31" xfId="36966" xr:uid="{66DE452C-1027-4567-A544-ABF990368E5A}"/>
    <cellStyle name="Porcentual 2 3 32" xfId="36967" xr:uid="{F928DE73-4CA4-44C0-9E55-15F647FDFC97}"/>
    <cellStyle name="Porcentual 2 3 4" xfId="36968" xr:uid="{D14FA244-7757-40A2-A09D-6FA2E0D5EB4C}"/>
    <cellStyle name="Porcentual 2 3 4 10" xfId="36969" xr:uid="{01E0169D-2859-4DC9-B591-379C00D104EE}"/>
    <cellStyle name="Porcentual 2 3 4 11" xfId="36970" xr:uid="{0B80F192-2EF9-40CA-B089-A60A7F90F572}"/>
    <cellStyle name="Porcentual 2 3 4 12" xfId="36971" xr:uid="{5F4DB14B-FD8D-427E-907E-F97FC4BD66A2}"/>
    <cellStyle name="Porcentual 2 3 4 13" xfId="36972" xr:uid="{3F076D96-90F9-4834-9122-A9C04F42B6A6}"/>
    <cellStyle name="Porcentual 2 3 4 14" xfId="36973" xr:uid="{CBAA167F-F14D-4B0E-BFAE-20EB95313248}"/>
    <cellStyle name="Porcentual 2 3 4 15" xfId="36974" xr:uid="{5F8D4CE5-36DD-4493-9F03-2300CD0EBCA5}"/>
    <cellStyle name="Porcentual 2 3 4 16" xfId="36975" xr:uid="{25079247-169F-4E75-9508-0663255944DA}"/>
    <cellStyle name="Porcentual 2 3 4 17" xfId="36976" xr:uid="{CC61079F-443F-4430-8DD2-1F8054C1FF9B}"/>
    <cellStyle name="Porcentual 2 3 4 2" xfId="36977" xr:uid="{21BC4926-FD01-4AF3-AEFC-14F2CFD32C2F}"/>
    <cellStyle name="Porcentual 2 3 4 3" xfId="36978" xr:uid="{B5B2EDE4-B617-4594-90D0-EB0B43D78DDA}"/>
    <cellStyle name="Porcentual 2 3 4 4" xfId="36979" xr:uid="{4E41E094-DFAD-4BB4-92B2-2230E2663C97}"/>
    <cellStyle name="Porcentual 2 3 4 5" xfId="36980" xr:uid="{3EE11D68-EFE1-40F5-ADC9-61A6A590985F}"/>
    <cellStyle name="Porcentual 2 3 4 6" xfId="36981" xr:uid="{117BAFB5-F1D5-44FE-82AC-D8F5476FA673}"/>
    <cellStyle name="Porcentual 2 3 4 7" xfId="36982" xr:uid="{1DCC89C3-C1D1-4E84-8861-04F6CFE33718}"/>
    <cellStyle name="Porcentual 2 3 4 8" xfId="36983" xr:uid="{24B83CB9-D3DE-4C12-841C-D108C48B293F}"/>
    <cellStyle name="Porcentual 2 3 4 9" xfId="36984" xr:uid="{A130D5EF-318F-43F2-AD23-2B56EF7D8675}"/>
    <cellStyle name="Porcentual 2 3 4_Hoja1" xfId="36985" xr:uid="{617D6798-D2AD-4460-9D46-96C6969F912C}"/>
    <cellStyle name="Porcentual 2 3 5" xfId="36986" xr:uid="{FF7D26B8-3603-41B0-80F6-5EE3ED08D34D}"/>
    <cellStyle name="Porcentual 2 3 5 10" xfId="36987" xr:uid="{02D0C8A1-D362-49C0-934A-32FC945A825E}"/>
    <cellStyle name="Porcentual 2 3 5 11" xfId="36988" xr:uid="{CC6258D7-07F2-4A58-B720-FB9842DADFBC}"/>
    <cellStyle name="Porcentual 2 3 5 12" xfId="36989" xr:uid="{EAF8A3B9-C1A0-4872-BF0A-60E5EEF7BE2D}"/>
    <cellStyle name="Porcentual 2 3 5 13" xfId="36990" xr:uid="{8F436FE9-8653-46E3-9403-9F59C87FDB7E}"/>
    <cellStyle name="Porcentual 2 3 5 14" xfId="36991" xr:uid="{24E925E9-9955-4D4E-8EC1-8A69F9F9ED36}"/>
    <cellStyle name="Porcentual 2 3 5 15" xfId="36992" xr:uid="{787598D9-88EA-48D6-B396-435FFF7FDF7D}"/>
    <cellStyle name="Porcentual 2 3 5 16" xfId="36993" xr:uid="{7EA92D40-A507-4F34-BF30-C04C2D356CB2}"/>
    <cellStyle name="Porcentual 2 3 5 17" xfId="36994" xr:uid="{6118AF77-7F5C-40AE-ACBF-F74E2F6F4570}"/>
    <cellStyle name="Porcentual 2 3 5 2" xfId="36995" xr:uid="{5DF3E309-63C0-446D-897A-9917AAE36703}"/>
    <cellStyle name="Porcentual 2 3 5 3" xfId="36996" xr:uid="{C2583039-0243-40B6-8CA5-0D2D39B37646}"/>
    <cellStyle name="Porcentual 2 3 5 4" xfId="36997" xr:uid="{D3CE08B4-0C38-44BB-9338-5C3A4E5314D4}"/>
    <cellStyle name="Porcentual 2 3 5 5" xfId="36998" xr:uid="{5FC816C1-82FF-4730-A174-A3A7C2263390}"/>
    <cellStyle name="Porcentual 2 3 5 6" xfId="36999" xr:uid="{2FEC2FB5-B284-4007-BABC-492EA2211365}"/>
    <cellStyle name="Porcentual 2 3 5 7" xfId="37000" xr:uid="{0A2F3D38-6101-49BB-92F7-F7C1DEFDE3EB}"/>
    <cellStyle name="Porcentual 2 3 5 8" xfId="37001" xr:uid="{FF1419EE-BE27-4F6C-A754-C1D6A9795165}"/>
    <cellStyle name="Porcentual 2 3 5 9" xfId="37002" xr:uid="{364E154E-05AD-4E02-AFC8-827E55219F75}"/>
    <cellStyle name="Porcentual 2 3 5_Hoja1" xfId="37003" xr:uid="{640C63FF-B498-4D50-AB4C-20F43DB9A84C}"/>
    <cellStyle name="Porcentual 2 3 6" xfId="37004" xr:uid="{C05C318F-1A24-494A-9D36-8277C92F5CB8}"/>
    <cellStyle name="Porcentual 2 3 6 10" xfId="37005" xr:uid="{93FF5E96-8463-427C-AA7C-998D1CE8281B}"/>
    <cellStyle name="Porcentual 2 3 6 11" xfId="37006" xr:uid="{A394C0CE-5057-40C2-A131-E236E1A68AE8}"/>
    <cellStyle name="Porcentual 2 3 6 12" xfId="37007" xr:uid="{410FF825-2D35-485D-A802-DCFCD861B9D6}"/>
    <cellStyle name="Porcentual 2 3 6 13" xfId="37008" xr:uid="{6F238FE1-D866-432F-989A-ED99C2E4917D}"/>
    <cellStyle name="Porcentual 2 3 6 14" xfId="37009" xr:uid="{E5918584-9717-4438-B1B1-9D3BA174D364}"/>
    <cellStyle name="Porcentual 2 3 6 15" xfId="37010" xr:uid="{AF3CA136-E412-45C5-9C30-15DF028DEFA4}"/>
    <cellStyle name="Porcentual 2 3 6 16" xfId="37011" xr:uid="{DD671B9E-FA4E-4B4C-B806-FD4D1238B49D}"/>
    <cellStyle name="Porcentual 2 3 6 17" xfId="37012" xr:uid="{F3931F7B-31F3-4FD9-9685-5C0F8BF377E0}"/>
    <cellStyle name="Porcentual 2 3 6 2" xfId="37013" xr:uid="{D9AC8D9B-0562-4259-831A-1F0FDFDA270A}"/>
    <cellStyle name="Porcentual 2 3 6 3" xfId="37014" xr:uid="{EA944BD3-A2D3-4F1E-B89F-FAAF14B93F3B}"/>
    <cellStyle name="Porcentual 2 3 6 4" xfId="37015" xr:uid="{1A8D06CD-89E9-4949-AAFF-FC544CD35F55}"/>
    <cellStyle name="Porcentual 2 3 6 5" xfId="37016" xr:uid="{9511C7BA-474C-40FF-8214-0D1DBFFAEC06}"/>
    <cellStyle name="Porcentual 2 3 6 6" xfId="37017" xr:uid="{BA8EBAAD-3D97-4F77-8C04-5D16FCF36DC0}"/>
    <cellStyle name="Porcentual 2 3 6 7" xfId="37018" xr:uid="{34FAAA36-3B5F-4C01-BEF1-1EDBF1DBF35D}"/>
    <cellStyle name="Porcentual 2 3 6 8" xfId="37019" xr:uid="{CDEB48A1-CF4B-4C36-97F4-96561C815DF8}"/>
    <cellStyle name="Porcentual 2 3 6 9" xfId="37020" xr:uid="{F2D2E214-55CC-48D1-A41E-770F9996D48A}"/>
    <cellStyle name="Porcentual 2 3 6_Hoja1" xfId="37021" xr:uid="{7EA5DFEF-9F30-4553-AEAE-60F964FE5A13}"/>
    <cellStyle name="Porcentual 2 3 7" xfId="37022" xr:uid="{42AAB914-11EC-435A-A8EC-2861FE961317}"/>
    <cellStyle name="Porcentual 2 3 7 10" xfId="37023" xr:uid="{84CC323A-296A-4D46-8688-EEF870E89260}"/>
    <cellStyle name="Porcentual 2 3 7 11" xfId="37024" xr:uid="{59D71B56-4047-4D7C-A9B8-829589207F95}"/>
    <cellStyle name="Porcentual 2 3 7 12" xfId="37025" xr:uid="{407DA6F0-5B42-4A59-8320-991380B58D00}"/>
    <cellStyle name="Porcentual 2 3 7 13" xfId="37026" xr:uid="{BB480680-39D6-4894-BC46-CE9DDDB8CDD4}"/>
    <cellStyle name="Porcentual 2 3 7 14" xfId="37027" xr:uid="{7A80004A-4669-4825-8300-BC2784036D71}"/>
    <cellStyle name="Porcentual 2 3 7 15" xfId="37028" xr:uid="{C19DF3A8-ACC0-424A-9365-D8D8BF8CD78C}"/>
    <cellStyle name="Porcentual 2 3 7 16" xfId="37029" xr:uid="{256DA3DC-059B-487D-ABD1-4617F63F09DA}"/>
    <cellStyle name="Porcentual 2 3 7 17" xfId="37030" xr:uid="{E72EFED9-B35A-40E6-A4B4-C51B7AFF5425}"/>
    <cellStyle name="Porcentual 2 3 7 2" xfId="37031" xr:uid="{B8EC2338-ACCA-448F-83B7-C10601526E0D}"/>
    <cellStyle name="Porcentual 2 3 7 3" xfId="37032" xr:uid="{1CAE4C7D-0A7B-45A0-A2AD-5973461DE7CC}"/>
    <cellStyle name="Porcentual 2 3 7 4" xfId="37033" xr:uid="{C680BC62-4E3C-46ED-85D0-A4C00BD628E4}"/>
    <cellStyle name="Porcentual 2 3 7 5" xfId="37034" xr:uid="{FA739D97-2088-4EF4-BE94-460F4DCD0E3B}"/>
    <cellStyle name="Porcentual 2 3 7 6" xfId="37035" xr:uid="{CCD8D3A3-CA48-45A6-AC2B-3D8B15AE4423}"/>
    <cellStyle name="Porcentual 2 3 7 7" xfId="37036" xr:uid="{13FBA767-0727-494E-A75E-7B8DCA2F5BCC}"/>
    <cellStyle name="Porcentual 2 3 7 8" xfId="37037" xr:uid="{55488D0F-64A9-4124-903C-2CBE7B594928}"/>
    <cellStyle name="Porcentual 2 3 7 9" xfId="37038" xr:uid="{57461B60-1685-469F-898A-D7130E61788B}"/>
    <cellStyle name="Porcentual 2 3 7_Hoja1" xfId="37039" xr:uid="{2A344943-B617-437D-ABC8-D2544833EBAF}"/>
    <cellStyle name="Porcentual 2 3 8" xfId="37040" xr:uid="{52C75F99-E33A-44D9-A931-9C8F3D51969C}"/>
    <cellStyle name="Porcentual 2 3 8 10" xfId="37041" xr:uid="{15F985AB-4008-44F2-A543-64EC7343AF37}"/>
    <cellStyle name="Porcentual 2 3 8 11" xfId="37042" xr:uid="{03D0A4CA-CDC3-40DE-BDE1-7D656345F241}"/>
    <cellStyle name="Porcentual 2 3 8 12" xfId="37043" xr:uid="{B866AB57-6D9C-4C07-8A16-F36CA15F916A}"/>
    <cellStyle name="Porcentual 2 3 8 13" xfId="37044" xr:uid="{2A5210B7-4475-426B-B471-DB92205BC8C1}"/>
    <cellStyle name="Porcentual 2 3 8 14" xfId="37045" xr:uid="{9D2351F8-42A7-4180-AEB9-949E92CFEB79}"/>
    <cellStyle name="Porcentual 2 3 8 15" xfId="37046" xr:uid="{C9FBAA03-C8D1-4D0B-8D86-26C60BD25702}"/>
    <cellStyle name="Porcentual 2 3 8 16" xfId="37047" xr:uid="{F8D5B31E-FEA5-487A-8485-05D43DEDDC33}"/>
    <cellStyle name="Porcentual 2 3 8 17" xfId="37048" xr:uid="{97C642C9-020D-4552-914A-775EDD464488}"/>
    <cellStyle name="Porcentual 2 3 8 2" xfId="37049" xr:uid="{3C5A8622-640B-4294-BB89-96D87CC3B2E5}"/>
    <cellStyle name="Porcentual 2 3 8 3" xfId="37050" xr:uid="{43CC744D-FB56-4864-B300-B002AEA3AC2A}"/>
    <cellStyle name="Porcentual 2 3 8 4" xfId="37051" xr:uid="{EB3F5773-52E3-4B1B-A980-A5DDEFFBA9BC}"/>
    <cellStyle name="Porcentual 2 3 8 5" xfId="37052" xr:uid="{DCD5757B-CCD0-4EA6-9CB7-48450703AC18}"/>
    <cellStyle name="Porcentual 2 3 8 6" xfId="37053" xr:uid="{D292C760-828B-456C-B838-AFA7DBC36EB1}"/>
    <cellStyle name="Porcentual 2 3 8 7" xfId="37054" xr:uid="{0E87FBB3-06AC-422E-A3A9-991C2E745876}"/>
    <cellStyle name="Porcentual 2 3 8 8" xfId="37055" xr:uid="{90BCB5EB-3820-42D6-BAB1-452E9617D663}"/>
    <cellStyle name="Porcentual 2 3 8 9" xfId="37056" xr:uid="{ABEECC0B-655E-49B8-B212-2D0553BB1339}"/>
    <cellStyle name="Porcentual 2 3 8_Hoja1" xfId="37057" xr:uid="{E9E7F18D-B598-4EF2-AFC4-F26940F7BB3D}"/>
    <cellStyle name="Porcentual 2 3 9" xfId="37058" xr:uid="{DDAF50FE-CA37-4120-9557-DD059D90C06D}"/>
    <cellStyle name="Porcentual 2 3 9 2" xfId="37059" xr:uid="{0596F3AE-8848-4E2D-9F22-F1F777E1F3A2}"/>
    <cellStyle name="Porcentual 2 3 9_Hoja1" xfId="37060" xr:uid="{DFEF2412-4036-4C4D-9461-2C8E18A5358F}"/>
    <cellStyle name="Porcentual 2 3_Hoja1" xfId="37061" xr:uid="{D4BB9332-082F-49EB-9F4B-85C6740431F1}"/>
    <cellStyle name="Porcentual 2 30" xfId="37062" xr:uid="{F682C249-EC6B-4B09-9324-9FA90C85227C}"/>
    <cellStyle name="Porcentual 2 31" xfId="37063" xr:uid="{332B6F14-F64F-46EA-B9A1-0A5EF1E72629}"/>
    <cellStyle name="Porcentual 2 32" xfId="37064" xr:uid="{0B908A10-16DA-4264-9754-C669CB70934C}"/>
    <cellStyle name="Porcentual 2 33" xfId="37065" xr:uid="{3A00F144-B53D-42B2-8B75-14B78CE443B1}"/>
    <cellStyle name="Porcentual 2 34" xfId="48240" xr:uid="{DB946EFF-80E7-467D-83EC-CDC4B6957EBC}"/>
    <cellStyle name="Porcentual 2 35" xfId="48245" xr:uid="{6A4B4D61-B770-4E96-9329-A194515A1AAD}"/>
    <cellStyle name="Porcentual 2 36" xfId="48254" xr:uid="{E9B656EF-B577-47F9-B472-20C4DE3840FD}"/>
    <cellStyle name="Porcentual 2 37" xfId="48283" xr:uid="{1D8290EE-DABC-4C5F-814C-78429AD8E610}"/>
    <cellStyle name="Porcentual 2 38" xfId="48311" xr:uid="{EB6544E7-A3BB-4F8B-8BD4-ED58B4DAAF68}"/>
    <cellStyle name="Porcentual 2 39" xfId="48339" xr:uid="{113C805C-303A-4A98-A07A-A846278FAF80}"/>
    <cellStyle name="Porcentual 2 4" xfId="37066" xr:uid="{113D4EC8-803E-450E-AD56-D997358DD4A4}"/>
    <cellStyle name="Porcentual 2 4 10" xfId="37067" xr:uid="{E6DD37C6-A8B5-40B7-AC8B-43D9D2DC5264}"/>
    <cellStyle name="Porcentual 2 4 11" xfId="37068" xr:uid="{162CD2C9-EDA3-4E78-AAEB-AB38CB345E23}"/>
    <cellStyle name="Porcentual 2 4 12" xfId="37069" xr:uid="{10D7153E-DE94-4218-9B0A-244505F4CDCF}"/>
    <cellStyle name="Porcentual 2 4 13" xfId="37070" xr:uid="{A26CC2EB-7EB7-4F5B-BF51-6C442E8F86AD}"/>
    <cellStyle name="Porcentual 2 4 14" xfId="37071" xr:uid="{AF90391E-A759-40C9-9DE3-2316ADCDA3D4}"/>
    <cellStyle name="Porcentual 2 4 15" xfId="37072" xr:uid="{74F07C03-42E5-4163-A3AA-C9F49C79EC02}"/>
    <cellStyle name="Porcentual 2 4 16" xfId="37073" xr:uid="{373ED26A-009C-4646-BA84-8A718BAE8286}"/>
    <cellStyle name="Porcentual 2 4 17" xfId="37074" xr:uid="{920618C0-4DA3-43A2-9BDD-6DDEA8DCA80B}"/>
    <cellStyle name="Porcentual 2 4 18" xfId="37075" xr:uid="{5B1753A9-2AC0-4422-A315-70BD330343E9}"/>
    <cellStyle name="Porcentual 2 4 19" xfId="37076" xr:uid="{6B25D9E6-A0D7-46BD-B82D-F43F47763AA4}"/>
    <cellStyle name="Porcentual 2 4 2" xfId="37077" xr:uid="{B1F464EA-10C1-4AB1-A73E-295B831FC861}"/>
    <cellStyle name="Porcentual 2 4 2 10" xfId="37078" xr:uid="{3CE1D45B-5955-4D89-B87A-CA64264C6BBB}"/>
    <cellStyle name="Porcentual 2 4 2 11" xfId="37079" xr:uid="{E6137AF6-31DB-473B-B6B0-C1B1FB7A3513}"/>
    <cellStyle name="Porcentual 2 4 2 12" xfId="37080" xr:uid="{0A2B0B88-3518-4FED-B0B1-AE4CC80836C7}"/>
    <cellStyle name="Porcentual 2 4 2 13" xfId="37081" xr:uid="{B1B76757-6FE8-4DB9-9072-34C923EA2A04}"/>
    <cellStyle name="Porcentual 2 4 2 14" xfId="37082" xr:uid="{E34111FF-7B7C-4CAA-BF1E-99E24B912861}"/>
    <cellStyle name="Porcentual 2 4 2 15" xfId="37083" xr:uid="{41A0873D-195B-404F-8C98-B5CA889E89E3}"/>
    <cellStyle name="Porcentual 2 4 2 2" xfId="37084" xr:uid="{26C2A18E-9439-481E-ADFB-BD9BDF7B6BF5}"/>
    <cellStyle name="Porcentual 2 4 2 2 2" xfId="37085" xr:uid="{EBBB37E8-9851-4C35-8973-08DAA95A89C2}"/>
    <cellStyle name="Porcentual 2 4 2 2 3" xfId="37086" xr:uid="{7159C5C7-13A5-4ACF-A43F-BD23EDE6EEFD}"/>
    <cellStyle name="Porcentual 2 4 2 2 4" xfId="37087" xr:uid="{9974506A-8EFB-4B8F-9C72-672FF8C7D3E3}"/>
    <cellStyle name="Porcentual 2 4 2 3" xfId="37088" xr:uid="{37A8536A-0E99-4B46-AA87-2A7D41133505}"/>
    <cellStyle name="Porcentual 2 4 2 3 2" xfId="37089" xr:uid="{8673AA4E-88CA-48FB-A4E0-EC02E6AC7C2F}"/>
    <cellStyle name="Porcentual 2 4 2 4" xfId="37090" xr:uid="{EC937316-13CB-43CC-80FE-57BEB5E863CD}"/>
    <cellStyle name="Porcentual 2 4 2 5" xfId="37091" xr:uid="{6BBE2E6A-AF63-4DA9-8F88-D50815198FB7}"/>
    <cellStyle name="Porcentual 2 4 2 6" xfId="37092" xr:uid="{CC626E00-FDD3-47D6-8B5E-2CA062CFC9CC}"/>
    <cellStyle name="Porcentual 2 4 2 7" xfId="37093" xr:uid="{25FAD793-9B85-4EA9-B20B-5C4D191EE277}"/>
    <cellStyle name="Porcentual 2 4 2 8" xfId="37094" xr:uid="{CC842258-0B87-4B03-B1D8-FC189DEAE48F}"/>
    <cellStyle name="Porcentual 2 4 2 9" xfId="37095" xr:uid="{9AE5B057-F6FE-44C6-97CE-4AF0F76BF5CF}"/>
    <cellStyle name="Porcentual 2 4 2_Hoja1" xfId="37096" xr:uid="{D1802121-605D-4314-9CB1-C88B6DDB9D69}"/>
    <cellStyle name="Porcentual 2 4 20" xfId="37097" xr:uid="{C6A26D56-CAA5-40BD-BB1F-FA4F7CC174CF}"/>
    <cellStyle name="Porcentual 2 4 21" xfId="37098" xr:uid="{F2DF57EF-26EA-4292-B617-5E6E2F2176A1}"/>
    <cellStyle name="Porcentual 2 4 22" xfId="37099" xr:uid="{894EB2EB-16AC-47B0-9A9D-5A025FDE48B2}"/>
    <cellStyle name="Porcentual 2 4 23" xfId="37100" xr:uid="{AD2D3F8A-EF69-4C56-AD12-5EA54DE33F94}"/>
    <cellStyle name="Porcentual 2 4 24" xfId="37101" xr:uid="{29FAE536-6665-4A7E-8D02-7E0AFB85323C}"/>
    <cellStyle name="Porcentual 2 4 25" xfId="37102" xr:uid="{CE89ED6A-BF5C-433C-AD2B-1B1A16F5FF99}"/>
    <cellStyle name="Porcentual 2 4 26" xfId="37103" xr:uid="{7F6EBE20-6DB2-4994-B1CC-F9B71872F028}"/>
    <cellStyle name="Porcentual 2 4 27" xfId="37104" xr:uid="{77ACE0DF-E701-493F-8CEE-D06BADDDB996}"/>
    <cellStyle name="Porcentual 2 4 28" xfId="37105" xr:uid="{5D5E7148-D730-4AA2-BEB8-1E5BDA6CE4C4}"/>
    <cellStyle name="Porcentual 2 4 29" xfId="37106" xr:uid="{68DE7D0A-E7C4-48FF-9044-A64AC3AF1008}"/>
    <cellStyle name="Porcentual 2 4 3" xfId="37107" xr:uid="{17822629-85DC-4E59-A5E5-23E787B4279D}"/>
    <cellStyle name="Porcentual 2 4 3 10" xfId="37108" xr:uid="{38A66207-1F87-4B6E-902C-7BC1CE137555}"/>
    <cellStyle name="Porcentual 2 4 3 11" xfId="37109" xr:uid="{341D6F84-8DD9-4A54-A106-887C0E751505}"/>
    <cellStyle name="Porcentual 2 4 3 12" xfId="37110" xr:uid="{95715D46-391D-43A0-BACF-F63F216B6E2F}"/>
    <cellStyle name="Porcentual 2 4 3 13" xfId="37111" xr:uid="{C966620A-D65E-420A-97A0-9D6E52D09C98}"/>
    <cellStyle name="Porcentual 2 4 3 14" xfId="37112" xr:uid="{FA0A8D52-A6A9-41D6-8C2B-1947F6A52FCE}"/>
    <cellStyle name="Porcentual 2 4 3 15" xfId="37113" xr:uid="{7FD7CAAD-5D9E-4F03-B1EB-008A12CE9FF9}"/>
    <cellStyle name="Porcentual 2 4 3 16" xfId="37114" xr:uid="{8D0F1E7E-F143-48AF-9EDD-290D90C2C2ED}"/>
    <cellStyle name="Porcentual 2 4 3 17" xfId="37115" xr:uid="{7C47860B-FC7F-4D27-A850-74C2F914E2F9}"/>
    <cellStyle name="Porcentual 2 4 3 2" xfId="37116" xr:uid="{C50212DE-D111-4FEA-A0ED-B791B80ABEE8}"/>
    <cellStyle name="Porcentual 2 4 3 3" xfId="37117" xr:uid="{2270BB6A-9DC7-43C7-8E63-F30A327E21C1}"/>
    <cellStyle name="Porcentual 2 4 3 4" xfId="37118" xr:uid="{8421766D-F841-4C8A-9A5E-CE15A7324F26}"/>
    <cellStyle name="Porcentual 2 4 3 5" xfId="37119" xr:uid="{A42C9785-24C7-4AC4-BCA9-6027811E3D9F}"/>
    <cellStyle name="Porcentual 2 4 3 6" xfId="37120" xr:uid="{AD644E8F-BB3B-4673-9205-784149FCFCDE}"/>
    <cellStyle name="Porcentual 2 4 3 7" xfId="37121" xr:uid="{31409FB5-F093-42E8-B780-ACCFA39B3477}"/>
    <cellStyle name="Porcentual 2 4 3 8" xfId="37122" xr:uid="{A0D02DEF-1132-456C-8D62-201798F583C2}"/>
    <cellStyle name="Porcentual 2 4 3 9" xfId="37123" xr:uid="{89E13B33-9CD0-421B-914F-64B84922C088}"/>
    <cellStyle name="Porcentual 2 4 3_Hoja1" xfId="37124" xr:uid="{253F4E12-0033-4BE4-AD74-0E0EAA59ABBA}"/>
    <cellStyle name="Porcentual 2 4 30" xfId="37125" xr:uid="{F6E04AC2-27E6-4A72-B528-46921BFA84AF}"/>
    <cellStyle name="Porcentual 2 4 31" xfId="37126" xr:uid="{6C4377CC-EFBA-4E0F-B80C-F46814B36AF5}"/>
    <cellStyle name="Porcentual 2 4 32" xfId="37127" xr:uid="{4EFBC5F7-6421-4CBB-A0B8-FEDC2EAFA9B6}"/>
    <cellStyle name="Porcentual 2 4 33" xfId="50290" xr:uid="{C24498D3-6458-4CD0-8E63-C7782C7AA1EF}"/>
    <cellStyle name="Porcentual 2 4 34" xfId="49473" xr:uid="{1FFD32C0-FD2A-48FE-87E5-F90D5B076AE8}"/>
    <cellStyle name="Porcentual 2 4 4" xfId="37128" xr:uid="{6F0DD135-1420-4209-8ECB-E0EA74774EE4}"/>
    <cellStyle name="Porcentual 2 4 4 10" xfId="37129" xr:uid="{783BA30F-EE08-4481-A4D0-1D561FBB010F}"/>
    <cellStyle name="Porcentual 2 4 4 11" xfId="37130" xr:uid="{4908AC63-506F-4560-9DDE-95FBE18092C2}"/>
    <cellStyle name="Porcentual 2 4 4 12" xfId="37131" xr:uid="{13577CCD-B646-46E9-A4A3-474F5B4AA17F}"/>
    <cellStyle name="Porcentual 2 4 4 13" xfId="37132" xr:uid="{716E1363-8AA8-4B7E-881D-53F282361C7A}"/>
    <cellStyle name="Porcentual 2 4 4 14" xfId="37133" xr:uid="{CE64FECE-70E8-4720-8E64-B8785990186B}"/>
    <cellStyle name="Porcentual 2 4 4 15" xfId="37134" xr:uid="{3DF746C7-6C07-447F-A735-8948D96FAC76}"/>
    <cellStyle name="Porcentual 2 4 4 16" xfId="37135" xr:uid="{6CEA84E5-3C53-4833-AEB2-C13C25789F0E}"/>
    <cellStyle name="Porcentual 2 4 4 17" xfId="37136" xr:uid="{C7CAB45E-C99A-436A-8C77-B7DE8A7800F9}"/>
    <cellStyle name="Porcentual 2 4 4 2" xfId="37137" xr:uid="{20E8D6CB-4F3A-4BA1-9508-426730510079}"/>
    <cellStyle name="Porcentual 2 4 4 3" xfId="37138" xr:uid="{2D7F60B2-666C-40B9-879F-E2F00A8A48C3}"/>
    <cellStyle name="Porcentual 2 4 4 4" xfId="37139" xr:uid="{C9DD62AC-1162-4FF8-84B8-DEB9351F7D17}"/>
    <cellStyle name="Porcentual 2 4 4 5" xfId="37140" xr:uid="{03FEE59B-606A-43F9-B3BB-59AA7F1601EE}"/>
    <cellStyle name="Porcentual 2 4 4 6" xfId="37141" xr:uid="{AD056BE9-8B59-406B-A09D-C942F4254BF2}"/>
    <cellStyle name="Porcentual 2 4 4 7" xfId="37142" xr:uid="{01918250-1C75-465D-ACA7-7052AA6D024A}"/>
    <cellStyle name="Porcentual 2 4 4 8" xfId="37143" xr:uid="{23DDB6CA-DEB0-4610-986E-43298622BB67}"/>
    <cellStyle name="Porcentual 2 4 4 9" xfId="37144" xr:uid="{8841D9A0-A102-464C-BEF7-E193FD689CA2}"/>
    <cellStyle name="Porcentual 2 4 4_Hoja1" xfId="37145" xr:uid="{C5899092-3D86-4214-A0E7-FD552E21388E}"/>
    <cellStyle name="Porcentual 2 4 5" xfId="37146" xr:uid="{B5DCC88E-32E7-45CD-BB7A-E9E06F694CAE}"/>
    <cellStyle name="Porcentual 2 4 5 10" xfId="37147" xr:uid="{3502F4D5-5195-43A6-AADC-835D96618B26}"/>
    <cellStyle name="Porcentual 2 4 5 11" xfId="37148" xr:uid="{6314EEDA-11C6-4E6C-B8D2-2B6DF227540F}"/>
    <cellStyle name="Porcentual 2 4 5 12" xfId="37149" xr:uid="{9103C335-5A10-4071-B1D0-54DFDE0EF708}"/>
    <cellStyle name="Porcentual 2 4 5 13" xfId="37150" xr:uid="{F97D2CC4-04B8-41A0-914E-E58F163C9717}"/>
    <cellStyle name="Porcentual 2 4 5 14" xfId="37151" xr:uid="{C12B47BF-93B4-49C8-B177-4A253CDA8ED1}"/>
    <cellStyle name="Porcentual 2 4 5 15" xfId="37152" xr:uid="{5B0CE11C-6DB4-4BFF-95A4-D53B1261C50A}"/>
    <cellStyle name="Porcentual 2 4 5 16" xfId="37153" xr:uid="{D58766D0-0647-4675-9C93-23D0A3FF20CA}"/>
    <cellStyle name="Porcentual 2 4 5 17" xfId="37154" xr:uid="{F4FB219E-BD7D-4DF8-B36F-0F87ACBAFC34}"/>
    <cellStyle name="Porcentual 2 4 5 2" xfId="37155" xr:uid="{0EB1FA00-1002-4216-B0CD-5541356366E3}"/>
    <cellStyle name="Porcentual 2 4 5 3" xfId="37156" xr:uid="{4F32175F-617C-40C9-B3FE-ABE45589B3B0}"/>
    <cellStyle name="Porcentual 2 4 5 4" xfId="37157" xr:uid="{236B3231-7AE4-44A9-97B1-5AC29B62CF7A}"/>
    <cellStyle name="Porcentual 2 4 5 5" xfId="37158" xr:uid="{1A1C7481-F3CF-4082-B3A4-398B3FE35E53}"/>
    <cellStyle name="Porcentual 2 4 5 6" xfId="37159" xr:uid="{C8DA599F-20DE-4BE4-A5F7-890631210ACD}"/>
    <cellStyle name="Porcentual 2 4 5 7" xfId="37160" xr:uid="{75071566-B0B1-4CD0-AC43-AD6406B89FC9}"/>
    <cellStyle name="Porcentual 2 4 5 8" xfId="37161" xr:uid="{0131062D-6653-4455-AC9A-EE24ABB88DC3}"/>
    <cellStyle name="Porcentual 2 4 5 9" xfId="37162" xr:uid="{6363666C-A281-44AF-997F-8A2A2C90FBBD}"/>
    <cellStyle name="Porcentual 2 4 5_Hoja1" xfId="37163" xr:uid="{A3D6B0EE-1FC5-488D-A4ED-E16A6990F575}"/>
    <cellStyle name="Porcentual 2 4 6" xfId="37164" xr:uid="{9E878A49-FBAF-431B-A3CD-924009CB09C8}"/>
    <cellStyle name="Porcentual 2 4 6 10" xfId="37165" xr:uid="{EA1D83F0-CD80-4EE6-88B9-A920ACD603C1}"/>
    <cellStyle name="Porcentual 2 4 6 11" xfId="37166" xr:uid="{F1377C17-628D-4A79-AD42-89D8CDB48BE4}"/>
    <cellStyle name="Porcentual 2 4 6 12" xfId="37167" xr:uid="{859CDB84-ABC3-401B-B6B5-E5B784A65DCF}"/>
    <cellStyle name="Porcentual 2 4 6 13" xfId="37168" xr:uid="{57055781-18A7-437D-8C22-E550C4209966}"/>
    <cellStyle name="Porcentual 2 4 6 14" xfId="37169" xr:uid="{FACA5AC2-D2B2-4C38-ACE0-E12686CBADB9}"/>
    <cellStyle name="Porcentual 2 4 6 15" xfId="37170" xr:uid="{3F627F26-FAAA-4497-A743-EACE376EFD07}"/>
    <cellStyle name="Porcentual 2 4 6 16" xfId="37171" xr:uid="{6BBEABE9-1086-4300-8313-6174A0D3BEFF}"/>
    <cellStyle name="Porcentual 2 4 6 17" xfId="37172" xr:uid="{490C1F55-ED57-463D-8D99-E54BD9F3C02E}"/>
    <cellStyle name="Porcentual 2 4 6 2" xfId="37173" xr:uid="{2A691685-9B16-48F7-B665-F1205C2176E3}"/>
    <cellStyle name="Porcentual 2 4 6 3" xfId="37174" xr:uid="{0C09BCDB-8F1C-469A-B30D-77F04BEC22D5}"/>
    <cellStyle name="Porcentual 2 4 6 4" xfId="37175" xr:uid="{84A223E8-E570-4180-B21B-058B09DF2F92}"/>
    <cellStyle name="Porcentual 2 4 6 5" xfId="37176" xr:uid="{5F4D2EDF-11E8-4797-BA75-2C211E9710CC}"/>
    <cellStyle name="Porcentual 2 4 6 6" xfId="37177" xr:uid="{35834D44-B600-40E8-BD95-43F4B99DFBFC}"/>
    <cellStyle name="Porcentual 2 4 6 7" xfId="37178" xr:uid="{830CD0A7-9339-47B1-9FD0-5E56B5156AF5}"/>
    <cellStyle name="Porcentual 2 4 6 8" xfId="37179" xr:uid="{53E1FBC5-D073-469C-9783-A2AD3D328927}"/>
    <cellStyle name="Porcentual 2 4 6 9" xfId="37180" xr:uid="{11DEE945-4D49-4AA1-9459-0EDA314B14CB}"/>
    <cellStyle name="Porcentual 2 4 6_Hoja1" xfId="37181" xr:uid="{ED8F83F5-877C-45C5-9B6C-F9D5D6E27C6C}"/>
    <cellStyle name="Porcentual 2 4 7" xfId="37182" xr:uid="{446B6A46-2A89-4DE2-9BFD-5F37DAB93779}"/>
    <cellStyle name="Porcentual 2 4 7 10" xfId="37183" xr:uid="{8FFF3A28-2741-4095-A2A3-6D98FA969931}"/>
    <cellStyle name="Porcentual 2 4 7 11" xfId="37184" xr:uid="{B0F1D976-4C39-45E1-8D4D-18DA60468D47}"/>
    <cellStyle name="Porcentual 2 4 7 12" xfId="37185" xr:uid="{D3E953A1-E253-426A-99DC-3B9E5DFE0A7E}"/>
    <cellStyle name="Porcentual 2 4 7 13" xfId="37186" xr:uid="{7FA054F9-1665-49E4-9233-0AD9035C0EDF}"/>
    <cellStyle name="Porcentual 2 4 7 14" xfId="37187" xr:uid="{7244C5D7-1F55-41CB-A032-03DA8D715E0B}"/>
    <cellStyle name="Porcentual 2 4 7 15" xfId="37188" xr:uid="{76F934B8-8AA6-435B-BD77-C465065B3FFC}"/>
    <cellStyle name="Porcentual 2 4 7 16" xfId="37189" xr:uid="{78342B47-6966-4B04-A237-75F1B4CDDD6D}"/>
    <cellStyle name="Porcentual 2 4 7 17" xfId="37190" xr:uid="{0370C947-D4B6-4071-8EBC-C58B6D713EE9}"/>
    <cellStyle name="Porcentual 2 4 7 2" xfId="37191" xr:uid="{16BE03C3-5D8E-425B-9128-6B7508234F9B}"/>
    <cellStyle name="Porcentual 2 4 7 3" xfId="37192" xr:uid="{40B1E900-1739-4D4F-9267-424C72E574F2}"/>
    <cellStyle name="Porcentual 2 4 7 4" xfId="37193" xr:uid="{812C68F2-7CB7-49B3-BC15-A4C885D5E029}"/>
    <cellStyle name="Porcentual 2 4 7 5" xfId="37194" xr:uid="{F014D698-EF68-4FA9-A0AF-82558551032D}"/>
    <cellStyle name="Porcentual 2 4 7 6" xfId="37195" xr:uid="{ED1DAC03-9D25-4ABE-B06C-CE25EA786D31}"/>
    <cellStyle name="Porcentual 2 4 7 7" xfId="37196" xr:uid="{D68F7912-40A8-45C1-A921-2637E6617CFB}"/>
    <cellStyle name="Porcentual 2 4 7 8" xfId="37197" xr:uid="{2B9FA7A8-2D6F-4024-B331-DADDA99B2631}"/>
    <cellStyle name="Porcentual 2 4 7 9" xfId="37198" xr:uid="{5E479F8F-05D9-42A8-8215-5DA8894883EE}"/>
    <cellStyle name="Porcentual 2 4 7_Hoja1" xfId="37199" xr:uid="{EE39CF04-2B0D-4E7D-A1CB-ADE87A36A4FF}"/>
    <cellStyle name="Porcentual 2 4 8" xfId="37200" xr:uid="{54CD82E7-77E8-4745-8A31-15F5D179D53A}"/>
    <cellStyle name="Porcentual 2 4 8 10" xfId="37201" xr:uid="{A374BE06-DD79-41B7-93F2-079430EC2A44}"/>
    <cellStyle name="Porcentual 2 4 8 11" xfId="37202" xr:uid="{01CCA5CC-CE02-4BDE-9742-F468865226B3}"/>
    <cellStyle name="Porcentual 2 4 8 12" xfId="37203" xr:uid="{DFC29351-F591-4943-9665-3AAD7501D6E6}"/>
    <cellStyle name="Porcentual 2 4 8 13" xfId="37204" xr:uid="{76EA5D64-A7D0-4E21-B1BD-D86E29CA85B2}"/>
    <cellStyle name="Porcentual 2 4 8 14" xfId="37205" xr:uid="{C6C46850-C4D4-46C8-BC91-525CC7E55AD2}"/>
    <cellStyle name="Porcentual 2 4 8 15" xfId="37206" xr:uid="{C8589675-0C37-4367-BA7C-A9C4131D4F8D}"/>
    <cellStyle name="Porcentual 2 4 8 16" xfId="37207" xr:uid="{BEA3C266-CE94-4FDE-AD75-562FC5C48B0C}"/>
    <cellStyle name="Porcentual 2 4 8 17" xfId="37208" xr:uid="{4F62E27B-CA89-49B3-AF63-16B6B37214EC}"/>
    <cellStyle name="Porcentual 2 4 8 2" xfId="37209" xr:uid="{8DCB88FF-5027-4C63-8009-07221B552523}"/>
    <cellStyle name="Porcentual 2 4 8 3" xfId="37210" xr:uid="{CA7D3909-B00A-4603-A82B-584434D03E0A}"/>
    <cellStyle name="Porcentual 2 4 8 4" xfId="37211" xr:uid="{C43F8377-EAD9-470D-8D9B-B0AF17C1FEAD}"/>
    <cellStyle name="Porcentual 2 4 8 5" xfId="37212" xr:uid="{03222CB2-36D4-435F-8EE0-72E4A2EF196F}"/>
    <cellStyle name="Porcentual 2 4 8 6" xfId="37213" xr:uid="{2ECD2BE8-A185-4E3A-884F-A1952696FE90}"/>
    <cellStyle name="Porcentual 2 4 8 7" xfId="37214" xr:uid="{E96200BF-F8F8-498C-9643-93C9FD0E569A}"/>
    <cellStyle name="Porcentual 2 4 8 8" xfId="37215" xr:uid="{EF8C0F0A-14BA-45E6-971E-15621E9493AF}"/>
    <cellStyle name="Porcentual 2 4 8 9" xfId="37216" xr:uid="{2440AD7E-D6BE-46C1-9A50-9233362BC423}"/>
    <cellStyle name="Porcentual 2 4 8_Hoja1" xfId="37217" xr:uid="{36135098-25D5-43A3-85C3-43B273FA6F9A}"/>
    <cellStyle name="Porcentual 2 4 9" xfId="37218" xr:uid="{7674278C-8BAC-4E7F-AE62-04A4D46803B8}"/>
    <cellStyle name="Porcentual 2 4 9 2" xfId="37219" xr:uid="{0E079736-5794-459B-82F5-7671ACB590CB}"/>
    <cellStyle name="Porcentual 2 4 9_Hoja1" xfId="37220" xr:uid="{0EAA3B4E-E8C0-4F1E-BFC6-E302E8550A17}"/>
    <cellStyle name="Porcentual 2 4_Hoja1" xfId="37221" xr:uid="{34AE16C4-D0E2-4918-B4D2-A3A342400F4D}"/>
    <cellStyle name="Porcentual 2 40" xfId="48367" xr:uid="{512AF729-44A4-4A44-92AA-D9000BCF22D3}"/>
    <cellStyle name="Porcentual 2 41" xfId="48394" xr:uid="{D4D7C232-C141-41A3-8BD6-BBC4968F3224}"/>
    <cellStyle name="Porcentual 2 42" xfId="48422" xr:uid="{A4233BC3-52CD-46E6-8AA4-F3D4811D5F3D}"/>
    <cellStyle name="Porcentual 2 43" xfId="48449" xr:uid="{07DC0524-8CAE-498D-B135-FB56D3353368}"/>
    <cellStyle name="Porcentual 2 44" xfId="48476" xr:uid="{4CE428F2-A465-483A-8144-02C6BA588080}"/>
    <cellStyle name="Porcentual 2 45" xfId="48503" xr:uid="{71F9EEE2-685F-4483-A88A-AF721A9D401F}"/>
    <cellStyle name="Porcentual 2 46" xfId="48530" xr:uid="{F24E8029-508A-4349-B2EA-B51940E626A1}"/>
    <cellStyle name="Porcentual 2 47" xfId="48557" xr:uid="{6D673DD5-8842-4E76-BB54-62F7BAF6A84C}"/>
    <cellStyle name="Porcentual 2 48" xfId="49248" xr:uid="{83BD60A7-B426-4E14-8318-D07AB1916F93}"/>
    <cellStyle name="Porcentual 2 49" xfId="49452" xr:uid="{3C1276A7-DAFE-47E2-86F1-F8DC1BBF3567}"/>
    <cellStyle name="Porcentual 2 5" xfId="37222" xr:uid="{D6CFAF77-B354-4BD1-9982-D3784CA0C81A}"/>
    <cellStyle name="Porcentual 2 5 10" xfId="37223" xr:uid="{6423B76A-2A2A-4C05-90C2-C5B799F108B9}"/>
    <cellStyle name="Porcentual 2 5 11" xfId="37224" xr:uid="{80952E7B-5C6E-40D5-B951-97A97598C2F3}"/>
    <cellStyle name="Porcentual 2 5 12" xfId="37225" xr:uid="{E8CDCBCB-D69C-43B2-921F-16220F4E42C3}"/>
    <cellStyle name="Porcentual 2 5 13" xfId="37226" xr:uid="{9B019144-CFC8-41A7-BA44-1DB51BE0838F}"/>
    <cellStyle name="Porcentual 2 5 14" xfId="37227" xr:uid="{1912BF48-3DC5-4872-B133-D16B02CFC651}"/>
    <cellStyle name="Porcentual 2 5 15" xfId="37228" xr:uid="{EF952C8C-5787-4843-B853-30B83FC89BC2}"/>
    <cellStyle name="Porcentual 2 5 16" xfId="37229" xr:uid="{F884204B-FF36-46A9-BDF4-E954A0B1A443}"/>
    <cellStyle name="Porcentual 2 5 2" xfId="37230" xr:uid="{F5C6880E-1514-4CCF-AEC0-8900DA0B2610}"/>
    <cellStyle name="Porcentual 2 5 2 2" xfId="37231" xr:uid="{78CB8EC9-6AAB-406D-91DB-ED704CC7F280}"/>
    <cellStyle name="Porcentual 2 5 2_Hoja1" xfId="37232" xr:uid="{7207F63C-F107-4FDC-8112-E397830FC875}"/>
    <cellStyle name="Porcentual 2 5 3" xfId="37233" xr:uid="{919AC5FD-3345-415C-836B-D4D85C137874}"/>
    <cellStyle name="Porcentual 2 5 4" xfId="37234" xr:uid="{CAE42820-EE48-4164-90E4-2F8F87D6DBF3}"/>
    <cellStyle name="Porcentual 2 5 5" xfId="37235" xr:uid="{BF4F9212-2C08-4F24-B133-D16FC5229871}"/>
    <cellStyle name="Porcentual 2 5 6" xfId="37236" xr:uid="{C4025F89-B3CD-4159-881F-755840614DE8}"/>
    <cellStyle name="Porcentual 2 5 7" xfId="37237" xr:uid="{DACEA4F8-17DA-4911-9571-92CCCD55D8D5}"/>
    <cellStyle name="Porcentual 2 5 8" xfId="37238" xr:uid="{87CEDAEB-8AD0-42BD-8F1F-8D363BEEA4BC}"/>
    <cellStyle name="Porcentual 2 5 9" xfId="37239" xr:uid="{C1E15255-9155-481F-A900-532EF5A391A9}"/>
    <cellStyle name="Porcentual 2 5_Hoja1" xfId="37240" xr:uid="{9C5C466E-25A4-4420-AD51-61A4BE253DE5}"/>
    <cellStyle name="Porcentual 2 50" xfId="49491" xr:uid="{82AA1EE1-07E8-4406-A660-78DD8256012E}"/>
    <cellStyle name="Porcentual 2 51" xfId="51376" xr:uid="{6B071855-1A51-4DC8-A96C-1BD05E479B60}"/>
    <cellStyle name="Porcentual 2 52" xfId="4909" xr:uid="{CBF53A7F-CFC6-45C4-AC7A-8CDF79696936}"/>
    <cellStyle name="Porcentual 2 6" xfId="37241" xr:uid="{D7B616B0-9F5F-45B3-8E5F-72FDA7902889}"/>
    <cellStyle name="Porcentual 2 6 10" xfId="37242" xr:uid="{F7D593A2-A1C1-437E-AC47-513182766918}"/>
    <cellStyle name="Porcentual 2 6 11" xfId="37243" xr:uid="{78764DC6-4C30-424B-98BA-06CE28FDC2D3}"/>
    <cellStyle name="Porcentual 2 6 12" xfId="37244" xr:uid="{07D05DE8-49FC-4726-A9A9-82D677AC4376}"/>
    <cellStyle name="Porcentual 2 6 13" xfId="37245" xr:uid="{198637BC-5BB9-4110-9A3D-CFA075922393}"/>
    <cellStyle name="Porcentual 2 6 14" xfId="37246" xr:uid="{5355F70F-C0ED-4351-816D-1627AB91A0EF}"/>
    <cellStyle name="Porcentual 2 6 15" xfId="37247" xr:uid="{E1B0BD53-ED19-47DC-B15A-1014D57CADFC}"/>
    <cellStyle name="Porcentual 2 6 2" xfId="37248" xr:uid="{1E2430D5-5082-43A3-9388-6C1ECAECBF1E}"/>
    <cellStyle name="Porcentual 2 6 2 2" xfId="37249" xr:uid="{18743013-5AD5-495E-9498-589D9748143C}"/>
    <cellStyle name="Porcentual 2 6 2_Hoja1" xfId="37250" xr:uid="{E8E0D2F2-7936-4C2C-82F8-CA03B6CC9381}"/>
    <cellStyle name="Porcentual 2 6 3" xfId="37251" xr:uid="{1B55B045-CC4F-47E3-BD39-70E75728401D}"/>
    <cellStyle name="Porcentual 2 6 4" xfId="37252" xr:uid="{A4ED9A48-86C5-4547-B662-485292FB9CC6}"/>
    <cellStyle name="Porcentual 2 6 5" xfId="37253" xr:uid="{868E9205-60EC-43DC-8470-BD606F488C1D}"/>
    <cellStyle name="Porcentual 2 6 6" xfId="37254" xr:uid="{CF4158A2-79DD-40C9-8E24-CFCB2D931B38}"/>
    <cellStyle name="Porcentual 2 6 7" xfId="37255" xr:uid="{85770474-08A1-496D-A54C-2ACC5CCA720F}"/>
    <cellStyle name="Porcentual 2 6 8" xfId="37256" xr:uid="{B1B03A49-B346-4F50-A0DA-F42DD7A215A1}"/>
    <cellStyle name="Porcentual 2 6 9" xfId="37257" xr:uid="{5843B709-0C65-4199-8E03-497D13C2441E}"/>
    <cellStyle name="Porcentual 2 6_Hoja1" xfId="37258" xr:uid="{4B7CEC35-CC78-44A9-A3AC-1F1A1B632A1B}"/>
    <cellStyle name="Porcentual 2 7" xfId="37259" xr:uid="{7CFBDBAF-EE62-4540-9B63-9F81EF77DA99}"/>
    <cellStyle name="Porcentual 2 7 10" xfId="37260" xr:uid="{8A0CE31A-0480-4039-9F57-D6C04C2163F9}"/>
    <cellStyle name="Porcentual 2 7 11" xfId="37261" xr:uid="{2A3C287A-722B-4731-BC57-F3D81EC4C348}"/>
    <cellStyle name="Porcentual 2 7 12" xfId="37262" xr:uid="{CFCA6659-7B2A-41A1-9D58-BFA6EBA8BAD1}"/>
    <cellStyle name="Porcentual 2 7 13" xfId="37263" xr:uid="{7AB90D07-5E87-40A8-9044-FEE1A648F4A2}"/>
    <cellStyle name="Porcentual 2 7 14" xfId="37264" xr:uid="{2B66BB54-2BA2-4272-B9F3-DDD1AB0E47E4}"/>
    <cellStyle name="Porcentual 2 7 15" xfId="37265" xr:uid="{95F0803E-5BC9-4B9C-8D0F-7B2263C42075}"/>
    <cellStyle name="Porcentual 2 7 2" xfId="37266" xr:uid="{A1448694-7053-42A9-A8E7-B9346759A3BD}"/>
    <cellStyle name="Porcentual 2 7 2 2" xfId="37267" xr:uid="{B16A2958-BF6D-43D0-A6C2-BF8BC3F8E2E2}"/>
    <cellStyle name="Porcentual 2 7 2_Hoja1" xfId="37268" xr:uid="{D88F1A7F-C4ED-4509-A9F2-2BA4AC9D4926}"/>
    <cellStyle name="Porcentual 2 7 3" xfId="37269" xr:uid="{CC5AE360-167D-4DA6-A370-2DF69A2C94AD}"/>
    <cellStyle name="Porcentual 2 7 4" xfId="37270" xr:uid="{FDDE9D8D-9044-4B8C-A70A-4BABC6D623C1}"/>
    <cellStyle name="Porcentual 2 7 5" xfId="37271" xr:uid="{861F0022-14FF-452E-8441-99F1FE51CD5A}"/>
    <cellStyle name="Porcentual 2 7 6" xfId="37272" xr:uid="{FD90B8C8-3FA0-44D8-BE63-B8308DBEF890}"/>
    <cellStyle name="Porcentual 2 7 7" xfId="37273" xr:uid="{9BEFB1C0-E3D1-405D-8430-2AA56A812FAC}"/>
    <cellStyle name="Porcentual 2 7 8" xfId="37274" xr:uid="{29767F3D-BED2-4F20-8086-02F50191BA1C}"/>
    <cellStyle name="Porcentual 2 7 9" xfId="37275" xr:uid="{52A063C7-DB0D-48AB-B5FB-51BD948DFA73}"/>
    <cellStyle name="Porcentual 2 7_Hoja1" xfId="37276" xr:uid="{F927DD86-7E79-4531-A59A-0EFB924FE88F}"/>
    <cellStyle name="Porcentual 2 8" xfId="37277" xr:uid="{D3EEBDCA-82C6-402B-8BB3-B4706809B881}"/>
    <cellStyle name="Porcentual 2 8 10" xfId="37278" xr:uid="{3F11528A-78CA-4245-9F9F-7AB2D8BF0A41}"/>
    <cellStyle name="Porcentual 2 8 11" xfId="37279" xr:uid="{0AC97D04-0292-4B24-B194-80D9FE73E9F5}"/>
    <cellStyle name="Porcentual 2 8 12" xfId="37280" xr:uid="{35A5FFED-46AC-4C9C-BE71-78AA4A133D1D}"/>
    <cellStyle name="Porcentual 2 8 13" xfId="37281" xr:uid="{511AF6E8-C5B4-46B7-9E2C-8828756CA3F8}"/>
    <cellStyle name="Porcentual 2 8 14" xfId="37282" xr:uid="{9F5F9171-4A22-4A9B-A0F1-27BE7E1C328B}"/>
    <cellStyle name="Porcentual 2 8 15" xfId="37283" xr:uid="{2AC606C7-5FEB-4E09-8195-3F9C08EFE34F}"/>
    <cellStyle name="Porcentual 2 8 2" xfId="37284" xr:uid="{4415BE0A-CD30-42DC-80AD-D3F4A0CCCD85}"/>
    <cellStyle name="Porcentual 2 8 2 2" xfId="37285" xr:uid="{95FE49B7-20DF-4E6B-954E-CE364503770F}"/>
    <cellStyle name="Porcentual 2 8 2_Hoja1" xfId="37286" xr:uid="{F3D3EB4A-2F4F-480F-947D-948DD8D79293}"/>
    <cellStyle name="Porcentual 2 8 3" xfId="37287" xr:uid="{1C2ECCF7-3FA2-403B-A8D4-2749B1D5BEEF}"/>
    <cellStyle name="Porcentual 2 8 4" xfId="37288" xr:uid="{BA5764B7-2877-4EF9-B212-5BBB0C486C34}"/>
    <cellStyle name="Porcentual 2 8 5" xfId="37289" xr:uid="{472BEEEB-279A-4AAC-B2CD-81EA52402E95}"/>
    <cellStyle name="Porcentual 2 8 6" xfId="37290" xr:uid="{D4024502-8F63-42DA-8CF5-C52ADC1BBD5A}"/>
    <cellStyle name="Porcentual 2 8 7" xfId="37291" xr:uid="{4EB13ADF-3B5B-4349-B680-FB5BE294ABC6}"/>
    <cellStyle name="Porcentual 2 8 8" xfId="37292" xr:uid="{3D77B9CA-5D8A-49DB-8850-F2E8C1814AB8}"/>
    <cellStyle name="Porcentual 2 8 9" xfId="37293" xr:uid="{87F39F6F-FD3E-4123-B9CB-BEA410BD7866}"/>
    <cellStyle name="Porcentual 2 8_Hoja1" xfId="37294" xr:uid="{38ACF9B9-6143-4D39-95D9-22834D7E5550}"/>
    <cellStyle name="Porcentual 2 9" xfId="37295" xr:uid="{25D172CD-4F6B-4B65-88F3-42AA5498B09F}"/>
    <cellStyle name="Porcentual 2 9 10" xfId="37296" xr:uid="{FDBB20FA-5555-4A0A-B984-E1DECFEDF7FF}"/>
    <cellStyle name="Porcentual 2 9 11" xfId="37297" xr:uid="{B6905AFA-734C-472C-BEED-09A93208B6D8}"/>
    <cellStyle name="Porcentual 2 9 12" xfId="37298" xr:uid="{7E2ACE03-2712-4AA2-BF48-ED26E6E69C23}"/>
    <cellStyle name="Porcentual 2 9 13" xfId="37299" xr:uid="{9D968FFE-57A7-4540-A08D-5B9E72962056}"/>
    <cellStyle name="Porcentual 2 9 14" xfId="37300" xr:uid="{49B821EB-7190-44DD-82CB-7FF7EEF35E5A}"/>
    <cellStyle name="Porcentual 2 9 15" xfId="37301" xr:uid="{9705997C-0283-420D-8137-A74583E04D2C}"/>
    <cellStyle name="Porcentual 2 9 2" xfId="37302" xr:uid="{F64F9681-DC6E-45F9-A97B-8245F7F3C7C1}"/>
    <cellStyle name="Porcentual 2 9 2 2" xfId="37303" xr:uid="{28132203-F853-43F6-963D-631A67EBBA90}"/>
    <cellStyle name="Porcentual 2 9 2_Hoja1" xfId="37304" xr:uid="{31F1A78A-9A1E-4B5F-AC7E-84AB9A13E7E3}"/>
    <cellStyle name="Porcentual 2 9 3" xfId="37305" xr:uid="{37C9384C-B44E-4B43-9E28-3D70B37BAE4F}"/>
    <cellStyle name="Porcentual 2 9 4" xfId="37306" xr:uid="{6B4261DC-4567-4778-B0F3-E70AA92E8CF6}"/>
    <cellStyle name="Porcentual 2 9 5" xfId="37307" xr:uid="{CAF076BF-385E-442B-B9BE-8C5B95CA9D18}"/>
    <cellStyle name="Porcentual 2 9 6" xfId="37308" xr:uid="{C98A0621-F130-47A6-A1D9-C9442286EA64}"/>
    <cellStyle name="Porcentual 2 9 7" xfId="37309" xr:uid="{96337517-DFFE-4EDC-87E0-0FC83CFA0ED2}"/>
    <cellStyle name="Porcentual 2 9 8" xfId="37310" xr:uid="{794E38CE-E741-4BF1-ABAF-2D90B108ED6D}"/>
    <cellStyle name="Porcentual 2 9 9" xfId="37311" xr:uid="{84E0BAAA-0092-4062-9FE8-C4807FA84B4D}"/>
    <cellStyle name="Porcentual 2 9_Hoja1" xfId="37312" xr:uid="{16F839D2-A0BD-4764-A527-2C5EA40ABB48}"/>
    <cellStyle name="Porcentual 2_Hoja1" xfId="37313" xr:uid="{D3978E16-2902-4FB6-A6B5-F82CEE2FF1C9}"/>
    <cellStyle name="Porcentual 20" xfId="37314" xr:uid="{2EE4EF01-718F-40F9-B4E2-F07846579C7D}"/>
    <cellStyle name="Porcentual 20 2" xfId="37315" xr:uid="{96112222-3717-4AFF-A80E-6535D14712FF}"/>
    <cellStyle name="Porcentual 20 3" xfId="37316" xr:uid="{1CB1B902-4B80-4769-93E9-20239AD762FB}"/>
    <cellStyle name="Porcentual 20 4" xfId="37317" xr:uid="{5D0F99B4-087E-46DF-9382-23F0C9877556}"/>
    <cellStyle name="Porcentual 20_Hoja1" xfId="37318" xr:uid="{9BE04291-DE8E-4244-ADD7-ADF4A1DCFCE3}"/>
    <cellStyle name="Porcentual 21" xfId="37319" xr:uid="{F23BD40D-7401-4758-A920-EF6E7ED10AEE}"/>
    <cellStyle name="Porcentual 21 2" xfId="37320" xr:uid="{80A4C30D-A5E2-490C-A2D6-20E12EB1097F}"/>
    <cellStyle name="Porcentual 21 3" xfId="37321" xr:uid="{09AD608D-6464-44F9-BD7B-CCE2D0733359}"/>
    <cellStyle name="Porcentual 21 4" xfId="37322" xr:uid="{BEBCAE77-6A07-4A9C-8832-462A45B08B00}"/>
    <cellStyle name="Porcentual 21 5" xfId="37323" xr:uid="{BF328876-4D8E-4D7E-A8CB-80099AA5465F}"/>
    <cellStyle name="Porcentual 21 6" xfId="37324" xr:uid="{11C1FF88-01C1-4345-B186-68768FCC012C}"/>
    <cellStyle name="Porcentual 21 7" xfId="37325" xr:uid="{9131615F-A454-4937-B5A6-8D64D8D4E1AB}"/>
    <cellStyle name="Porcentual 21 8" xfId="37326" xr:uid="{69C7507F-7085-4B2A-B992-54B8D6866E01}"/>
    <cellStyle name="Porcentual 21_Hoja1" xfId="37327" xr:uid="{A72C40D7-427E-4F4F-983A-AEBD31A56D4D}"/>
    <cellStyle name="Porcentual 22" xfId="37328" xr:uid="{4925966D-4517-483C-BEB4-FB120A009271}"/>
    <cellStyle name="Porcentual 22 2" xfId="37329" xr:uid="{2D6A8346-B617-4A91-8ED7-B82BCD07480C}"/>
    <cellStyle name="Porcentual 22 3" xfId="37330" xr:uid="{2D41B285-01DE-4BEE-BC1F-F9B5CE2A3251}"/>
    <cellStyle name="Porcentual 22 4" xfId="37331" xr:uid="{A87ACD9A-80D3-4684-8B2C-3C752FA3393A}"/>
    <cellStyle name="Porcentual 22_Hoja1" xfId="37332" xr:uid="{C7E7E0D9-E739-4A72-B4B1-61FA305F5BED}"/>
    <cellStyle name="Porcentual 23" xfId="37333" xr:uid="{C3B94CDA-F814-4B96-9D36-FBBEC261D50E}"/>
    <cellStyle name="Porcentual 23 2" xfId="37334" xr:uid="{241B160A-3BA5-45DC-9BAB-B3FF747E694C}"/>
    <cellStyle name="Porcentual 23 3" xfId="37335" xr:uid="{1317B19D-37E2-4C87-B2E3-DAFC3BEFB447}"/>
    <cellStyle name="Porcentual 23 4" xfId="37336" xr:uid="{444236A0-1893-431A-9F1D-6FCB2D8410D2}"/>
    <cellStyle name="Porcentual 23 5" xfId="37337" xr:uid="{436A4FB6-7ABF-404C-88E7-786454311D22}"/>
    <cellStyle name="Porcentual 23_Hoja1" xfId="37338" xr:uid="{08F70617-F8DC-4752-BA66-CA0FB575AACE}"/>
    <cellStyle name="Porcentual 24" xfId="37339" xr:uid="{3A52C31C-FD4D-47EB-957F-B6EE5E5A7E15}"/>
    <cellStyle name="Porcentual 25" xfId="37340" xr:uid="{A2B24FF2-4085-48CF-9D04-B78B63CB8CEB}"/>
    <cellStyle name="Porcentual 25 2" xfId="37341" xr:uid="{A4725695-E7D3-4F41-A90A-FDF539CA1A39}"/>
    <cellStyle name="Porcentual 25 3" xfId="37342" xr:uid="{CAB5289A-34A4-4575-830F-BE6B98C2E392}"/>
    <cellStyle name="Porcentual 25 4" xfId="37343" xr:uid="{B1A979D5-F23E-4817-B4EE-EBCD156CB069}"/>
    <cellStyle name="Porcentual 25 5" xfId="37344" xr:uid="{9EF6140B-8BE3-43BB-9080-A8A1458A3FA8}"/>
    <cellStyle name="Porcentual 25_Hoja1" xfId="37345" xr:uid="{1F2EA72A-423B-4564-988F-5AD0C680125F}"/>
    <cellStyle name="Porcentual 26" xfId="37346" xr:uid="{0EAE6218-C526-4A98-8895-8943EF32BDBF}"/>
    <cellStyle name="Porcentual 27" xfId="37347" xr:uid="{4BE8F5A5-5A65-4C37-AFFD-0BCC052480F2}"/>
    <cellStyle name="Porcentual 27 2" xfId="37348" xr:uid="{0C294786-03B8-420D-807D-54DD756C0C0A}"/>
    <cellStyle name="Porcentual 27 3" xfId="37349" xr:uid="{4D116BA4-FDF6-4F90-89B4-DD53BD9B979F}"/>
    <cellStyle name="Porcentual 27 4" xfId="37350" xr:uid="{82ED4499-F4D8-47D7-91EE-C9D9A933B5FC}"/>
    <cellStyle name="Porcentual 27 5" xfId="37351" xr:uid="{AC9C7C49-6325-42DD-9748-D1EAE2050258}"/>
    <cellStyle name="Porcentual 27_Hoja1" xfId="37352" xr:uid="{E4D5E2D9-A120-4AE6-8A72-B8565E8ED1CA}"/>
    <cellStyle name="Porcentual 28" xfId="4913" xr:uid="{2D42FC3C-667A-44A4-AE2C-28A4E2A4D939}"/>
    <cellStyle name="Porcentual 3" xfId="37353" xr:uid="{CDC4F2D3-E95D-4AE8-9F29-54E15F46ED92}"/>
    <cellStyle name="Porcentual 3 10" xfId="37354" xr:uid="{03794496-6ADA-4311-B1A4-0357F5FA6268}"/>
    <cellStyle name="Porcentual 3 11" xfId="37355" xr:uid="{4A0156C3-4D60-4825-BC6C-52A77491489D}"/>
    <cellStyle name="Porcentual 3 12" xfId="37356" xr:uid="{5E585481-734D-4430-A6E1-218678615F5F}"/>
    <cellStyle name="Porcentual 3 13" xfId="37357" xr:uid="{63FAD5BC-AB0F-4C32-A5A2-62DF276FE3A0}"/>
    <cellStyle name="Porcentual 3 14" xfId="37358" xr:uid="{1C858784-74E5-4F15-BABD-F78BA8C6F9DB}"/>
    <cellStyle name="Porcentual 3 15" xfId="37359" xr:uid="{72DC7C9B-C57E-4958-AA6D-5F2C17D141B3}"/>
    <cellStyle name="Porcentual 3 16" xfId="37360" xr:uid="{63D49CE8-CD35-448E-A5A6-DE3B79ADCB5C}"/>
    <cellStyle name="Porcentual 3 17" xfId="37361" xr:uid="{60806F65-6335-49CE-B14B-3FA65FE6EE7D}"/>
    <cellStyle name="Porcentual 3 18" xfId="37362" xr:uid="{97DB8530-FFBE-4D42-BE9A-1526B356C25F}"/>
    <cellStyle name="Porcentual 3 19" xfId="37363" xr:uid="{8E964CD6-48C9-4204-BE61-9E4EEE53D1E7}"/>
    <cellStyle name="Porcentual 3 2" xfId="37364" xr:uid="{8E7BBCD7-A309-449E-91C2-683C97487E55}"/>
    <cellStyle name="Porcentual 3 2 10" xfId="37365" xr:uid="{A7114CD8-73DF-4B65-9610-4CB918D2DD82}"/>
    <cellStyle name="Porcentual 3 2 11" xfId="37366" xr:uid="{679559B6-3EB7-4E13-AD5B-ACB8B3126772}"/>
    <cellStyle name="Porcentual 3 2 12" xfId="37367" xr:uid="{90BE4EFC-7FF8-4116-9EE0-293A64DBFCB8}"/>
    <cellStyle name="Porcentual 3 2 13" xfId="37368" xr:uid="{53701B70-9C8E-448E-9B18-2EA5D21F8780}"/>
    <cellStyle name="Porcentual 3 2 14" xfId="37369" xr:uid="{D7D0AA94-234E-4F87-85CC-96CB47071603}"/>
    <cellStyle name="Porcentual 3 2 15" xfId="37370" xr:uid="{03A6901E-351E-4AEF-943D-7755AC0925DC}"/>
    <cellStyle name="Porcentual 3 2 16" xfId="37371" xr:uid="{758C5D1E-44E3-45BE-8ED3-68EC081A13B5}"/>
    <cellStyle name="Porcentual 3 2 17" xfId="37372" xr:uid="{7154ACE9-793D-48E3-8424-739906180BB5}"/>
    <cellStyle name="Porcentual 3 2 18" xfId="37373" xr:uid="{ED292FBF-1030-4137-93C5-606AB6A0DC9F}"/>
    <cellStyle name="Porcentual 3 2 19" xfId="37374" xr:uid="{58ADAFA4-4921-4EE8-87D2-77F31C67AC73}"/>
    <cellStyle name="Porcentual 3 2 2" xfId="37375" xr:uid="{A9CF1595-98FE-4D68-B782-68FD8F645EFA}"/>
    <cellStyle name="Porcentual 3 2 2 10" xfId="37376" xr:uid="{8B28B68B-5981-4288-AC1B-D7EA915191D7}"/>
    <cellStyle name="Porcentual 3 2 2 11" xfId="37377" xr:uid="{9B454EB6-3E1A-4309-A72A-77BFA7296AB1}"/>
    <cellStyle name="Porcentual 3 2 2 12" xfId="37378" xr:uid="{3E4AF2D1-0202-4864-8202-C973C5E4016A}"/>
    <cellStyle name="Porcentual 3 2 2 2" xfId="37379" xr:uid="{0361431D-9B1C-4080-9FD8-852AB04017E1}"/>
    <cellStyle name="Porcentual 3 2 2 2 2" xfId="37380" xr:uid="{9C64678B-67BC-4F3F-A70F-263D12D78DE5}"/>
    <cellStyle name="Porcentual 3 2 2 2 2 2" xfId="37381" xr:uid="{3381BBF5-42CA-4678-867C-8F5FF5E66859}"/>
    <cellStyle name="Porcentual 3 2 2 2 2_Hoja1" xfId="37382" xr:uid="{4BB172A4-2E0A-4211-822B-CD5618C912A6}"/>
    <cellStyle name="Porcentual 3 2 2 2_Hoja1" xfId="37383" xr:uid="{3A426752-CBFB-4F92-8593-8A1F4826C0D3}"/>
    <cellStyle name="Porcentual 3 2 2 3" xfId="37384" xr:uid="{D3158FCA-11D7-4AD4-BA68-210066A08A8C}"/>
    <cellStyle name="Porcentual 3 2 2 3 10" xfId="37385" xr:uid="{7B624061-DB44-4284-996B-51051D3E183D}"/>
    <cellStyle name="Porcentual 3 2 2 3 11" xfId="37386" xr:uid="{F6EB9C5C-575A-46A5-A073-942FA350F8D0}"/>
    <cellStyle name="Porcentual 3 2 2 3 12" xfId="37387" xr:uid="{DBB34D91-4C4C-4A9A-8384-F9761B74DBE9}"/>
    <cellStyle name="Porcentual 3 2 2 3 2" xfId="37388" xr:uid="{EA656AC8-1857-43CE-B18D-3FB4DBBFC52E}"/>
    <cellStyle name="Porcentual 3 2 2 3 3" xfId="37389" xr:uid="{42AE8ACF-CC2B-441D-93B7-CEAD6B1B793C}"/>
    <cellStyle name="Porcentual 3 2 2 3 4" xfId="37390" xr:uid="{1A245D17-344F-4D10-84C1-96AB37E47AB8}"/>
    <cellStyle name="Porcentual 3 2 2 3 5" xfId="37391" xr:uid="{C769DDBC-BC81-4A60-A202-A80FF1C783A1}"/>
    <cellStyle name="Porcentual 3 2 2 3 6" xfId="37392" xr:uid="{520CA736-D68D-45D7-8DFE-C5697176B75A}"/>
    <cellStyle name="Porcentual 3 2 2 3 7" xfId="37393" xr:uid="{0683569B-9BEA-45C5-BD96-893F49A0F101}"/>
    <cellStyle name="Porcentual 3 2 2 3 8" xfId="37394" xr:uid="{1ADB0BE1-2165-4769-AFC5-9520237ED8E6}"/>
    <cellStyle name="Porcentual 3 2 2 3 9" xfId="37395" xr:uid="{54B43763-3065-4995-971B-A69C6BC1D7C1}"/>
    <cellStyle name="Porcentual 3 2 2 3_Hoja1" xfId="37396" xr:uid="{24C7C510-2385-42D0-AAD6-829C2711B8B4}"/>
    <cellStyle name="Porcentual 3 2 2 4" xfId="37397" xr:uid="{A00D7E0B-958A-4278-AF72-856FCB8C2D55}"/>
    <cellStyle name="Porcentual 3 2 2 4 2" xfId="37398" xr:uid="{D5F623AD-1798-48D9-8989-81C8B5312831}"/>
    <cellStyle name="Porcentual 3 2 2 4_Hoja1" xfId="37399" xr:uid="{3C84D2D1-8E4E-4562-AE17-AFAF4A80A420}"/>
    <cellStyle name="Porcentual 3 2 2 5" xfId="37400" xr:uid="{9E5E8836-04FF-4635-95B1-58EF39FEF6CF}"/>
    <cellStyle name="Porcentual 3 2 2 6" xfId="37401" xr:uid="{62957D03-5822-4C49-8C62-2605CD15FC9E}"/>
    <cellStyle name="Porcentual 3 2 2 7" xfId="37402" xr:uid="{B410EBA7-276C-4FD1-A3D2-EDB538F101C6}"/>
    <cellStyle name="Porcentual 3 2 2 8" xfId="37403" xr:uid="{D90BD4D3-FF89-4F60-8220-6894944FA390}"/>
    <cellStyle name="Porcentual 3 2 2 9" xfId="37404" xr:uid="{71072D11-39E3-4C9F-A2D8-EAC5C5245695}"/>
    <cellStyle name="Porcentual 3 2 2_Hoja1" xfId="37405" xr:uid="{1DED072C-AF7B-484D-AA70-2106E9989F52}"/>
    <cellStyle name="Porcentual 3 2 20" xfId="37406" xr:uid="{7C06ACBF-BE9C-43C4-8D87-B488555A8803}"/>
    <cellStyle name="Porcentual 3 2 21" xfId="37407" xr:uid="{74502666-5B4C-4E00-BFE4-D424DB20249F}"/>
    <cellStyle name="Porcentual 3 2 22" xfId="37408" xr:uid="{D2360CF9-7BC9-4DE9-BF5A-54BB2B5AAC77}"/>
    <cellStyle name="Porcentual 3 2 23" xfId="37409" xr:uid="{7EC46587-2425-437E-BFD9-A85A49A42883}"/>
    <cellStyle name="Porcentual 3 2 24" xfId="37410" xr:uid="{0E35A3EC-2BD5-422B-93D5-B4BCFD7BDDB7}"/>
    <cellStyle name="Porcentual 3 2 25" xfId="37411" xr:uid="{7E4B0F72-BFEC-4B21-A767-F1E1450CF895}"/>
    <cellStyle name="Porcentual 3 2 26" xfId="37412" xr:uid="{55F50CB3-9DE1-4D0B-8ADD-C70B06797B08}"/>
    <cellStyle name="Porcentual 3 2 27" xfId="37413" xr:uid="{065EB9F4-DE4A-4BBD-A552-A3ADBE4BEC48}"/>
    <cellStyle name="Porcentual 3 2 28" xfId="37414" xr:uid="{8AEE9475-06E2-469D-916A-8BD26BE4E374}"/>
    <cellStyle name="Porcentual 3 2 29" xfId="37415" xr:uid="{22C50F08-D228-4C1C-AE46-871FCF52D54A}"/>
    <cellStyle name="Porcentual 3 2 3" xfId="37416" xr:uid="{ACA7D486-A82A-4FEA-B497-6DE22D4BD680}"/>
    <cellStyle name="Porcentual 3 2 3 10" xfId="37417" xr:uid="{C8B30634-2B71-4989-9876-1954D38F2037}"/>
    <cellStyle name="Porcentual 3 2 3 11" xfId="37418" xr:uid="{F17F5053-80B9-4CC6-8904-E1203B56B5C1}"/>
    <cellStyle name="Porcentual 3 2 3 2" xfId="37419" xr:uid="{978F4C45-EC68-417F-830A-B533933126C2}"/>
    <cellStyle name="Porcentual 3 2 3 3" xfId="37420" xr:uid="{420EC0EC-21ED-4D4C-93F6-6A08620E0EFA}"/>
    <cellStyle name="Porcentual 3 2 3 4" xfId="37421" xr:uid="{4CCB1B44-7B84-4A7F-8D01-70D74B77B910}"/>
    <cellStyle name="Porcentual 3 2 3 5" xfId="37422" xr:uid="{BE55C212-94CA-46A7-9B2E-5588226DBB15}"/>
    <cellStyle name="Porcentual 3 2 3 6" xfId="37423" xr:uid="{C3FC4C38-A633-473C-8AD0-492842E630E4}"/>
    <cellStyle name="Porcentual 3 2 3 7" xfId="37424" xr:uid="{FD45FAA2-7E58-4649-889B-BA867FB9FAB9}"/>
    <cellStyle name="Porcentual 3 2 3 8" xfId="37425" xr:uid="{E8D86C3E-E5E2-4F7E-AA33-531B321F2081}"/>
    <cellStyle name="Porcentual 3 2 3 9" xfId="37426" xr:uid="{2589E788-7E91-4D41-B726-A31A54B9E02F}"/>
    <cellStyle name="Porcentual 3 2 3_Hoja1" xfId="37427" xr:uid="{FD16629D-9FDF-46F0-96F7-696D8DA29674}"/>
    <cellStyle name="Porcentual 3 2 30" xfId="37428" xr:uid="{2CBB9B04-3F81-49D0-BC33-81F03B5EB895}"/>
    <cellStyle name="Porcentual 3 2 4" xfId="37429" xr:uid="{372E1C5E-FA53-4F0A-A9E8-DACA82D9CF20}"/>
    <cellStyle name="Porcentual 3 2 5" xfId="37430" xr:uid="{C66DDE10-A8E3-4519-BDBC-AE0966C6AF71}"/>
    <cellStyle name="Porcentual 3 2 6" xfId="37431" xr:uid="{0165606C-EAEE-4D42-B1C9-8E6F2D5B2D84}"/>
    <cellStyle name="Porcentual 3 2 7" xfId="37432" xr:uid="{596E6667-676F-4B51-897C-BB0F5E083500}"/>
    <cellStyle name="Porcentual 3 2 8" xfId="37433" xr:uid="{081F472A-F1E8-41BD-A6F7-BCC5FE123404}"/>
    <cellStyle name="Porcentual 3 2 9" xfId="37434" xr:uid="{4518438F-ED99-48A8-A746-F6DA328D5601}"/>
    <cellStyle name="Porcentual 3 2_Hoja1" xfId="37435" xr:uid="{F0361DD1-AEAF-4968-A10C-A3D6C924D3B1}"/>
    <cellStyle name="Porcentual 3 20" xfId="37436" xr:uid="{43D46D9B-685C-45C9-9E21-67AF2E5FD6ED}"/>
    <cellStyle name="Porcentual 3 21" xfId="37437" xr:uid="{F6D8B437-5CF7-44D4-86DD-BC7EC741EE5F}"/>
    <cellStyle name="Porcentual 3 22" xfId="37438" xr:uid="{0635FDED-381E-434E-91B0-C18B05B626D1}"/>
    <cellStyle name="Porcentual 3 23" xfId="37439" xr:uid="{AE1A0F1C-A9DC-4A6E-B94E-A9B1C2D15A20}"/>
    <cellStyle name="Porcentual 3 24" xfId="37440" xr:uid="{20B84A47-94A4-43B3-B7C9-372A5604495F}"/>
    <cellStyle name="Porcentual 3 25" xfId="37441" xr:uid="{539DA6DD-5689-4729-B8EB-2972EAA5E1A7}"/>
    <cellStyle name="Porcentual 3 3" xfId="37442" xr:uid="{210B388D-313F-430A-96B0-ACD1813220B8}"/>
    <cellStyle name="Porcentual 3 3 10" xfId="37443" xr:uid="{FE99E072-0D32-42F0-86ED-8A8D49D569C4}"/>
    <cellStyle name="Porcentual 3 3 11" xfId="37444" xr:uid="{B4F98C52-6EFB-4B83-83B9-08179136D1F5}"/>
    <cellStyle name="Porcentual 3 3 12" xfId="37445" xr:uid="{FEECA765-714D-492F-AF82-2D173659C5CC}"/>
    <cellStyle name="Porcentual 3 3 13" xfId="37446" xr:uid="{821E48CB-74CD-483D-BB12-AE981F3D78E5}"/>
    <cellStyle name="Porcentual 3 3 14" xfId="37447" xr:uid="{75DC0851-645A-4252-A55E-E9BC0CC5755A}"/>
    <cellStyle name="Porcentual 3 3 15" xfId="37448" xr:uid="{FE45E279-9B61-4CC3-939A-02C0584380E1}"/>
    <cellStyle name="Porcentual 3 3 16" xfId="37449" xr:uid="{A1332859-BA9A-4935-9DB0-F7531B05D8AA}"/>
    <cellStyle name="Porcentual 3 3 17" xfId="37450" xr:uid="{8FA3EF83-9E36-4AFF-A143-A4041AD095A3}"/>
    <cellStyle name="Porcentual 3 3 18" xfId="37451" xr:uid="{36551025-2FEC-45AB-B17A-7D02E4511F36}"/>
    <cellStyle name="Porcentual 3 3 19" xfId="37452" xr:uid="{1583CCBE-2612-4589-A7C7-DBEE13A74A81}"/>
    <cellStyle name="Porcentual 3 3 2" xfId="37453" xr:uid="{B22CD2CE-7434-4788-9704-32C4789CD022}"/>
    <cellStyle name="Porcentual 3 3 2 2" xfId="37454" xr:uid="{05A7787E-1C46-4ED5-BF40-7FEB05A4CBFC}"/>
    <cellStyle name="Porcentual 3 3 2 3" xfId="50292" xr:uid="{2E4354BD-FC5E-4C3B-AD46-1A6863FC38B4}"/>
    <cellStyle name="Porcentual 3 3 2_Hoja1" xfId="37455" xr:uid="{B73FAB47-93E8-4A2E-9BF4-5FB0CECD566C}"/>
    <cellStyle name="Porcentual 3 3 20" xfId="37456" xr:uid="{8E8014E8-DE87-4DEC-966E-DB54AE9CD99C}"/>
    <cellStyle name="Porcentual 3 3 21" xfId="37457" xr:uid="{272C7020-0CAF-4981-AA80-8627AA4DA7B8}"/>
    <cellStyle name="Porcentual 3 3 22" xfId="37458" xr:uid="{0E84F542-FA45-41C3-8A90-3D9769FA1023}"/>
    <cellStyle name="Porcentual 3 3 23" xfId="37459" xr:uid="{53178F02-CAC6-4916-8E8C-87E0CB627831}"/>
    <cellStyle name="Porcentual 3 3 24" xfId="37460" xr:uid="{70EF57F5-BAD5-487C-B698-B333CB273F17}"/>
    <cellStyle name="Porcentual 3 3 25" xfId="37461" xr:uid="{687AE34C-25C8-4C60-BCBB-AE875F5AD569}"/>
    <cellStyle name="Porcentual 3 3 26" xfId="37462" xr:uid="{B813CC27-E668-4F51-8330-D2166EF9AEF2}"/>
    <cellStyle name="Porcentual 3 3 27" xfId="37463" xr:uid="{122030FE-2D4C-4B50-A7C5-A3710D636F09}"/>
    <cellStyle name="Porcentual 3 3 28" xfId="37464" xr:uid="{9E971B6F-8780-4AB4-BBA6-AD207E0F0E19}"/>
    <cellStyle name="Porcentual 3 3 29" xfId="37465" xr:uid="{6D574EE2-69AD-49C8-BB05-A5683632E6B4}"/>
    <cellStyle name="Porcentual 3 3 3" xfId="37466" xr:uid="{BA393EA3-B2CA-4614-AF3D-23B65DA5ADE4}"/>
    <cellStyle name="Porcentual 3 3 30" xfId="37467" xr:uid="{D0081E8F-AA24-4224-B9B1-C965756E5764}"/>
    <cellStyle name="Porcentual 3 3 31" xfId="37468" xr:uid="{9131B7A1-AD1F-4DCE-9012-C60BF8E5E680}"/>
    <cellStyle name="Porcentual 3 3 32" xfId="50291" xr:uid="{46ABAE63-16EB-40E7-809C-7D4BE0E6715A}"/>
    <cellStyle name="Porcentual 3 3 4" xfId="37469" xr:uid="{1FCD3F75-9AE7-4D22-9739-2BB4BD9DB379}"/>
    <cellStyle name="Porcentual 3 3 5" xfId="37470" xr:uid="{D3B2BA95-BBBF-457A-961E-9FB0C2CBA7D6}"/>
    <cellStyle name="Porcentual 3 3 6" xfId="37471" xr:uid="{C8451099-871E-4142-AAAC-4E78C901672B}"/>
    <cellStyle name="Porcentual 3 3 7" xfId="37472" xr:uid="{EC7341F4-C9AA-4DFF-A433-5AAEDD458FBF}"/>
    <cellStyle name="Porcentual 3 3 8" xfId="37473" xr:uid="{F5B8998B-3E4A-4E04-BCE1-9705D0424885}"/>
    <cellStyle name="Porcentual 3 3 9" xfId="37474" xr:uid="{D306177E-E7A3-4F6F-8799-6A64181649F2}"/>
    <cellStyle name="Porcentual 3 3_Hoja1" xfId="37475" xr:uid="{7B50D765-2A86-4FC2-945B-88146A53B9E9}"/>
    <cellStyle name="Porcentual 3 4" xfId="37476" xr:uid="{7FFFBC0C-F9A9-48A0-819A-2BBB63E3AABA}"/>
    <cellStyle name="Porcentual 3 4 10" xfId="37477" xr:uid="{921CBF62-6F25-4603-AC0A-696AC8C3CE9D}"/>
    <cellStyle name="Porcentual 3 4 11" xfId="37478" xr:uid="{4BF5471A-DAF2-4443-853F-3F74C85AD676}"/>
    <cellStyle name="Porcentual 3 4 12" xfId="37479" xr:uid="{D8211C45-E787-4B7C-A030-CB4963A8EA3A}"/>
    <cellStyle name="Porcentual 3 4 13" xfId="37480" xr:uid="{2E4747FC-0093-47B8-A5F7-8E43ECEE6547}"/>
    <cellStyle name="Porcentual 3 4 14" xfId="37481" xr:uid="{B4D69327-FF21-4379-8A8F-72DF25F23115}"/>
    <cellStyle name="Porcentual 3 4 15" xfId="37482" xr:uid="{DBC6CCF1-961F-4EB5-86AA-927CD2F19DE8}"/>
    <cellStyle name="Porcentual 3 4 16" xfId="37483" xr:uid="{53DCBE03-FC67-402D-B66F-675198CEB63D}"/>
    <cellStyle name="Porcentual 3 4 17" xfId="37484" xr:uid="{399DB812-8A31-4BC1-B8C5-82D4DAB18751}"/>
    <cellStyle name="Porcentual 3 4 18" xfId="37485" xr:uid="{2B7469CB-A859-4BAC-8C5C-730F2C353592}"/>
    <cellStyle name="Porcentual 3 4 19" xfId="37486" xr:uid="{22DFCA18-047E-4883-BFDC-C45C80F7AD99}"/>
    <cellStyle name="Porcentual 3 4 2" xfId="37487" xr:uid="{5E0E301E-6ADC-48A8-B4B0-BA5A1193AB15}"/>
    <cellStyle name="Porcentual 3 4 2 2" xfId="37488" xr:uid="{C078667E-044C-46FC-838F-03BF5534DD7F}"/>
    <cellStyle name="Porcentual 3 4 2 3" xfId="50294" xr:uid="{79D20D52-6F2A-409C-AB4E-010EFD00A8E8}"/>
    <cellStyle name="Porcentual 3 4 2_Hoja1" xfId="37489" xr:uid="{C8405161-E066-4B84-93AD-051C440F96AD}"/>
    <cellStyle name="Porcentual 3 4 20" xfId="37490" xr:uid="{F9742AE8-A3A0-4A56-BBD0-733BE33209E2}"/>
    <cellStyle name="Porcentual 3 4 21" xfId="37491" xr:uid="{432FAA30-F025-41D9-85F4-63E2302E86FD}"/>
    <cellStyle name="Porcentual 3 4 22" xfId="37492" xr:uid="{58671405-1410-41D2-AE74-4C4471EA4F0B}"/>
    <cellStyle name="Porcentual 3 4 23" xfId="37493" xr:uid="{18B9653A-BD14-46C2-ABF7-3DFEB3ECD3DA}"/>
    <cellStyle name="Porcentual 3 4 24" xfId="37494" xr:uid="{745E9A12-BD94-4992-A50B-98ECAA189C07}"/>
    <cellStyle name="Porcentual 3 4 25" xfId="37495" xr:uid="{FDD95A47-5114-4B21-B912-A6C197CED492}"/>
    <cellStyle name="Porcentual 3 4 26" xfId="37496" xr:uid="{B216AF4C-7A21-4617-BD81-01A468666CEF}"/>
    <cellStyle name="Porcentual 3 4 27" xfId="37497" xr:uid="{074767D9-5069-4CD0-AB2B-C2FC9E07A1B9}"/>
    <cellStyle name="Porcentual 3 4 28" xfId="37498" xr:uid="{63183836-58C6-4F23-A8D9-5DEE35F2894F}"/>
    <cellStyle name="Porcentual 3 4 29" xfId="37499" xr:uid="{1FAC0480-672C-40EB-941A-FCB95573EB6D}"/>
    <cellStyle name="Porcentual 3 4 3" xfId="37500" xr:uid="{BFD98CEC-1E75-4320-8E66-5E51BAB38FD0}"/>
    <cellStyle name="Porcentual 3 4 3 2" xfId="50295" xr:uid="{FBC420E3-ABBE-468C-A958-5CC099F89E7B}"/>
    <cellStyle name="Porcentual 3 4 30" xfId="37501" xr:uid="{633D4361-B342-42DC-B8E1-79387AFEB8A7}"/>
    <cellStyle name="Porcentual 3 4 31" xfId="37502" xr:uid="{E20A4148-A114-4852-BFF1-14F632762284}"/>
    <cellStyle name="Porcentual 3 4 32" xfId="50293" xr:uid="{31413A28-C6B5-42B4-B5DD-CABA0D3B5BEB}"/>
    <cellStyle name="Porcentual 3 4 33" xfId="49472" xr:uid="{F9CAE17A-3DA7-406A-B464-B58355DB0056}"/>
    <cellStyle name="Porcentual 3 4 4" xfId="37503" xr:uid="{94F0E78E-2457-4420-ACB8-891DB4DC7717}"/>
    <cellStyle name="Porcentual 3 4 5" xfId="37504" xr:uid="{2445DF52-6681-4026-AF0C-6DB67318B977}"/>
    <cellStyle name="Porcentual 3 4 6" xfId="37505" xr:uid="{A4F093B5-DEDA-4DB4-AAEE-85DA6FBE1AF4}"/>
    <cellStyle name="Porcentual 3 4 7" xfId="37506" xr:uid="{ED6BB9FF-122A-4013-B899-3B64F510659C}"/>
    <cellStyle name="Porcentual 3 4 8" xfId="37507" xr:uid="{65684BE1-F5F8-423E-80EE-2817DB905B57}"/>
    <cellStyle name="Porcentual 3 4 9" xfId="37508" xr:uid="{39B22A2A-B75D-4EF4-911D-5593005D34D0}"/>
    <cellStyle name="Porcentual 3 4_Hoja1" xfId="37509" xr:uid="{9D42D33F-2A99-43CE-A6E5-6AD1FBF9BE9E}"/>
    <cellStyle name="Porcentual 3 5" xfId="37510" xr:uid="{C5A0A1BD-BAFC-4E97-9415-36442871B646}"/>
    <cellStyle name="Porcentual 3 5 10" xfId="37511" xr:uid="{373D4BD7-AFF6-4842-8970-BAAA4D3FB97F}"/>
    <cellStyle name="Porcentual 3 5 11" xfId="37512" xr:uid="{EC790A40-C94F-483A-96B5-07F5EBED9937}"/>
    <cellStyle name="Porcentual 3 5 12" xfId="37513" xr:uid="{2C2D7C14-EC3B-4991-AF89-112F43148194}"/>
    <cellStyle name="Porcentual 3 5 13" xfId="37514" xr:uid="{47ED0DCE-DA53-42F4-8B24-8493729A2E27}"/>
    <cellStyle name="Porcentual 3 5 14" xfId="37515" xr:uid="{4EF6A6BD-D5A1-461A-9ACE-459A03A82CD9}"/>
    <cellStyle name="Porcentual 3 5 15" xfId="37516" xr:uid="{1814F4FB-54A6-4872-BDDB-E6F438EFDD54}"/>
    <cellStyle name="Porcentual 3 5 16" xfId="37517" xr:uid="{6B783811-D062-48EA-91A9-4253E3E87232}"/>
    <cellStyle name="Porcentual 3 5 17" xfId="37518" xr:uid="{6EAA18D1-2754-4A35-B53D-F2F41D273E3A}"/>
    <cellStyle name="Porcentual 3 5 18" xfId="37519" xr:uid="{0A31D1AA-FADB-4799-A532-FD16624656D5}"/>
    <cellStyle name="Porcentual 3 5 19" xfId="37520" xr:uid="{883B4AE0-EEDB-40D1-92AB-64FFD2687E6B}"/>
    <cellStyle name="Porcentual 3 5 2" xfId="37521" xr:uid="{B294DB70-1539-42C7-BEB6-96966161B59C}"/>
    <cellStyle name="Porcentual 3 5 2 2" xfId="37522" xr:uid="{82009F4F-E0A5-4108-9C3F-718C83D9B511}"/>
    <cellStyle name="Porcentual 3 5 2_Hoja1" xfId="37523" xr:uid="{0A3C3784-3358-4CE3-84F3-6B47AF9502C4}"/>
    <cellStyle name="Porcentual 3 5 20" xfId="37524" xr:uid="{25404D52-96F1-40CD-BC37-DF526EB97E12}"/>
    <cellStyle name="Porcentual 3 5 21" xfId="37525" xr:uid="{BD7C2691-815B-4EAE-B472-0AAEFB990493}"/>
    <cellStyle name="Porcentual 3 5 22" xfId="37526" xr:uid="{3DE9FE16-B04A-44FC-8E7E-2F427AC00E5B}"/>
    <cellStyle name="Porcentual 3 5 23" xfId="37527" xr:uid="{EC1AFC47-4379-407F-9BE4-80E472C7EBBD}"/>
    <cellStyle name="Porcentual 3 5 24" xfId="37528" xr:uid="{381080D8-96D2-4AD7-B286-3FA2A9557D8B}"/>
    <cellStyle name="Porcentual 3 5 25" xfId="37529" xr:uid="{4AEBED3C-42AD-4517-B99E-7E64EA63AF63}"/>
    <cellStyle name="Porcentual 3 5 26" xfId="37530" xr:uid="{AC6D9191-BD14-442D-888A-232BDDAAE216}"/>
    <cellStyle name="Porcentual 3 5 27" xfId="37531" xr:uid="{80E9B224-7B53-4D77-ACF5-C659FBEEF627}"/>
    <cellStyle name="Porcentual 3 5 28" xfId="37532" xr:uid="{BD128C3D-934A-4B5B-A252-AAC9D79D17CF}"/>
    <cellStyle name="Porcentual 3 5 29" xfId="37533" xr:uid="{E7681DB1-0228-4E6B-9D85-C29705CB7616}"/>
    <cellStyle name="Porcentual 3 5 3" xfId="37534" xr:uid="{BEFAACE5-7FB6-4759-8D66-3DC83B37C5BD}"/>
    <cellStyle name="Porcentual 3 5 30" xfId="37535" xr:uid="{08EB7143-2C64-44D5-9485-C83E56691B73}"/>
    <cellStyle name="Porcentual 3 5 31" xfId="37536" xr:uid="{E10457EC-5AF3-46A3-8B74-7A74CE7566DB}"/>
    <cellStyle name="Porcentual 3 5 4" xfId="37537" xr:uid="{A0FBBC26-91D4-441D-A1E8-43394FDC0C61}"/>
    <cellStyle name="Porcentual 3 5 5" xfId="37538" xr:uid="{0D3DA4A2-7538-4995-9EA7-1754A5E0384A}"/>
    <cellStyle name="Porcentual 3 5 6" xfId="37539" xr:uid="{267B335A-835C-453D-A45A-1736ADCA477A}"/>
    <cellStyle name="Porcentual 3 5 7" xfId="37540" xr:uid="{D0F8037C-E1FA-4834-87C0-D998D2C31A14}"/>
    <cellStyle name="Porcentual 3 5 8" xfId="37541" xr:uid="{2A32D839-C3C1-4F4C-B3CE-330D3F496B83}"/>
    <cellStyle name="Porcentual 3 5 9" xfId="37542" xr:uid="{716C45B7-BAC9-43A4-9CFA-D37203BCA14D}"/>
    <cellStyle name="Porcentual 3 5_Hoja1" xfId="37543" xr:uid="{270353E0-2437-4B53-B01A-E353981DDFB3}"/>
    <cellStyle name="Porcentual 3 6" xfId="37544" xr:uid="{490E31ED-EE94-4B37-BADD-FC1A013AFFAD}"/>
    <cellStyle name="Porcentual 3 6 10" xfId="37545" xr:uid="{A9D07DA3-12B2-4E76-9C23-E5B4DF1C5F22}"/>
    <cellStyle name="Porcentual 3 6 11" xfId="37546" xr:uid="{D4C6B6E6-4E53-400F-9ECD-FBCD59795BF9}"/>
    <cellStyle name="Porcentual 3 6 12" xfId="37547" xr:uid="{39040BB8-A6A2-4F66-8BB4-250B6745CE7E}"/>
    <cellStyle name="Porcentual 3 6 13" xfId="37548" xr:uid="{BB74611C-BC7D-4C95-AC02-5F0F01AF9ECD}"/>
    <cellStyle name="Porcentual 3 6 14" xfId="37549" xr:uid="{0E304E9D-E79F-4D1E-9AB6-5DF5F4EECBEE}"/>
    <cellStyle name="Porcentual 3 6 15" xfId="37550" xr:uid="{E667A796-3251-44FD-BB24-25832359A0EC}"/>
    <cellStyle name="Porcentual 3 6 16" xfId="37551" xr:uid="{2784483E-DB05-4FEA-82AF-CE4F28497F5E}"/>
    <cellStyle name="Porcentual 3 6 17" xfId="37552" xr:uid="{8428596B-FEF5-48CA-B2C3-DA39DE589285}"/>
    <cellStyle name="Porcentual 3 6 18" xfId="37553" xr:uid="{C26683CC-AE0B-4E04-89D9-83CC206DBD33}"/>
    <cellStyle name="Porcentual 3 6 19" xfId="37554" xr:uid="{46825C88-2D06-44A4-94A5-AF4AA1D0CFA9}"/>
    <cellStyle name="Porcentual 3 6 2" xfId="37555" xr:uid="{05968CE3-053E-426C-AA57-7285461970E9}"/>
    <cellStyle name="Porcentual 3 6 2 2" xfId="37556" xr:uid="{9A524080-D2FD-4980-8487-0661BE092D23}"/>
    <cellStyle name="Porcentual 3 6 2_Hoja1" xfId="37557" xr:uid="{D33F9F30-07B8-4F5F-BCFE-B8258045240E}"/>
    <cellStyle name="Porcentual 3 6 20" xfId="37558" xr:uid="{411CBCF6-E42F-40D3-A357-BFF74C9BA735}"/>
    <cellStyle name="Porcentual 3 6 21" xfId="37559" xr:uid="{17975236-B77F-4006-A6C1-69C6D795A4F5}"/>
    <cellStyle name="Porcentual 3 6 22" xfId="37560" xr:uid="{5C127EAF-24C4-41FB-B8EF-BD6413A73FCF}"/>
    <cellStyle name="Porcentual 3 6 23" xfId="37561" xr:uid="{7A18ACBB-0D08-4D91-A3BB-2E4C3388E339}"/>
    <cellStyle name="Porcentual 3 6 24" xfId="37562" xr:uid="{F9DCF305-D323-4C47-892A-7D131942ED78}"/>
    <cellStyle name="Porcentual 3 6 25" xfId="37563" xr:uid="{E4D36958-89BB-4D24-B6FE-B539189C0CF5}"/>
    <cellStyle name="Porcentual 3 6 26" xfId="37564" xr:uid="{E3A029DE-5198-4CD6-AD3B-B00C1DD4DE76}"/>
    <cellStyle name="Porcentual 3 6 27" xfId="37565" xr:uid="{5C668BE4-47A2-45F7-B679-6B4846C61F47}"/>
    <cellStyle name="Porcentual 3 6 28" xfId="37566" xr:uid="{C44758BA-AA5F-4991-BF0F-EC038F4EA3AE}"/>
    <cellStyle name="Porcentual 3 6 29" xfId="37567" xr:uid="{12F13BE3-FC35-4D23-AE01-CF4F30C59D82}"/>
    <cellStyle name="Porcentual 3 6 3" xfId="37568" xr:uid="{ABD9DA97-D379-4AF0-BB54-1CF03A68A9A2}"/>
    <cellStyle name="Porcentual 3 6 30" xfId="37569" xr:uid="{2C78D99C-ABE7-4E86-A9B8-9DA75B08CD8F}"/>
    <cellStyle name="Porcentual 3 6 31" xfId="37570" xr:uid="{D3689B06-D46B-4809-AD97-3B257347B2C2}"/>
    <cellStyle name="Porcentual 3 6 4" xfId="37571" xr:uid="{480DF54B-D160-41A9-9C54-159D1124D7F0}"/>
    <cellStyle name="Porcentual 3 6 5" xfId="37572" xr:uid="{AA1B8BE0-1961-43C9-9F5A-F7650B870510}"/>
    <cellStyle name="Porcentual 3 6 6" xfId="37573" xr:uid="{C190CCE6-5FDE-4577-8C72-40E4292C29E2}"/>
    <cellStyle name="Porcentual 3 6 7" xfId="37574" xr:uid="{D0F3238E-C905-4FA6-BFD4-C2F9F4B95791}"/>
    <cellStyle name="Porcentual 3 6 8" xfId="37575" xr:uid="{ECCECED0-602B-4F34-9A28-1E5EFE446F28}"/>
    <cellStyle name="Porcentual 3 6 9" xfId="37576" xr:uid="{346CAA35-15E9-4181-90D2-198043439CE0}"/>
    <cellStyle name="Porcentual 3 6_Hoja1" xfId="37577" xr:uid="{14FC74FE-4E3D-478B-8117-2AE445229AC3}"/>
    <cellStyle name="Porcentual 3 7" xfId="37578" xr:uid="{9720BBE6-C350-47CD-8FF8-0CB4E70B5F77}"/>
    <cellStyle name="Porcentual 3 8" xfId="37579" xr:uid="{B747886A-9C26-447B-B0DE-A25289474BB1}"/>
    <cellStyle name="Porcentual 3 9" xfId="37580" xr:uid="{59885E02-D018-4777-A2FC-48A6B36C44E4}"/>
    <cellStyle name="Porcentual 3_Hoja1" xfId="37581" xr:uid="{B95E8C8B-739E-4E7D-A1F0-80C52F64AE50}"/>
    <cellStyle name="Porcentual 33" xfId="16" xr:uid="{93B01FF3-2C0B-3044-9F60-1F2348AED178}"/>
    <cellStyle name="Porcentual 4" xfId="4914" xr:uid="{00A89503-1DBB-47E0-956C-37E4AD4C9BC7}"/>
    <cellStyle name="Porcentual 4 10" xfId="37582" xr:uid="{82643D24-39A7-453F-83E1-BF062DEACD5E}"/>
    <cellStyle name="Porcentual 4 11" xfId="37583" xr:uid="{CE509D90-08B0-4F9A-9C09-AAAE0464C54F}"/>
    <cellStyle name="Porcentual 4 12" xfId="37584" xr:uid="{C5A4FAFB-447E-42AF-B5B5-97D530DDEE3E}"/>
    <cellStyle name="Porcentual 4 13" xfId="37585" xr:uid="{07972002-0A76-4437-B118-95EA8AA16B1F}"/>
    <cellStyle name="Porcentual 4 14" xfId="37586" xr:uid="{7B8B7DD7-F57D-4779-9F9B-A64C2D7EC07B}"/>
    <cellStyle name="Porcentual 4 15" xfId="37587" xr:uid="{4495CAD4-E485-46B3-94EC-768452A5B989}"/>
    <cellStyle name="Porcentual 4 16" xfId="37588" xr:uid="{32C783F6-DB9E-4615-A0C8-9253035BA65F}"/>
    <cellStyle name="Porcentual 4 17" xfId="37589" xr:uid="{AD332F47-7636-484B-A91F-566012A5333D}"/>
    <cellStyle name="Porcentual 4 18" xfId="37590" xr:uid="{8A396171-13D5-44F5-B6FC-D59F1DDF15D2}"/>
    <cellStyle name="Porcentual 4 19" xfId="37591" xr:uid="{27A5FEBC-3644-447D-B731-1686B6553DB7}"/>
    <cellStyle name="Porcentual 4 2" xfId="4915" xr:uid="{A723EAB9-D6E8-4121-AFF3-0E97C7543B68}"/>
    <cellStyle name="Porcentual 4 2 2" xfId="37592" xr:uid="{B7AF52B3-7D93-4D3D-8434-4E12A7706FB1}"/>
    <cellStyle name="Porcentual 4 2_Hoja1" xfId="37593" xr:uid="{4AF16112-3744-4E83-8AFE-E90FC6F026D6}"/>
    <cellStyle name="Porcentual 4 20" xfId="37594" xr:uid="{80A557CB-BF9F-4CBC-B096-07DED0BCFA5A}"/>
    <cellStyle name="Porcentual 4 21" xfId="37595" xr:uid="{55651B9D-EC90-4212-BB0D-AC9C994FA480}"/>
    <cellStyle name="Porcentual 4 22" xfId="37596" xr:uid="{EDE9BA43-78E5-4537-BAEE-1AC061E3FBA6}"/>
    <cellStyle name="Porcentual 4 23" xfId="37597" xr:uid="{7E12FD10-A411-4B62-B0BB-C90BE021E4AA}"/>
    <cellStyle name="Porcentual 4 24" xfId="37598" xr:uid="{23C8EBE6-2A06-4294-B10E-46442FFCE4FB}"/>
    <cellStyle name="Porcentual 4 25" xfId="49249" xr:uid="{D2F6CED6-21B0-4E44-8710-CA0F1725DFBA}"/>
    <cellStyle name="Porcentual 4 26" xfId="49453" xr:uid="{E1BB32A6-AAC1-4120-B029-64DAA0E6570F}"/>
    <cellStyle name="Porcentual 4 3" xfId="37599" xr:uid="{CE9DB642-79AC-45D0-A5AE-E0E6FC566E25}"/>
    <cellStyle name="Porcentual 4 3 10" xfId="37600" xr:uid="{DDD3280C-9468-44A2-9B34-4EDD45F21CCD}"/>
    <cellStyle name="Porcentual 4 3 11" xfId="37601" xr:uid="{C2037556-F3A6-4BDF-80A3-8ADB102AD268}"/>
    <cellStyle name="Porcentual 4 3 12" xfId="37602" xr:uid="{12A25BF0-3D2E-4D5F-AD99-51AE43FA2EA6}"/>
    <cellStyle name="Porcentual 4 3 13" xfId="37603" xr:uid="{D760C63A-BD0C-4A31-A818-EE192829E998}"/>
    <cellStyle name="Porcentual 4 3 14" xfId="37604" xr:uid="{BC71E76E-AC5E-4BA1-B650-DAD32E2B85F1}"/>
    <cellStyle name="Porcentual 4 3 15" xfId="37605" xr:uid="{07D97546-63CB-42E5-B64E-D5F946C16DC9}"/>
    <cellStyle name="Porcentual 4 3 16" xfId="37606" xr:uid="{C189BBDE-ABA9-4AA0-BF0D-589AA21C9087}"/>
    <cellStyle name="Porcentual 4 3 17" xfId="50296" xr:uid="{7A4EE927-C748-4FF7-9D6F-61CB3859E1E4}"/>
    <cellStyle name="Porcentual 4 3 2" xfId="37607" xr:uid="{D8840969-EDF8-4284-95C8-762E8E914D3A}"/>
    <cellStyle name="Porcentual 4 3 3" xfId="37608" xr:uid="{95B30A3D-DB86-4394-A412-C85CA06A557B}"/>
    <cellStyle name="Porcentual 4 3 3 2" xfId="37609" xr:uid="{BFF1F91A-DA81-44F3-B1DC-5141557A5EFB}"/>
    <cellStyle name="Porcentual 4 3 3_Hoja1" xfId="37610" xr:uid="{67F3CCC6-C39A-41B1-930B-FDE46931DDFD}"/>
    <cellStyle name="Porcentual 4 3 4" xfId="37611" xr:uid="{8AA01865-0DE3-4091-AB2D-2AD4E8D5455D}"/>
    <cellStyle name="Porcentual 4 3 5" xfId="37612" xr:uid="{0FB36C60-F551-44AD-B2ED-B193825CA16B}"/>
    <cellStyle name="Porcentual 4 3 6" xfId="37613" xr:uid="{AC3A78D6-BC79-42CE-B2A1-7B7E7BA312F4}"/>
    <cellStyle name="Porcentual 4 3 7" xfId="37614" xr:uid="{FC722EA2-0316-49DD-A8A0-72CCDAEA473E}"/>
    <cellStyle name="Porcentual 4 3 8" xfId="37615" xr:uid="{1A258FD7-1193-4252-A28B-6699307E0DE7}"/>
    <cellStyle name="Porcentual 4 3 9" xfId="37616" xr:uid="{D345F526-D820-470F-A631-493D85B49EDF}"/>
    <cellStyle name="Porcentual 4 3_Hoja1" xfId="37617" xr:uid="{08ECE8B7-FE54-4796-9334-8B08776FC4F6}"/>
    <cellStyle name="Porcentual 4 4" xfId="37618" xr:uid="{F686B4E9-A8EE-414D-ACC7-492CF72FC68D}"/>
    <cellStyle name="Porcentual 4 4 10" xfId="37619" xr:uid="{1807C40E-CCAB-4364-86A6-86D8B2C80FA1}"/>
    <cellStyle name="Porcentual 4 4 11" xfId="37620" xr:uid="{1F520CFE-3B88-4475-B071-5719B0FF1634}"/>
    <cellStyle name="Porcentual 4 4 12" xfId="37621" xr:uid="{23BA286B-A8A6-41BC-9C98-D624573FF6A5}"/>
    <cellStyle name="Porcentual 4 4 13" xfId="37622" xr:uid="{42AD1C1B-4870-4C7E-B974-B6413F700FDA}"/>
    <cellStyle name="Porcentual 4 4 14" xfId="37623" xr:uid="{59193E22-4489-424A-88EB-944201870BB3}"/>
    <cellStyle name="Porcentual 4 4 15" xfId="37624" xr:uid="{C21A60C9-3660-4164-AF6B-CBA9741B1B99}"/>
    <cellStyle name="Porcentual 4 4 16" xfId="50297" xr:uid="{27B14804-A4CD-4DF5-A12B-06AB9B0713DB}"/>
    <cellStyle name="Porcentual 4 4 2" xfId="37625" xr:uid="{0CC404AB-F872-45FC-85E0-F1941793C8EC}"/>
    <cellStyle name="Porcentual 4 4 2 2" xfId="37626" xr:uid="{3CB833CA-B23B-4A6A-93AB-AE1E5AC8D074}"/>
    <cellStyle name="Porcentual 4 4 2_Hoja1" xfId="37627" xr:uid="{2355F24F-F37A-453F-B784-DCC31337AD26}"/>
    <cellStyle name="Porcentual 4 4 3" xfId="37628" xr:uid="{10A3B4F7-578E-45FA-99CF-216F2F1A2FE5}"/>
    <cellStyle name="Porcentual 4 4 4" xfId="37629" xr:uid="{D8BB29AF-CBEC-43F7-8481-231DABEF05F5}"/>
    <cellStyle name="Porcentual 4 4 5" xfId="37630" xr:uid="{5BB7640D-8B85-4387-B692-EA880E10A914}"/>
    <cellStyle name="Porcentual 4 4 6" xfId="37631" xr:uid="{3CAFA782-B8A0-429B-8D5D-D8F36383612B}"/>
    <cellStyle name="Porcentual 4 4 7" xfId="37632" xr:uid="{4E4D466F-E24B-4DC2-B6F9-DDFF6207A76B}"/>
    <cellStyle name="Porcentual 4 4 8" xfId="37633" xr:uid="{BF0448A1-E876-4722-B586-62868C708BED}"/>
    <cellStyle name="Porcentual 4 4 9" xfId="37634" xr:uid="{5860ED11-5840-4E7F-B628-1D91F392C477}"/>
    <cellStyle name="Porcentual 4 4_Hoja1" xfId="37635" xr:uid="{E0F74B2A-9A79-4C3D-9BF1-E79D41D6AFE5}"/>
    <cellStyle name="Porcentual 4 5" xfId="37636" xr:uid="{3BBB2329-DF1D-46AF-A98D-97497CF2509F}"/>
    <cellStyle name="Porcentual 4 5 10" xfId="37637" xr:uid="{8CDF21F6-A69E-4CB8-B24F-C20872FA48A8}"/>
    <cellStyle name="Porcentual 4 5 11" xfId="37638" xr:uid="{80A97A68-B4BF-426A-ACB9-C6B67EA7F75F}"/>
    <cellStyle name="Porcentual 4 5 12" xfId="37639" xr:uid="{608B2831-2763-46EA-9A76-242EFBFFE078}"/>
    <cellStyle name="Porcentual 4 5 13" xfId="37640" xr:uid="{0BA36047-4919-44ED-BCEF-82A3DFA50D6B}"/>
    <cellStyle name="Porcentual 4 5 14" xfId="37641" xr:uid="{1D8B7135-758E-4A15-B04C-279C8902A67D}"/>
    <cellStyle name="Porcentual 4 5 15" xfId="37642" xr:uid="{40FD30B1-5D18-44FA-93A3-BDF41562309F}"/>
    <cellStyle name="Porcentual 4 5 2" xfId="37643" xr:uid="{0A982160-2524-4AF5-B9FF-2EAE51743B3B}"/>
    <cellStyle name="Porcentual 4 5 2 2" xfId="37644" xr:uid="{7F3442B7-0FFE-4481-8E96-E5CAA1ECC7A8}"/>
    <cellStyle name="Porcentual 4 5 2_Hoja1" xfId="37645" xr:uid="{449D56EA-98AD-46CA-B59B-1361E50E6F6E}"/>
    <cellStyle name="Porcentual 4 5 3" xfId="37646" xr:uid="{04957DF3-BCF8-41DE-8181-EC99858757F8}"/>
    <cellStyle name="Porcentual 4 5 4" xfId="37647" xr:uid="{DF987F52-ED70-4797-A70A-5595099D118B}"/>
    <cellStyle name="Porcentual 4 5 5" xfId="37648" xr:uid="{264FB668-1DDF-40FB-BDD9-B07FE2A10EB3}"/>
    <cellStyle name="Porcentual 4 5 6" xfId="37649" xr:uid="{FC70CD80-CD9B-428F-9081-2DCDF335176F}"/>
    <cellStyle name="Porcentual 4 5 7" xfId="37650" xr:uid="{92C97DD3-A546-462D-AEB7-B7FCCF59339A}"/>
    <cellStyle name="Porcentual 4 5 8" xfId="37651" xr:uid="{B8C2063B-766E-455C-A965-E1EECFEB839B}"/>
    <cellStyle name="Porcentual 4 5 9" xfId="37652" xr:uid="{A3F5F2AF-6EBF-43B5-9161-9FFD252C8278}"/>
    <cellStyle name="Porcentual 4 5_Hoja1" xfId="37653" xr:uid="{A3B12057-02E6-4E13-9DDF-1FE550B51509}"/>
    <cellStyle name="Porcentual 4 6" xfId="37654" xr:uid="{005A0CA0-FD44-4183-8C35-E5F1A119D21A}"/>
    <cellStyle name="Porcentual 4 6 10" xfId="37655" xr:uid="{8CFBF68C-DD49-463B-9300-66CDBCB9F1D6}"/>
    <cellStyle name="Porcentual 4 6 11" xfId="37656" xr:uid="{1473BC93-BDA2-453C-AA0F-E9550CFA3E82}"/>
    <cellStyle name="Porcentual 4 6 12" xfId="37657" xr:uid="{5DD007FD-7874-482E-B6EC-DF871C001C5B}"/>
    <cellStyle name="Porcentual 4 6 13" xfId="37658" xr:uid="{4714274A-9370-4C0A-BB0A-B749D3853EAD}"/>
    <cellStyle name="Porcentual 4 6 14" xfId="37659" xr:uid="{7CF60909-8A7A-46A1-9C9A-E4F1B4E3FED4}"/>
    <cellStyle name="Porcentual 4 6 15" xfId="37660" xr:uid="{6B06A259-F47E-4E8B-933D-14528A901F7A}"/>
    <cellStyle name="Porcentual 4 6 2" xfId="37661" xr:uid="{0E5F0D7C-2462-4F12-8DC8-9EDF6992C5E2}"/>
    <cellStyle name="Porcentual 4 6 2 2" xfId="37662" xr:uid="{3069025A-84F5-4EAB-97F1-D71B8A2F985C}"/>
    <cellStyle name="Porcentual 4 6 2_Hoja1" xfId="37663" xr:uid="{09315174-6986-41F3-A455-0A636A751003}"/>
    <cellStyle name="Porcentual 4 6 3" xfId="37664" xr:uid="{A0E7EF56-A1F4-49C4-ABD6-F0E22C7F3AA6}"/>
    <cellStyle name="Porcentual 4 6 4" xfId="37665" xr:uid="{E425921D-B927-4515-A507-B30A3339C017}"/>
    <cellStyle name="Porcentual 4 6 5" xfId="37666" xr:uid="{11D8478C-BB8D-47CD-ADFE-6D2C31001F97}"/>
    <cellStyle name="Porcentual 4 6 6" xfId="37667" xr:uid="{CDF5300E-ED33-405D-86A8-553DF20C2A6F}"/>
    <cellStyle name="Porcentual 4 6 7" xfId="37668" xr:uid="{9443F2D3-9BC0-4E44-985E-4DE920D7DCDE}"/>
    <cellStyle name="Porcentual 4 6 8" xfId="37669" xr:uid="{08346234-6178-4FF9-A897-1CCE7144D918}"/>
    <cellStyle name="Porcentual 4 6 9" xfId="37670" xr:uid="{A8A25564-1F05-41D1-BDFF-28FC14E32923}"/>
    <cellStyle name="Porcentual 4 6_Hoja1" xfId="37671" xr:uid="{D93352B2-D79C-42EB-B03C-58E3BD7171BB}"/>
    <cellStyle name="Porcentual 4 7" xfId="37672" xr:uid="{3FC473B3-1C42-4F3B-BE42-7534BABBE4B1}"/>
    <cellStyle name="Porcentual 4 7 10" xfId="37673" xr:uid="{84E64E42-EFBE-46D4-B6CC-BE73886CF7E8}"/>
    <cellStyle name="Porcentual 4 7 11" xfId="37674" xr:uid="{C8BCD353-219D-4ADD-A4A7-B57D6E723A23}"/>
    <cellStyle name="Porcentual 4 7 12" xfId="37675" xr:uid="{1C7BFA0F-248F-45D4-936B-7574A10172B3}"/>
    <cellStyle name="Porcentual 4 7 13" xfId="37676" xr:uid="{87DD3931-EEA3-417B-A9CC-C5AE3A2EFE48}"/>
    <cellStyle name="Porcentual 4 7 14" xfId="37677" xr:uid="{D7265884-412F-4716-8225-6ED79DD06853}"/>
    <cellStyle name="Porcentual 4 7 15" xfId="37678" xr:uid="{74BFD57C-CF70-4D08-8FD9-8211E1E5949A}"/>
    <cellStyle name="Porcentual 4 7 2" xfId="37679" xr:uid="{93BA2C6A-1AD0-4CC2-B52C-B8B88DD6354C}"/>
    <cellStyle name="Porcentual 4 7 2 2" xfId="37680" xr:uid="{5300AA54-8924-43F1-9163-169E99A213C9}"/>
    <cellStyle name="Porcentual 4 7 2_Hoja1" xfId="37681" xr:uid="{2691AB5C-D71D-4F64-AE64-6A19F350E3C0}"/>
    <cellStyle name="Porcentual 4 7 3" xfId="37682" xr:uid="{A72BEB2C-4073-4C42-943F-A2845B465A0D}"/>
    <cellStyle name="Porcentual 4 7 4" xfId="37683" xr:uid="{E76108C5-3805-458D-97F2-99454BC71BFD}"/>
    <cellStyle name="Porcentual 4 7 5" xfId="37684" xr:uid="{BCF76411-7835-4DC9-B77C-F09CCA07C5A4}"/>
    <cellStyle name="Porcentual 4 7 6" xfId="37685" xr:uid="{668E7C7F-43E0-4860-8E67-EF4BE415D6AE}"/>
    <cellStyle name="Porcentual 4 7 7" xfId="37686" xr:uid="{9A98C520-833C-4DE9-BDEF-FC66FFD10F98}"/>
    <cellStyle name="Porcentual 4 7 8" xfId="37687" xr:uid="{5C131755-44FB-4E20-8648-E4471B88A124}"/>
    <cellStyle name="Porcentual 4 7 9" xfId="37688" xr:uid="{577AFB6A-60F4-478B-B4BA-E05E58BF31C9}"/>
    <cellStyle name="Porcentual 4 7_Hoja1" xfId="37689" xr:uid="{D1552F52-80F7-4E51-A717-3980B33B7789}"/>
    <cellStyle name="Porcentual 4 8" xfId="37690" xr:uid="{C0CDAE36-DC85-4596-921F-00FAF00CE01F}"/>
    <cellStyle name="Porcentual 4 8 10" xfId="37691" xr:uid="{222AD21C-9B39-4810-B5BE-5EC7A085286B}"/>
    <cellStyle name="Porcentual 4 8 11" xfId="37692" xr:uid="{FF5A4A5F-7895-4699-8395-7457D9D5200F}"/>
    <cellStyle name="Porcentual 4 8 12" xfId="37693" xr:uid="{B71C1F59-7A92-415A-8131-E9B9EE43788A}"/>
    <cellStyle name="Porcentual 4 8 13" xfId="37694" xr:uid="{3FB117AF-950F-4CE4-8FBD-CA9B317A6075}"/>
    <cellStyle name="Porcentual 4 8 14" xfId="37695" xr:uid="{209E4D54-DBFA-45DD-B914-E93B757E7050}"/>
    <cellStyle name="Porcentual 4 8 15" xfId="37696" xr:uid="{2DF4E211-E91B-4D7A-AEA7-5BBD9B0FBA60}"/>
    <cellStyle name="Porcentual 4 8 2" xfId="37697" xr:uid="{B6B57C84-291B-499E-B505-82FF09269EA8}"/>
    <cellStyle name="Porcentual 4 8 2 2" xfId="37698" xr:uid="{82E9C859-E7D6-4A03-B508-0FE1C9992DFF}"/>
    <cellStyle name="Porcentual 4 8 2_Hoja1" xfId="37699" xr:uid="{DDE78763-CD0A-4EA9-BB45-71AF713A318D}"/>
    <cellStyle name="Porcentual 4 8 3" xfId="37700" xr:uid="{F680D2F3-B659-4163-B1DE-B71EB9E36F96}"/>
    <cellStyle name="Porcentual 4 8 4" xfId="37701" xr:uid="{DD242847-0F82-4A85-91CF-CD47B14BED82}"/>
    <cellStyle name="Porcentual 4 8 5" xfId="37702" xr:uid="{90114F31-8D2B-45DE-A15F-0F6AF596EF92}"/>
    <cellStyle name="Porcentual 4 8 6" xfId="37703" xr:uid="{52827948-D5BA-4C05-BC8A-DCD7EB608E24}"/>
    <cellStyle name="Porcentual 4 8 7" xfId="37704" xr:uid="{0ABAB979-259A-446D-A8BA-23072E9E21D1}"/>
    <cellStyle name="Porcentual 4 8 8" xfId="37705" xr:uid="{BDC893C4-A965-4F47-A326-198FB1BD0A78}"/>
    <cellStyle name="Porcentual 4 8 9" xfId="37706" xr:uid="{1F66C80C-1D74-41A2-A692-83BEA833BEA9}"/>
    <cellStyle name="Porcentual 4 8_Hoja1" xfId="37707" xr:uid="{719D0A84-8632-43BB-9D5F-ACC449A9B10B}"/>
    <cellStyle name="Porcentual 4 9" xfId="37708" xr:uid="{24C05976-38BF-4E9B-836B-25A369365136}"/>
    <cellStyle name="Porcentual 4 9 10" xfId="37709" xr:uid="{3C3DE3DD-EEBB-4E43-A562-071A48DB129E}"/>
    <cellStyle name="Porcentual 4 9 11" xfId="37710" xr:uid="{7BA0585E-F108-442F-A9A6-3A9C3A4E647C}"/>
    <cellStyle name="Porcentual 4 9 12" xfId="37711" xr:uid="{C9ECDEAC-23F6-42CD-9FD5-4463E55D84C0}"/>
    <cellStyle name="Porcentual 4 9 13" xfId="37712" xr:uid="{F5ADBD6F-1E1A-44A2-8EB1-3168915901BF}"/>
    <cellStyle name="Porcentual 4 9 14" xfId="37713" xr:uid="{31061D5B-B431-4E81-B9EF-982F8998DD57}"/>
    <cellStyle name="Porcentual 4 9 15" xfId="37714" xr:uid="{A8F4A8E0-7F09-491A-8646-D8A65B472BC7}"/>
    <cellStyle name="Porcentual 4 9 2" xfId="37715" xr:uid="{B35DA146-17EC-4969-9F6D-2EEB232E57B4}"/>
    <cellStyle name="Porcentual 4 9 2 2" xfId="37716" xr:uid="{6EEBC0F3-B4B5-497F-92A5-038ABE740D12}"/>
    <cellStyle name="Porcentual 4 9 2_Hoja1" xfId="37717" xr:uid="{41504FC6-A1D1-432E-BFE6-52AD5A430366}"/>
    <cellStyle name="Porcentual 4 9 3" xfId="37718" xr:uid="{DE048919-7D1C-45CC-B66F-3861A4B81A78}"/>
    <cellStyle name="Porcentual 4 9 4" xfId="37719" xr:uid="{05D3BAF4-5283-4EEE-AA00-10927FF98871}"/>
    <cellStyle name="Porcentual 4 9 5" xfId="37720" xr:uid="{368D6F32-B024-43BF-A262-93DE9065C73B}"/>
    <cellStyle name="Porcentual 4 9 6" xfId="37721" xr:uid="{5BD0E596-E26F-48A9-AA6F-2A1DFBA4883A}"/>
    <cellStyle name="Porcentual 4 9 7" xfId="37722" xr:uid="{27283195-1157-4644-918B-6D66F0008F24}"/>
    <cellStyle name="Porcentual 4 9 8" xfId="37723" xr:uid="{158C8797-5C1B-4FD2-94DF-C487B302758F}"/>
    <cellStyle name="Porcentual 4 9 9" xfId="37724" xr:uid="{19AEB725-4686-40BD-A3E8-70CC317000E2}"/>
    <cellStyle name="Porcentual 4 9_Hoja1" xfId="37725" xr:uid="{1F23D88C-CB47-4769-950B-FE8E7AC3E81D}"/>
    <cellStyle name="Porcentual 4_Hoja1" xfId="37726" xr:uid="{5CC215CD-E366-42A7-8D7F-25949290B09D}"/>
    <cellStyle name="Porcentual 40" xfId="37727" xr:uid="{A025C84B-DCDA-4EBC-BDFE-A72DAE08B89C}"/>
    <cellStyle name="Porcentual 42" xfId="37728" xr:uid="{3A0D78D0-D998-4D59-925E-D3B3ECFD5BE1}"/>
    <cellStyle name="Porcentual 43" xfId="37729" xr:uid="{41AC65B8-849E-4890-8AB8-481962D22076}"/>
    <cellStyle name="Porcentual 48 2" xfId="4916" xr:uid="{41EE4EDB-C996-4C28-982C-25224323CB13}"/>
    <cellStyle name="Porcentual 48 2 2" xfId="51551" xr:uid="{8E2E11F4-7E76-49A9-9616-226D33F3436E}"/>
    <cellStyle name="Porcentual 49" xfId="4917" xr:uid="{9248D9FD-01C1-4DD5-8901-79C06A907605}"/>
    <cellStyle name="Porcentual 49 2" xfId="51550" xr:uid="{430F334B-3D83-40CC-83D0-F35EC0A59835}"/>
    <cellStyle name="Porcentual 5" xfId="37730" xr:uid="{4E0A92A0-F0B3-4FBC-AF72-07A41B3854AA}"/>
    <cellStyle name="Porcentual 5 10" xfId="37731" xr:uid="{ECA33535-0212-4E3D-AB82-A05D6E86061E}"/>
    <cellStyle name="Porcentual 5 11" xfId="37732" xr:uid="{B923A43C-6F13-4F8A-8354-1554D3BB0787}"/>
    <cellStyle name="Porcentual 5 12" xfId="37733" xr:uid="{487C84F2-B26E-4ED0-9051-B5D3A12A5E81}"/>
    <cellStyle name="Porcentual 5 13" xfId="37734" xr:uid="{01BFE154-EDFB-4F1C-B2F9-C8A472AF554B}"/>
    <cellStyle name="Porcentual 5 14" xfId="37735" xr:uid="{4A08BE57-DF57-483B-88F4-F203848BB458}"/>
    <cellStyle name="Porcentual 5 15" xfId="37736" xr:uid="{632CAF99-9D88-4F43-9BD3-6CE3588055ED}"/>
    <cellStyle name="Porcentual 5 16" xfId="37737" xr:uid="{90F11080-9B59-4290-B9F1-93FEC126162E}"/>
    <cellStyle name="Porcentual 5 17" xfId="37738" xr:uid="{460E78AE-9F25-4E88-94BB-9C8F305B2E47}"/>
    <cellStyle name="Porcentual 5 18" xfId="37739" xr:uid="{14A1D5FD-E9A6-499A-B092-2468DA3464EA}"/>
    <cellStyle name="Porcentual 5 19" xfId="37740" xr:uid="{C001CCCC-A4E3-47A4-8878-640CD48CF54C}"/>
    <cellStyle name="Porcentual 5 2" xfId="37741" xr:uid="{14D61DBD-7F38-4306-A053-E2CA6861D774}"/>
    <cellStyle name="Porcentual 5 20" xfId="37742" xr:uid="{705F4A18-A16F-475F-BD11-84EA9047C8E5}"/>
    <cellStyle name="Porcentual 5 3" xfId="37743" xr:uid="{77A13603-4174-4263-B2AF-CF802FB34DD9}"/>
    <cellStyle name="Porcentual 5 3 2" xfId="37744" xr:uid="{5598E6A8-D51F-40BB-BC07-E229582465D6}"/>
    <cellStyle name="Porcentual 5 4" xfId="37745" xr:uid="{365A1797-D8D0-49A8-8B5C-1B65294A418B}"/>
    <cellStyle name="Porcentual 5 5" xfId="37746" xr:uid="{74B1149A-2090-45A9-8F5A-BA875804772B}"/>
    <cellStyle name="Porcentual 5 6" xfId="37747" xr:uid="{4DD5A4FD-E2D3-4B70-9201-41415C5A0A52}"/>
    <cellStyle name="Porcentual 5 7" xfId="37748" xr:uid="{35DC67A1-3C6D-4771-9113-287162896E46}"/>
    <cellStyle name="Porcentual 5 8" xfId="37749" xr:uid="{A22E04F9-79F9-4CEB-B7E3-A4BDCD12FE14}"/>
    <cellStyle name="Porcentual 5 9" xfId="37750" xr:uid="{F26A9C39-C2EB-4DF6-8B1C-50EF632940AC}"/>
    <cellStyle name="Porcentual 5_Hoja1" xfId="37751" xr:uid="{0B22CFD1-FB32-4E90-9D78-FBBC65734790}"/>
    <cellStyle name="Porcentual 50" xfId="4918" xr:uid="{86853327-0E3B-4CF7-A557-82D6C49A4817}"/>
    <cellStyle name="Porcentual 50 2" xfId="51549" xr:uid="{22842048-339C-44C0-AE61-DCB1F758C8C9}"/>
    <cellStyle name="Porcentual 6" xfId="37752" xr:uid="{770255AF-4D26-4DEC-8CE0-727281D54C7F}"/>
    <cellStyle name="Porcentual 6 2" xfId="37753" xr:uid="{060A8FF9-1070-4636-B104-81A673104CAC}"/>
    <cellStyle name="Porcentual 6 2 2" xfId="37754" xr:uid="{667F8631-5CBA-4339-8984-EC7A886BE3F3}"/>
    <cellStyle name="Porcentual 6 3" xfId="37755" xr:uid="{B8404780-DD56-42A3-8B5D-1CBC5FD0AE63}"/>
    <cellStyle name="Porcentual 6 3 2" xfId="37756" xr:uid="{E6BC40EF-BF2F-4048-BB91-FD5E547DD923}"/>
    <cellStyle name="Porcentual 6 3 3" xfId="37757" xr:uid="{719D7481-A20E-41FB-AF97-879BFD978C09}"/>
    <cellStyle name="Porcentual 6 4" xfId="37758" xr:uid="{F5F38685-D8FB-4A83-B4F3-CCEE1D396E66}"/>
    <cellStyle name="Porcentual 6 5" xfId="37759" xr:uid="{CF4B8DD7-8C1C-48A9-A101-EADA0CDD21A9}"/>
    <cellStyle name="Porcentual 6 6" xfId="37760" xr:uid="{200AD686-557F-4F78-8752-3DE18EF65273}"/>
    <cellStyle name="Porcentual 6 7" xfId="37761" xr:uid="{71457B2C-65BD-4B3D-84B0-0D9186A5E177}"/>
    <cellStyle name="Porcentual 6 8" xfId="50298" xr:uid="{FDADDD99-7B00-4248-B104-3EE92C072A38}"/>
    <cellStyle name="Porcentual 6_Hoja1" xfId="37762" xr:uid="{044FACE5-0E16-4146-96CF-4B3AFC353DDA}"/>
    <cellStyle name="Porcentual 7" xfId="37763" xr:uid="{EC4AECED-0261-4838-B4E1-C59C6DDC71A1}"/>
    <cellStyle name="Porcentual 7 10" xfId="37764" xr:uid="{CC4BF987-1995-428D-B341-57150FCDB2F5}"/>
    <cellStyle name="Porcentual 7 11" xfId="37765" xr:uid="{330D7B86-EABE-439A-8129-81C9A4BC73A1}"/>
    <cellStyle name="Porcentual 7 12" xfId="37766" xr:uid="{376BC29C-9C63-4AEE-BA58-3427A8037E85}"/>
    <cellStyle name="Porcentual 7 13" xfId="37767" xr:uid="{E2CD5D2E-41B0-4F96-A25F-96B838CB39B0}"/>
    <cellStyle name="Porcentual 7 13 2" xfId="37768" xr:uid="{48DC36BD-6BC0-40F7-8EFD-3A0DCDA24456}"/>
    <cellStyle name="Porcentual 7 13_Hoja1" xfId="37769" xr:uid="{D4B4BD42-60DE-4F72-AB39-F54C37462B0F}"/>
    <cellStyle name="Porcentual 7 14" xfId="37770" xr:uid="{120ECC18-7A48-442D-A759-C6612890E6EF}"/>
    <cellStyle name="Porcentual 7 15" xfId="37771" xr:uid="{AA96D85B-4622-4BFC-9A8C-19B68492AF58}"/>
    <cellStyle name="Porcentual 7 16" xfId="37772" xr:uid="{C97E9C7A-4A0C-4ADF-A4F1-0035DEE550A2}"/>
    <cellStyle name="Porcentual 7 17" xfId="37773" xr:uid="{2D9268BA-7D66-40CC-A538-370F2843EAE4}"/>
    <cellStyle name="Porcentual 7 18" xfId="37774" xr:uid="{37FC3263-721C-4933-ACB6-04DC55747497}"/>
    <cellStyle name="Porcentual 7 19" xfId="37775" xr:uid="{13BDDE8E-A2B6-41D0-8D7B-2C26EA3FC8EC}"/>
    <cellStyle name="Porcentual 7 2" xfId="37776" xr:uid="{2044D670-4A7C-4651-935B-E253E2566818}"/>
    <cellStyle name="Porcentual 7 2 2" xfId="37777" xr:uid="{2591A1C3-0E31-4745-9073-D0F31AA1F1F5}"/>
    <cellStyle name="Porcentual 7 2 2 2" xfId="37778" xr:uid="{885A04CA-692A-412E-B3ED-E473BCAC20AA}"/>
    <cellStyle name="Porcentual 7 2 2 2 2" xfId="37779" xr:uid="{F0E2253A-4AF6-46A2-8E31-C7ACAB79A6D3}"/>
    <cellStyle name="Porcentual 7 2 2 2 2 2" xfId="37780" xr:uid="{E4469FE2-2B60-46FE-ACFC-7DD3E5E55D5F}"/>
    <cellStyle name="Porcentual 7 2 2 2 2_Hoja1" xfId="37781" xr:uid="{29840564-9874-4BDF-AFE4-27CA28F65EDF}"/>
    <cellStyle name="Porcentual 7 2 2 2_Hoja1" xfId="37782" xr:uid="{E34C7ECC-E190-46CD-8DB3-D2E033082F2E}"/>
    <cellStyle name="Porcentual 7 2 2 3" xfId="37783" xr:uid="{4E1B0033-6B56-4147-99D4-E5B9F592EAE4}"/>
    <cellStyle name="Porcentual 7 2 2_Hoja1" xfId="37784" xr:uid="{B3F87F5A-FC89-4747-A14A-A29AE6DD5493}"/>
    <cellStyle name="Porcentual 7 2 3" xfId="37785" xr:uid="{260BBF8B-6BF8-417B-A3A2-6206A1E2E183}"/>
    <cellStyle name="Porcentual 7 2 3 2" xfId="37786" xr:uid="{7E5160BE-38AB-408E-9100-B66F2A4FA31D}"/>
    <cellStyle name="Porcentual 7 2 3_Hoja1" xfId="37787" xr:uid="{806810AF-5548-444B-A3C4-2A0BB5C8BCC6}"/>
    <cellStyle name="Porcentual 7 2_Hoja1" xfId="37788" xr:uid="{F8D5080C-F2FC-4FE6-B18D-C700E84DBD74}"/>
    <cellStyle name="Porcentual 7 20" xfId="50299" xr:uid="{928235D0-6B50-4503-A901-EB290BAF82CA}"/>
    <cellStyle name="Porcentual 7 21" xfId="49586" xr:uid="{83D12835-D2F7-4406-94C0-DF027AD67C48}"/>
    <cellStyle name="Porcentual 7 3" xfId="37789" xr:uid="{55AF6BB2-65EA-4E6D-8438-FD168938316D}"/>
    <cellStyle name="Porcentual 7 3 2" xfId="37790" xr:uid="{9CB2DEDF-EF55-4084-8996-8E1930678097}"/>
    <cellStyle name="Porcentual 7 4" xfId="37791" xr:uid="{5D16B443-1DF3-450D-A09D-082AE13B202E}"/>
    <cellStyle name="Porcentual 7 5" xfId="37792" xr:uid="{6A6D93B1-7413-4973-8CD8-EB0EF6736043}"/>
    <cellStyle name="Porcentual 7 6" xfId="37793" xr:uid="{EA0D66DD-243A-4554-AAAF-AD8C50A765F5}"/>
    <cellStyle name="Porcentual 7 7" xfId="37794" xr:uid="{6238A716-CED1-47F1-8274-9D353F5C7B9F}"/>
    <cellStyle name="Porcentual 7 8" xfId="37795" xr:uid="{260691BD-888A-4469-9EBD-08928DBA3350}"/>
    <cellStyle name="Porcentual 7 9" xfId="37796" xr:uid="{75013CCA-D589-4C74-98A8-97120931FE38}"/>
    <cellStyle name="Porcentual 7_Hoja1" xfId="37797" xr:uid="{110D737F-2A13-4FE0-A2BC-D3155751B35C}"/>
    <cellStyle name="Porcentual 8" xfId="37798" xr:uid="{5B947AAB-39EA-4265-BEED-168B46B03602}"/>
    <cellStyle name="Porcentual 8 10" xfId="37799" xr:uid="{64011A08-898E-42EB-9368-978BE4749EB9}"/>
    <cellStyle name="Porcentual 8 11" xfId="37800" xr:uid="{B82BDAF5-5D1E-43C0-8BBF-1E76CEB55673}"/>
    <cellStyle name="Porcentual 8 12" xfId="37801" xr:uid="{B9FDB161-502C-4DA6-B2CE-C9B4FCE190A3}"/>
    <cellStyle name="Porcentual 8 2" xfId="37802" xr:uid="{CAC75E1F-A189-40C1-9307-C00343A06A81}"/>
    <cellStyle name="Porcentual 8 2 2" xfId="37803" xr:uid="{CCFB0C2F-354B-4716-8FD9-1CD78A634AC5}"/>
    <cellStyle name="Porcentual 8 3" xfId="37804" xr:uid="{2354B8F8-18C6-4550-AF16-7BA13622F8DA}"/>
    <cellStyle name="Porcentual 8 3 2" xfId="37805" xr:uid="{974E732B-61C1-4F67-A4BD-E61D7207FBA9}"/>
    <cellStyle name="Porcentual 8 4" xfId="37806" xr:uid="{F9ED5EC6-D291-41F1-AD33-09EBAA8C56DC}"/>
    <cellStyle name="Porcentual 8 5" xfId="37807" xr:uid="{D7ADCC32-B42C-49FF-B7C8-20F66584D01B}"/>
    <cellStyle name="Porcentual 8 6" xfId="37808" xr:uid="{5F309778-0EAE-4DB5-A27F-C0152E994AB2}"/>
    <cellStyle name="Porcentual 8 7" xfId="37809" xr:uid="{F1AC67D5-1405-4A77-A945-9CA301E212B4}"/>
    <cellStyle name="Porcentual 8 8" xfId="37810" xr:uid="{1A185759-7088-4109-A71C-C2BEE113F1A8}"/>
    <cellStyle name="Porcentual 8 9" xfId="37811" xr:uid="{E4E00FFC-504F-4BB6-A313-4165E596CFE1}"/>
    <cellStyle name="Porcentual 8_Hoja1" xfId="37812" xr:uid="{A8968389-A6F8-4257-9F22-BABE93828480}"/>
    <cellStyle name="Porcentual 9" xfId="37813" xr:uid="{11D51008-5935-4727-8BB7-C332D2864289}"/>
    <cellStyle name="Porcentual 9 10" xfId="37814" xr:uid="{B02E84D4-EB4C-47EA-8A52-825FCF8C33BC}"/>
    <cellStyle name="Porcentual 9 11" xfId="37815" xr:uid="{3D0ADA17-E25C-4779-93F4-FB2D0E9439DE}"/>
    <cellStyle name="Porcentual 9 12" xfId="37816" xr:uid="{526D930A-9708-4559-A581-0A2C788A982D}"/>
    <cellStyle name="Porcentual 9 2" xfId="37817" xr:uid="{25A2C4C6-2054-4348-A8C8-49E287026CD3}"/>
    <cellStyle name="Porcentual 9 2 10" xfId="37818" xr:uid="{481B76D5-1A8F-4401-B261-4F5D30FEB2C9}"/>
    <cellStyle name="Porcentual 9 2 11" xfId="37819" xr:uid="{9D332E03-3C92-419B-ADA4-DC0DCF682DA8}"/>
    <cellStyle name="Porcentual 9 2 12" xfId="37820" xr:uid="{FAF6DF02-BF38-4FCD-A9BF-2EA9AC467108}"/>
    <cellStyle name="Porcentual 9 2 13" xfId="37821" xr:uid="{AFC66F0B-D969-4528-9124-F93850C5349C}"/>
    <cellStyle name="Porcentual 9 2 14" xfId="37822" xr:uid="{6B3C6178-E6A7-48C7-BD23-3B4A15D12164}"/>
    <cellStyle name="Porcentual 9 2 15" xfId="37823" xr:uid="{156A6FCE-BDC8-43CE-99DA-64F4B39B28C0}"/>
    <cellStyle name="Porcentual 9 2 16" xfId="37824" xr:uid="{9325BC39-330E-4F1A-9F97-29B9919D10F9}"/>
    <cellStyle name="Porcentual 9 2 17" xfId="37825" xr:uid="{59815AB2-5EF9-45CC-83B9-96D86984186E}"/>
    <cellStyle name="Porcentual 9 2 18" xfId="37826" xr:uid="{255E202C-84B1-4367-950D-BCDCE8D91239}"/>
    <cellStyle name="Porcentual 9 2 19" xfId="37827" xr:uid="{22965A2D-34A4-44CE-80DB-6658DDAE9BCA}"/>
    <cellStyle name="Porcentual 9 2 2" xfId="37828" xr:uid="{1A28A9CD-8E34-4DB7-A6A1-699C88045B1B}"/>
    <cellStyle name="Porcentual 9 2 2 10" xfId="37829" xr:uid="{74C26CC1-2024-4A90-B2B1-AF7B69F6A14E}"/>
    <cellStyle name="Porcentual 9 2 2 11" xfId="37830" xr:uid="{905BAE80-223C-46A0-A484-0F28B38EB8BD}"/>
    <cellStyle name="Porcentual 9 2 2 12" xfId="37831" xr:uid="{D7DCADF9-4788-4292-82F1-018495A31FB6}"/>
    <cellStyle name="Porcentual 9 2 2 13" xfId="37832" xr:uid="{FC6CE966-8564-44A9-B3F3-815F1AE7D6CB}"/>
    <cellStyle name="Porcentual 9 2 2 14" xfId="37833" xr:uid="{C776AF3A-3461-4F98-8D15-F8F42D8FE535}"/>
    <cellStyle name="Porcentual 9 2 2 15" xfId="37834" xr:uid="{C7539CF3-CDA6-4F67-A819-96753E58FDB3}"/>
    <cellStyle name="Porcentual 9 2 2 2" xfId="37835" xr:uid="{C693EB50-AE71-4CA0-8588-F5D326AA1BF9}"/>
    <cellStyle name="Porcentual 9 2 2 3" xfId="37836" xr:uid="{9D862A11-32A6-4D43-AB9E-D0560BAA848C}"/>
    <cellStyle name="Porcentual 9 2 2 4" xfId="37837" xr:uid="{228B8A76-9181-4B6B-912E-2CA8B6A56851}"/>
    <cellStyle name="Porcentual 9 2 2 5" xfId="37838" xr:uid="{C1E9B5CB-3D93-410B-A4A8-8579637D6C79}"/>
    <cellStyle name="Porcentual 9 2 2 6" xfId="37839" xr:uid="{3593F78F-5D43-4DB2-AADE-114B3D1A7F43}"/>
    <cellStyle name="Porcentual 9 2 2 7" xfId="37840" xr:uid="{E38C69B8-DD22-45A5-9D9C-4E576FB0A065}"/>
    <cellStyle name="Porcentual 9 2 2 8" xfId="37841" xr:uid="{45DA03CE-86A5-4994-86F5-60CF96D6171C}"/>
    <cellStyle name="Porcentual 9 2 2 9" xfId="37842" xr:uid="{F2E416EA-5ADB-477E-B62D-F134EBE76D7D}"/>
    <cellStyle name="Porcentual 9 2 2_Hoja1" xfId="37843" xr:uid="{55D07F49-B75E-48C7-8C6E-8D0CA21571D2}"/>
    <cellStyle name="Porcentual 9 2 20" xfId="37844" xr:uid="{6F93CD10-D9B6-4CD8-9253-D1024AF8D85B}"/>
    <cellStyle name="Porcentual 9 2 21" xfId="37845" xr:uid="{F629AB02-D929-4DE5-8A98-5A828909AD8B}"/>
    <cellStyle name="Porcentual 9 2 22" xfId="37846" xr:uid="{8453541B-68E6-4B5D-AF7C-32B981C671BA}"/>
    <cellStyle name="Porcentual 9 2 23" xfId="37847" xr:uid="{49D87779-E77F-4E37-A239-1BD4B080A6EF}"/>
    <cellStyle name="Porcentual 9 2 24" xfId="37848" xr:uid="{0623D59A-DEA9-4634-9CBA-44F594C93548}"/>
    <cellStyle name="Porcentual 9 2 25" xfId="37849" xr:uid="{06CF4B2F-FA35-45BC-8C8A-BA856D2ED21D}"/>
    <cellStyle name="Porcentual 9 2 26" xfId="37850" xr:uid="{B9E84B91-047D-4DA6-A806-4780E40E8F2E}"/>
    <cellStyle name="Porcentual 9 2 27" xfId="37851" xr:uid="{9B90DB5B-6159-410C-9F16-EA784824F2A2}"/>
    <cellStyle name="Porcentual 9 2 28" xfId="37852" xr:uid="{C010DCA9-1943-4A0C-87A0-EDEA919D9B95}"/>
    <cellStyle name="Porcentual 9 2 29" xfId="37853" xr:uid="{E9B0A52D-57EF-4D3B-9A44-66559A7C77B3}"/>
    <cellStyle name="Porcentual 9 2 3" xfId="37854" xr:uid="{946FC558-2223-4CFE-A36D-9DB0C347E1AB}"/>
    <cellStyle name="Porcentual 9 2 3 10" xfId="37855" xr:uid="{8FAC4081-1957-44E9-BCD8-D9699374155E}"/>
    <cellStyle name="Porcentual 9 2 3 11" xfId="37856" xr:uid="{6BE9DAF5-0723-4F39-B9DD-83E6A7AFD191}"/>
    <cellStyle name="Porcentual 9 2 3 12" xfId="37857" xr:uid="{5FF8818E-0EE1-484F-A2AB-011176319490}"/>
    <cellStyle name="Porcentual 9 2 3 13" xfId="37858" xr:uid="{0CFA8545-E976-4C6D-85A8-3D730BD4E118}"/>
    <cellStyle name="Porcentual 9 2 3 14" xfId="37859" xr:uid="{73FF92A9-FC80-4611-86E8-DDA158A35DCA}"/>
    <cellStyle name="Porcentual 9 2 3 15" xfId="37860" xr:uid="{9E643BE6-C089-46D9-AE29-E932E3AA5E70}"/>
    <cellStyle name="Porcentual 9 2 3 16" xfId="37861" xr:uid="{5B09F16B-DB22-4B86-8B61-20761D17ED88}"/>
    <cellStyle name="Porcentual 9 2 3 17" xfId="37862" xr:uid="{BDF9E875-8643-4056-A26D-68DDED991458}"/>
    <cellStyle name="Porcentual 9 2 3 2" xfId="37863" xr:uid="{745539FA-FAEA-4D95-B731-F03468BA92B8}"/>
    <cellStyle name="Porcentual 9 2 3 3" xfId="37864" xr:uid="{9B56BA06-8FAB-495E-8311-EDD7E119C4B9}"/>
    <cellStyle name="Porcentual 9 2 3 4" xfId="37865" xr:uid="{DE3131E4-CE60-4745-AFE9-FE6266BF4EAA}"/>
    <cellStyle name="Porcentual 9 2 3 5" xfId="37866" xr:uid="{36522364-590A-4325-9F6E-03E143B4E478}"/>
    <cellStyle name="Porcentual 9 2 3 6" xfId="37867" xr:uid="{2B966955-9A52-4679-B944-611B36232A7A}"/>
    <cellStyle name="Porcentual 9 2 3 7" xfId="37868" xr:uid="{ED7C8A38-3D5C-45F7-A3FE-015597C2D0D5}"/>
    <cellStyle name="Porcentual 9 2 3 8" xfId="37869" xr:uid="{F40682A0-97F3-40F4-BA4C-57CF4590F96F}"/>
    <cellStyle name="Porcentual 9 2 3 9" xfId="37870" xr:uid="{3528F6B3-E26A-43D4-A87E-AD03797BBF15}"/>
    <cellStyle name="Porcentual 9 2 3_Hoja1" xfId="37871" xr:uid="{AA4A34B4-3C12-4DB8-AF21-3A99317F2BC7}"/>
    <cellStyle name="Porcentual 9 2 30" xfId="37872" xr:uid="{E63F6B22-36D0-4203-8925-70DB55C26DBA}"/>
    <cellStyle name="Porcentual 9 2 31" xfId="37873" xr:uid="{29897037-A9A6-4FB3-9C16-B32DBFC1E0CD}"/>
    <cellStyle name="Porcentual 9 2 4" xfId="37874" xr:uid="{61B6E235-03DB-4813-BB72-D27C0AC04A17}"/>
    <cellStyle name="Porcentual 9 2 4 10" xfId="37875" xr:uid="{B159BCCE-C81F-401C-B04A-97BB842B392E}"/>
    <cellStyle name="Porcentual 9 2 4 11" xfId="37876" xr:uid="{BFD32926-76B5-46E1-ADA2-30490880D2E0}"/>
    <cellStyle name="Porcentual 9 2 4 12" xfId="37877" xr:uid="{75482715-41DC-4A27-A2B9-DBFB83DC073A}"/>
    <cellStyle name="Porcentual 9 2 4 13" xfId="37878" xr:uid="{13359C0E-BAF8-458D-ABDB-D8F1E843A232}"/>
    <cellStyle name="Porcentual 9 2 4 14" xfId="37879" xr:uid="{800549B7-904D-42B9-B71F-6B96D65878AC}"/>
    <cellStyle name="Porcentual 9 2 4 15" xfId="37880" xr:uid="{2B225987-92F5-4B9A-BB4D-2F454557801D}"/>
    <cellStyle name="Porcentual 9 2 4 16" xfId="37881" xr:uid="{A7F35FFD-369E-4CF2-A0BC-C3F1DA1B27A5}"/>
    <cellStyle name="Porcentual 9 2 4 17" xfId="37882" xr:uid="{8786B0B4-3FE1-491D-98BA-6BFEB39E39F9}"/>
    <cellStyle name="Porcentual 9 2 4 2" xfId="37883" xr:uid="{8BB7F922-6EC5-4656-967C-89FCCB621EE9}"/>
    <cellStyle name="Porcentual 9 2 4 3" xfId="37884" xr:uid="{CFD93A2A-D14A-4880-AD9D-C0A8C21A79C1}"/>
    <cellStyle name="Porcentual 9 2 4 4" xfId="37885" xr:uid="{906F26F8-7C0B-4743-B16E-847C00B0CD99}"/>
    <cellStyle name="Porcentual 9 2 4 5" xfId="37886" xr:uid="{DCF32DFA-91BB-4785-B0D4-4A7F466068B5}"/>
    <cellStyle name="Porcentual 9 2 4 6" xfId="37887" xr:uid="{F9D695B2-F738-4AB9-B700-A050EFC95EF3}"/>
    <cellStyle name="Porcentual 9 2 4 7" xfId="37888" xr:uid="{872AA796-9654-4694-9D92-F1EAD9706FC1}"/>
    <cellStyle name="Porcentual 9 2 4 8" xfId="37889" xr:uid="{4316B98F-A54D-4AF0-9C40-0C0099FBD7B1}"/>
    <cellStyle name="Porcentual 9 2 4 9" xfId="37890" xr:uid="{81FEBD95-32F8-477A-976F-86FF0A6583DF}"/>
    <cellStyle name="Porcentual 9 2 4_Hoja1" xfId="37891" xr:uid="{4C2014A4-621B-4E06-9793-E9C048FB2CC0}"/>
    <cellStyle name="Porcentual 9 2 5" xfId="37892" xr:uid="{6687B9C5-D525-40BB-BD0D-924FDCCA2EF0}"/>
    <cellStyle name="Porcentual 9 2 5 10" xfId="37893" xr:uid="{7B7D0367-F9A8-43EF-8306-AB0B1DB2D990}"/>
    <cellStyle name="Porcentual 9 2 5 11" xfId="37894" xr:uid="{A1F30DA0-9FA0-48C1-BA5F-40D84F6EEE44}"/>
    <cellStyle name="Porcentual 9 2 5 12" xfId="37895" xr:uid="{B2B2D759-3408-4E4D-B3DF-7554A2FB1243}"/>
    <cellStyle name="Porcentual 9 2 5 13" xfId="37896" xr:uid="{BFDEB05D-A0A9-4DA0-AE4F-6A37E2DC5979}"/>
    <cellStyle name="Porcentual 9 2 5 14" xfId="37897" xr:uid="{3D801BF8-F069-4753-883F-3092221EDFF1}"/>
    <cellStyle name="Porcentual 9 2 5 15" xfId="37898" xr:uid="{46C69504-3517-4FFC-9AF6-1D324CEF2632}"/>
    <cellStyle name="Porcentual 9 2 5 16" xfId="37899" xr:uid="{51299F29-CE69-4013-A9AD-A3AA6356E72B}"/>
    <cellStyle name="Porcentual 9 2 5 17" xfId="37900" xr:uid="{EED3B79C-1144-4090-9ED1-27DBA10F960F}"/>
    <cellStyle name="Porcentual 9 2 5 2" xfId="37901" xr:uid="{FB1E6FC4-4B10-4BAF-BB94-85706AA2C4F9}"/>
    <cellStyle name="Porcentual 9 2 5 3" xfId="37902" xr:uid="{81F99943-DE62-4B89-AB35-15769A6151FA}"/>
    <cellStyle name="Porcentual 9 2 5 4" xfId="37903" xr:uid="{782A73CE-3DEF-4328-8B46-C9D28AB57F90}"/>
    <cellStyle name="Porcentual 9 2 5 5" xfId="37904" xr:uid="{49708015-FAD5-4E19-9222-D20B268F95C2}"/>
    <cellStyle name="Porcentual 9 2 5 6" xfId="37905" xr:uid="{15C8BCCE-F31C-4A74-8FDF-B35EE0A51CCC}"/>
    <cellStyle name="Porcentual 9 2 5 7" xfId="37906" xr:uid="{817178E1-828A-4D29-8E90-2A2C0C8CBB4B}"/>
    <cellStyle name="Porcentual 9 2 5 8" xfId="37907" xr:uid="{6D5E4B6B-9947-4B8E-9D7E-A712B4F23D71}"/>
    <cellStyle name="Porcentual 9 2 5 9" xfId="37908" xr:uid="{A03455F4-C81B-44AC-9D98-569324849BB8}"/>
    <cellStyle name="Porcentual 9 2 5_Hoja1" xfId="37909" xr:uid="{A6E74FC9-1036-4B31-BE3C-73DCAADCEDE9}"/>
    <cellStyle name="Porcentual 9 2 6" xfId="37910" xr:uid="{C0F5AE2A-1BE0-4B1F-A183-E18113DD662A}"/>
    <cellStyle name="Porcentual 9 2 6 10" xfId="37911" xr:uid="{15F738FF-C188-422B-8D63-B816B38CD8DB}"/>
    <cellStyle name="Porcentual 9 2 6 11" xfId="37912" xr:uid="{0DF73245-76DA-4912-88BD-DBFAB6419F5D}"/>
    <cellStyle name="Porcentual 9 2 6 12" xfId="37913" xr:uid="{AA063296-0F7B-48AD-86D3-1FF2705BD52E}"/>
    <cellStyle name="Porcentual 9 2 6 13" xfId="37914" xr:uid="{6ADFE546-48B6-4775-9D4D-A741F2F73261}"/>
    <cellStyle name="Porcentual 9 2 6 14" xfId="37915" xr:uid="{0ABAFF65-CFEC-4384-87BF-62816FA18E49}"/>
    <cellStyle name="Porcentual 9 2 6 15" xfId="37916" xr:uid="{7DF03D4E-EFE2-4803-B799-A736AACEAC1C}"/>
    <cellStyle name="Porcentual 9 2 6 16" xfId="37917" xr:uid="{4B101B88-C46A-41F0-B518-E70F8245ED46}"/>
    <cellStyle name="Porcentual 9 2 6 17" xfId="37918" xr:uid="{068E9265-08DE-42C8-AC06-A68341C7C33D}"/>
    <cellStyle name="Porcentual 9 2 6 2" xfId="37919" xr:uid="{5D42F491-B812-4ABA-A231-12EA95E99F3E}"/>
    <cellStyle name="Porcentual 9 2 6 3" xfId="37920" xr:uid="{5B4EA10B-9D7D-41EA-AD80-B3FECC33DE4D}"/>
    <cellStyle name="Porcentual 9 2 6 4" xfId="37921" xr:uid="{6E1C6032-AEC2-4C8F-A6BF-B1AE885B9BB7}"/>
    <cellStyle name="Porcentual 9 2 6 5" xfId="37922" xr:uid="{A2969066-8048-4A80-B62D-5F92FDBFC114}"/>
    <cellStyle name="Porcentual 9 2 6 6" xfId="37923" xr:uid="{7EA30CCD-ABBA-4858-B57B-54B0AEF19043}"/>
    <cellStyle name="Porcentual 9 2 6 7" xfId="37924" xr:uid="{3CCB911C-23B8-423A-8ECA-A00B43D12973}"/>
    <cellStyle name="Porcentual 9 2 6 8" xfId="37925" xr:uid="{7E943B57-BA14-436E-855A-BE5374425D46}"/>
    <cellStyle name="Porcentual 9 2 6 9" xfId="37926" xr:uid="{68227D7D-3103-447A-B92D-2A237B8D195F}"/>
    <cellStyle name="Porcentual 9 2 6_Hoja1" xfId="37927" xr:uid="{CDDE26C0-9F2C-45B6-A9F0-0ED0376D26E5}"/>
    <cellStyle name="Porcentual 9 2 7" xfId="37928" xr:uid="{56A2E06D-5DCF-46A9-A59E-1182B51822A1}"/>
    <cellStyle name="Porcentual 9 2 7 10" xfId="37929" xr:uid="{01835FD5-A0FE-4F46-947C-346817D9BAB4}"/>
    <cellStyle name="Porcentual 9 2 7 11" xfId="37930" xr:uid="{0656BDA3-529F-431F-B6FD-09C646F8FECE}"/>
    <cellStyle name="Porcentual 9 2 7 12" xfId="37931" xr:uid="{F6313A6B-4A8C-4EA9-90D2-9929142C6674}"/>
    <cellStyle name="Porcentual 9 2 7 13" xfId="37932" xr:uid="{BABE7657-C2C0-44D2-A2D8-644CA3A10AA8}"/>
    <cellStyle name="Porcentual 9 2 7 14" xfId="37933" xr:uid="{EF714517-2C82-4DE9-92E8-A8FFDE3D17B0}"/>
    <cellStyle name="Porcentual 9 2 7 15" xfId="37934" xr:uid="{93B30DBA-1167-4C0A-A128-1E65D7D19F81}"/>
    <cellStyle name="Porcentual 9 2 7 16" xfId="37935" xr:uid="{356D40CB-796F-4C46-A3EA-CC32CA468367}"/>
    <cellStyle name="Porcentual 9 2 7 17" xfId="37936" xr:uid="{45F38325-9917-444C-B9D3-DB8166C596E4}"/>
    <cellStyle name="Porcentual 9 2 7 2" xfId="37937" xr:uid="{E47E9928-A70D-4F69-A1F1-7183C1EC8565}"/>
    <cellStyle name="Porcentual 9 2 7 3" xfId="37938" xr:uid="{B3EDACDF-A90D-4C4D-8B73-BFD3BDBB7DC1}"/>
    <cellStyle name="Porcentual 9 2 7 4" xfId="37939" xr:uid="{6250F6A8-F622-4DE2-AFE9-25179031222F}"/>
    <cellStyle name="Porcentual 9 2 7 5" xfId="37940" xr:uid="{810D33C2-ECDF-400C-9305-7C8D4FBC5417}"/>
    <cellStyle name="Porcentual 9 2 7 6" xfId="37941" xr:uid="{619E2618-12BF-4152-938C-86021B6A0341}"/>
    <cellStyle name="Porcentual 9 2 7 7" xfId="37942" xr:uid="{339760AC-ED15-4808-8180-6F6867EA1E31}"/>
    <cellStyle name="Porcentual 9 2 7 8" xfId="37943" xr:uid="{01F207CA-A6B8-4E0B-A553-444FA26448E9}"/>
    <cellStyle name="Porcentual 9 2 7 9" xfId="37944" xr:uid="{108146BF-025E-4591-99EB-AC46AF445AB7}"/>
    <cellStyle name="Porcentual 9 2 7_Hoja1" xfId="37945" xr:uid="{66014A9F-2C12-4054-B555-2FD038153AC6}"/>
    <cellStyle name="Porcentual 9 2 8" xfId="37946" xr:uid="{58C47555-9156-47F5-BBE5-1AC019B01A49}"/>
    <cellStyle name="Porcentual 9 2 8 10" xfId="37947" xr:uid="{A413087B-12F8-4914-991C-FD15668ED4FE}"/>
    <cellStyle name="Porcentual 9 2 8 11" xfId="37948" xr:uid="{0E78571C-E82C-4A3B-81D5-815835588D37}"/>
    <cellStyle name="Porcentual 9 2 8 12" xfId="37949" xr:uid="{46394D62-D8AA-4579-B44F-230B5060D475}"/>
    <cellStyle name="Porcentual 9 2 8 13" xfId="37950" xr:uid="{903BE73D-1D17-45BE-BAD2-FFCF1303735B}"/>
    <cellStyle name="Porcentual 9 2 8 14" xfId="37951" xr:uid="{EF57089B-A16A-491A-B3E8-ACF2BD93C4FD}"/>
    <cellStyle name="Porcentual 9 2 8 15" xfId="37952" xr:uid="{F80F26D4-5F0A-4282-A4F9-C2D49A8EFDDE}"/>
    <cellStyle name="Porcentual 9 2 8 16" xfId="37953" xr:uid="{E7BE4FD3-0B3D-4A3A-AA55-117EF09E1002}"/>
    <cellStyle name="Porcentual 9 2 8 17" xfId="37954" xr:uid="{F4797C52-9C98-4ACC-AD7E-724BB8E46D16}"/>
    <cellStyle name="Porcentual 9 2 8 2" xfId="37955" xr:uid="{BC3BFE85-DC17-49D1-AE09-4277E016C242}"/>
    <cellStyle name="Porcentual 9 2 8 3" xfId="37956" xr:uid="{A9CCEEDE-136D-4EFA-8392-718261BCEED1}"/>
    <cellStyle name="Porcentual 9 2 8 4" xfId="37957" xr:uid="{8E92C26D-E226-458E-B7F8-99172DD6EF47}"/>
    <cellStyle name="Porcentual 9 2 8 5" xfId="37958" xr:uid="{323A9E76-31E1-4635-88CE-07A519652B3D}"/>
    <cellStyle name="Porcentual 9 2 8 6" xfId="37959" xr:uid="{54D9E71C-196F-4BB3-84E3-AE856BBBDA8D}"/>
    <cellStyle name="Porcentual 9 2 8 7" xfId="37960" xr:uid="{BD6DA4FC-EE6A-47A5-9DAD-04AF1D769745}"/>
    <cellStyle name="Porcentual 9 2 8 8" xfId="37961" xr:uid="{39695E93-996E-4686-8FD9-D6E38EEFA550}"/>
    <cellStyle name="Porcentual 9 2 8 9" xfId="37962" xr:uid="{E771BA22-0FE0-4B4D-802D-E3C130F67310}"/>
    <cellStyle name="Porcentual 9 2 8_Hoja1" xfId="37963" xr:uid="{4A8C66FF-E03A-4E0C-89B3-652ADB52A614}"/>
    <cellStyle name="Porcentual 9 2 9" xfId="37964" xr:uid="{547E641F-84BC-4974-9882-3B71737DE5AB}"/>
    <cellStyle name="Porcentual 9 2_Hoja1" xfId="37965" xr:uid="{E1F88923-2D1A-4E76-A626-270CCA036FAD}"/>
    <cellStyle name="Porcentual 9 3" xfId="37966" xr:uid="{AFFFEEA5-FA14-482F-BB5E-83B263ABB089}"/>
    <cellStyle name="Porcentual 9 4" xfId="37967" xr:uid="{7C226BB2-3591-4287-A807-AA3BA1449DC7}"/>
    <cellStyle name="Porcentual 9 5" xfId="37968" xr:uid="{C22952AA-8825-40EA-99FC-3FDB1A9D4BFA}"/>
    <cellStyle name="Porcentual 9 6" xfId="37969" xr:uid="{590A57AA-90A8-4A8E-ADF9-5F1745D90894}"/>
    <cellStyle name="Porcentual 9 6 10" xfId="37970" xr:uid="{FB63612D-21D6-4AB4-9965-896CCB2949D4}"/>
    <cellStyle name="Porcentual 9 6 11" xfId="37971" xr:uid="{07F96FD6-DF97-400D-8735-AE0A39D5C782}"/>
    <cellStyle name="Porcentual 9 6 12" xfId="37972" xr:uid="{E3190947-2AB5-4631-8BA6-2097223FAA06}"/>
    <cellStyle name="Porcentual 9 6 13" xfId="37973" xr:uid="{9D7A4A11-4043-49F3-84F7-BBFB0D4609A8}"/>
    <cellStyle name="Porcentual 9 6 14" xfId="37974" xr:uid="{E94D0C41-5CEA-4811-A043-C8A750F9E0FF}"/>
    <cellStyle name="Porcentual 9 6 15" xfId="37975" xr:uid="{389B7681-F147-4084-996E-DC18027D41E4}"/>
    <cellStyle name="Porcentual 9 6 2" xfId="37976" xr:uid="{AAE0A745-29C6-4EFB-9B5C-C9712CBFA0B7}"/>
    <cellStyle name="Porcentual 9 6 3" xfId="37977" xr:uid="{715E9AFF-5607-4BB5-8EBF-A6C62BA6C4CE}"/>
    <cellStyle name="Porcentual 9 6 4" xfId="37978" xr:uid="{C10327A4-9189-4D99-BD16-8ABB8AA3CAF8}"/>
    <cellStyle name="Porcentual 9 6 5" xfId="37979" xr:uid="{31A5A0BB-B362-41B0-BBF7-CEA21F83355D}"/>
    <cellStyle name="Porcentual 9 6 6" xfId="37980" xr:uid="{9670C9A4-2B94-4FE3-8BF7-40C2BDB40827}"/>
    <cellStyle name="Porcentual 9 6 7" xfId="37981" xr:uid="{517A45CD-59BE-4138-91D1-2E3A193D03F5}"/>
    <cellStyle name="Porcentual 9 6 8" xfId="37982" xr:uid="{3260A2A6-E02F-4E60-B1D7-A0E88078DAE7}"/>
    <cellStyle name="Porcentual 9 6 9" xfId="37983" xr:uid="{F427C392-F0F5-417C-AD2B-670CA852F047}"/>
    <cellStyle name="Porcentual 9 6_Hoja1" xfId="37984" xr:uid="{FBBB9631-59D8-4410-BC13-1EA608AA267A}"/>
    <cellStyle name="Porcentual 9 7" xfId="37985" xr:uid="{D4F19F46-604A-4D81-93B6-8819970202C3}"/>
    <cellStyle name="Porcentual 9 8" xfId="37986" xr:uid="{6B287F96-1032-4072-8E84-85D34CB14648}"/>
    <cellStyle name="Porcentual 9 9" xfId="37987" xr:uid="{EF86F8D0-8698-4E58-8492-5F92876A4ACE}"/>
    <cellStyle name="Porcentual 9_Hoja1" xfId="37988" xr:uid="{CF2E84F1-CD08-440E-B36F-42C739A92A1A}"/>
    <cellStyle name="pricing" xfId="4919" xr:uid="{55FF6F00-84AE-4F00-96A1-4E93A3E1C98F}"/>
    <cellStyle name="pricing 2" xfId="4920" xr:uid="{B226BF90-313B-4437-81C8-2F7D66CA8025}"/>
    <cellStyle name="pricing 2 2" xfId="4921" xr:uid="{E88EF1EF-1F57-4F76-86FD-5E118B696AE6}"/>
    <cellStyle name="pricing 2 2 2" xfId="50301" xr:uid="{243A0CC9-EBAA-4D39-A12C-B58FE28E1A7C}"/>
    <cellStyle name="pricing 2 3" xfId="49250" xr:uid="{80D1F219-76CF-4E2C-96EF-053D68F2637A}"/>
    <cellStyle name="pricing 3" xfId="4922" xr:uid="{D57CD2F8-AF75-4067-9061-3A067A6B6FFA}"/>
    <cellStyle name="pricing 3 2" xfId="50302" xr:uid="{AB03B7AF-2EFE-4DC3-824D-3CA8422EE1AB}"/>
    <cellStyle name="pricing 4" xfId="4923" xr:uid="{E93E58C7-F85E-441C-82AD-18F88A77029B}"/>
    <cellStyle name="pricing 4 2" xfId="48053" xr:uid="{5C96651F-B224-46AF-BAD1-BB062CA6CCEB}"/>
    <cellStyle name="pricing 4 3" xfId="50303" xr:uid="{8BF812B3-7441-4756-9AE4-743592BAF50E}"/>
    <cellStyle name="pricing 5" xfId="48054" xr:uid="{A76F2055-C647-4AC7-857C-F300099B8FA2}"/>
    <cellStyle name="producto" xfId="37989" xr:uid="{B8065B37-D340-425E-86F3-1D4A493BD31C}"/>
    <cellStyle name="producto 2" xfId="37990" xr:uid="{77FBF201-8D30-4A14-B46B-94F55A74CAA5}"/>
    <cellStyle name="producto_Margen" xfId="48055" xr:uid="{5FC7539B-18A4-40C7-8718-906FB515E293}"/>
    <cellStyle name="PSChar" xfId="4924" xr:uid="{DA93B97E-188D-417A-A8D1-F6E9BF23AD49}"/>
    <cellStyle name="PSChar 2" xfId="4925" xr:uid="{B8B884CB-ADAF-447C-BB71-6FDDD77E7136}"/>
    <cellStyle name="PSChar 2 2" xfId="4926" xr:uid="{91EF637E-8B5F-4A1E-8B36-777C8388DC14}"/>
    <cellStyle name="PSChar 2 3" xfId="49251" xr:uid="{21102909-B015-4F99-A04D-335E0E9858CF}"/>
    <cellStyle name="PSChar 3" xfId="4927" xr:uid="{3CC75C85-E5B4-4D20-B6E2-D6568AAA287E}"/>
    <cellStyle name="PSChar_Margen" xfId="48056" xr:uid="{A471F320-0E77-4AC5-B4C4-449F02D20218}"/>
    <cellStyle name="PSDate" xfId="37991" xr:uid="{EE583EFE-EB4F-4E64-9AD6-0C59389E11B0}"/>
    <cellStyle name="PSDec" xfId="37992" xr:uid="{A13CF709-8700-4719-BA85-8D4FB31D602D}"/>
    <cellStyle name="PSHeading" xfId="37993" xr:uid="{BECE333A-AC5B-4306-8F4A-08F4D44244D9}"/>
    <cellStyle name="PSHeading 2" xfId="49252" xr:uid="{C7CFE21E-0C53-438E-A5A2-D6763ED06930}"/>
    <cellStyle name="PSInt" xfId="37994" xr:uid="{B644234C-BF27-46DB-93DB-F672C2AF232E}"/>
    <cellStyle name="PSSpacer" xfId="37995" xr:uid="{2AE0BD42-43A2-4064-95FA-D146E9FFD4B1}"/>
    <cellStyle name="Punto" xfId="37996" xr:uid="{8888643E-BEE3-4C7B-A0BC-0CF75E4BFB22}"/>
    <cellStyle name="Punto0" xfId="37997" xr:uid="{7FB4DFFC-78FD-4FEA-A623-5AB70EA862EB}"/>
    <cellStyle name="Punto0 - Modelo2" xfId="37998" xr:uid="{982E45EE-5B80-4511-8FEE-DFFBF902EA4B}"/>
    <cellStyle name="Punto0_$_ENT_p98" xfId="37999" xr:uid="{A076AE0F-EEB3-4253-AABE-311D1217C808}"/>
    <cellStyle name="Punto1 - Modelo1" xfId="38000" xr:uid="{950CA9CB-8AC3-4630-AC63-9AD24849A890}"/>
    <cellStyle name="R00A" xfId="38001" xr:uid="{28F6851F-A49E-471F-BE96-A095C2820745}"/>
    <cellStyle name="R00B" xfId="38002" xr:uid="{8C1595F2-34B5-4213-B4D8-621B6AB52A50}"/>
    <cellStyle name="R00B 2" xfId="38003" xr:uid="{6801ED4E-F032-46C4-BD62-ECB91D67B9B1}"/>
    <cellStyle name="R00B_Margen" xfId="48057" xr:uid="{54F06AA2-58DD-43E6-95D9-A6118B22ECFE}"/>
    <cellStyle name="R00L" xfId="38004" xr:uid="{151B2178-2443-4721-8534-185BBB20A4D9}"/>
    <cellStyle name="R00L 2" xfId="38005" xr:uid="{913C98C3-E899-406F-B8CA-2A8F877B9D25}"/>
    <cellStyle name="R00L_Margen" xfId="48058" xr:uid="{FD2F86C7-D0C2-4C91-A3C8-0300CBBB834F}"/>
    <cellStyle name="R01A" xfId="38006" xr:uid="{6FA205E7-F8E6-41A2-AAA5-2B0653E8D4E4}"/>
    <cellStyle name="R01B" xfId="38007" xr:uid="{B30EBD51-8275-47F8-B95F-A47A035ED002}"/>
    <cellStyle name="R01B 10" xfId="38008" xr:uid="{ABDA2B57-95F8-4EEE-A4C2-CB0D6B48D0C3}"/>
    <cellStyle name="R01B 2" xfId="38009" xr:uid="{B6374B22-4A71-46F2-A309-20CF29A311DD}"/>
    <cellStyle name="R01B 2 2" xfId="38010" xr:uid="{9C1EE617-6DB5-4818-9E72-2A471DED9585}"/>
    <cellStyle name="R01B 2_Margen" xfId="48059" xr:uid="{7FCC2B9E-FC69-4E85-9D66-CAFEA675707B}"/>
    <cellStyle name="R01B 3" xfId="38011" xr:uid="{326D7DE4-93B8-4198-AD2C-4460AF03888B}"/>
    <cellStyle name="R01B 3 2" xfId="38012" xr:uid="{CB3C964D-46C9-4FF4-A47F-9899AF0D2033}"/>
    <cellStyle name="R01B 3_Margen" xfId="48060" xr:uid="{F3DF0300-85FE-4646-BFBA-36E0E89162C7}"/>
    <cellStyle name="R01B 4" xfId="38013" xr:uid="{EB563951-5C9A-4FBC-B3DB-4107011A7EBF}"/>
    <cellStyle name="R01B 4 2" xfId="38014" xr:uid="{1E090239-083C-4F7D-A5D4-E6FAB901CF15}"/>
    <cellStyle name="R01B 4_Margen" xfId="48061" xr:uid="{54B0FD70-ABA5-47E2-8722-C860E97A3F8B}"/>
    <cellStyle name="R01B 5" xfId="38015" xr:uid="{4EE20B12-6F4D-4AEC-A5CE-434DE9AAB4D5}"/>
    <cellStyle name="R01B 5 2" xfId="38016" xr:uid="{663D6E1C-BAAD-4094-A372-121C8BE71993}"/>
    <cellStyle name="R01B 5_Margen" xfId="48062" xr:uid="{280FD332-5E86-4B54-904B-9C88BC5EBF5F}"/>
    <cellStyle name="R01B 6" xfId="38017" xr:uid="{2786787C-5C26-4266-BBEE-3DB57FD70F2A}"/>
    <cellStyle name="R01B 6 2" xfId="38018" xr:uid="{1618EB00-6850-473E-A38C-BF1A3BA1DD1B}"/>
    <cellStyle name="R01B 6_Margen" xfId="48063" xr:uid="{70678BFF-9362-4C0B-956B-56F85BDB840E}"/>
    <cellStyle name="R01B 7" xfId="38019" xr:uid="{05E9820D-196F-444D-9315-27F2D76B7597}"/>
    <cellStyle name="R01B 7 2" xfId="38020" xr:uid="{65DE5D2A-247F-47E9-B551-1E93B47180B7}"/>
    <cellStyle name="R01B 7_Margen" xfId="48064" xr:uid="{9B539B10-6568-435E-8340-F7BF64A95034}"/>
    <cellStyle name="R01B 8" xfId="38021" xr:uid="{AAD94D6E-2FD3-4FE1-ACEE-42019AB736E1}"/>
    <cellStyle name="R01B 8 2" xfId="38022" xr:uid="{87989B68-F4DA-4B70-A420-3F737CAAA4F9}"/>
    <cellStyle name="R01B 8_Margen" xfId="48065" xr:uid="{D8742075-374C-4F32-B74B-F46977FD8E77}"/>
    <cellStyle name="R01B 9" xfId="38023" xr:uid="{52E7E0CA-90CB-4F50-AD09-6E49EBF52B60}"/>
    <cellStyle name="R01B 9 2" xfId="38024" xr:uid="{AA1A4247-EB48-43F6-AC35-70A3BB1A7526}"/>
    <cellStyle name="R01B 9_Margen" xfId="48066" xr:uid="{340DAAE5-299F-4062-93AD-AE9298F14BE9}"/>
    <cellStyle name="R01B_Margen" xfId="48067" xr:uid="{53AE7D75-CA23-42D1-A889-A681AC31C922}"/>
    <cellStyle name="R01H" xfId="38025" xr:uid="{9C75349B-DFDD-493B-AFDD-AF296CECCBED}"/>
    <cellStyle name="R01H 2" xfId="38026" xr:uid="{5F082140-9866-48C0-BDA2-E99643F2ED90}"/>
    <cellStyle name="R01H_Margen" xfId="48068" xr:uid="{81E26810-2E40-4F85-B193-752049F4D90A}"/>
    <cellStyle name="R01L" xfId="38027" xr:uid="{008BDF63-7569-4621-B1AB-375E1532FF66}"/>
    <cellStyle name="R01L 2" xfId="38028" xr:uid="{30F571E1-58F0-41A7-B236-2E3A67287255}"/>
    <cellStyle name="R01L_Margen" xfId="48069" xr:uid="{B24764A8-0A77-4B02-8763-10FAB5BC7B5A}"/>
    <cellStyle name="R02A" xfId="38029" xr:uid="{3333BE6F-F39E-4F34-A538-98C5EEB96883}"/>
    <cellStyle name="R02A 2" xfId="38030" xr:uid="{58E6B7E8-A513-42C6-894D-5D2CD39BC9DF}"/>
    <cellStyle name="R02A 2 2" xfId="38031" xr:uid="{CF60177A-5087-41D6-8FE4-94EC3F9AD1E8}"/>
    <cellStyle name="R02A 2 3" xfId="38032" xr:uid="{8AD5995B-28C8-4CDE-82AB-77A5E892CF91}"/>
    <cellStyle name="R02A 2 4" xfId="38033" xr:uid="{E90B4831-F9AD-46C1-B417-1A56CBB5D4C1}"/>
    <cellStyle name="R02A 2 5" xfId="38034" xr:uid="{7F185798-91FD-4CBE-B88F-A06718C082E2}"/>
    <cellStyle name="R02A 2 6" xfId="38035" xr:uid="{917B10CA-F0E6-4EF2-9360-8F8F0960F85E}"/>
    <cellStyle name="R02A 2 7" xfId="38036" xr:uid="{D92868E0-D361-457C-87B6-63359215F401}"/>
    <cellStyle name="R02A 2 8" xfId="38037" xr:uid="{C771C21E-83FB-4B04-8567-D7337A6BFF5D}"/>
    <cellStyle name="R02A 2_Margen" xfId="48070" xr:uid="{1543DD46-8E4A-463E-AA24-E40058FDFC7D}"/>
    <cellStyle name="R02A 3" xfId="38038" xr:uid="{7BF468AC-4114-4311-9C9D-11828F9C68DD}"/>
    <cellStyle name="R02A 4" xfId="38039" xr:uid="{B64FA680-9896-4B1E-9FF0-E1D0C6AD39B7}"/>
    <cellStyle name="R02A 5" xfId="38040" xr:uid="{1375D239-DC94-44B5-9516-42F4688D34E5}"/>
    <cellStyle name="R02A 6" xfId="38041" xr:uid="{6FC46737-D2A0-45D0-BB61-1A7D88471169}"/>
    <cellStyle name="R02A 7" xfId="38042" xr:uid="{A8AC4EB6-4E59-495A-8668-6120901FB9B8}"/>
    <cellStyle name="R02A 8" xfId="38043" xr:uid="{CA48089B-0D7A-4022-8D50-980EAF31992D}"/>
    <cellStyle name="R02A 9" xfId="38044" xr:uid="{69E6D0A7-4E87-4838-8263-0B9B68D40F45}"/>
    <cellStyle name="R02A_Margen" xfId="48071" xr:uid="{0439915A-F468-42D0-91E2-69D15C8DE205}"/>
    <cellStyle name="R02B" xfId="38045" xr:uid="{E8B82187-998E-4294-910D-DF9F670A8231}"/>
    <cellStyle name="R02B 2" xfId="38046" xr:uid="{722737A6-759F-4E1D-B18B-9A2F59D8B521}"/>
    <cellStyle name="R02B 2 2" xfId="38047" xr:uid="{EB225216-DEAD-4452-B89E-8596C70E105A}"/>
    <cellStyle name="R02B 2_Margen" xfId="48072" xr:uid="{AF824466-92D6-4927-B9B3-2F9168EBF27D}"/>
    <cellStyle name="R02B 3" xfId="38048" xr:uid="{FE5C3B60-431B-4EC2-AADD-1358009263D6}"/>
    <cellStyle name="R02B_Margen" xfId="48073" xr:uid="{9876929F-D645-4DAD-8351-391C1F4E1E8D}"/>
    <cellStyle name="R02H" xfId="38049" xr:uid="{1D9ACA6B-7C76-483F-A187-EBD93F9C1464}"/>
    <cellStyle name="R02H 2" xfId="38050" xr:uid="{F960C475-D540-4B69-B9F8-CB878AA11F60}"/>
    <cellStyle name="R02H_Margen" xfId="48074" xr:uid="{DCA430C4-30DB-4823-A661-C459D3DEBE2B}"/>
    <cellStyle name="R02L" xfId="38051" xr:uid="{1AA83E36-5283-4CB3-9423-CD582CB915FD}"/>
    <cellStyle name="R02L 2" xfId="38052" xr:uid="{E9A95E8E-1E5A-4683-A174-5A8C6ADCED60}"/>
    <cellStyle name="R02L_Margen" xfId="48075" xr:uid="{7B62E2D6-42CE-4BBC-B8EF-3D49F8EB2083}"/>
    <cellStyle name="R03A" xfId="38053" xr:uid="{6FF9CC9B-A977-475D-A5B5-C3FFEC9D3D3F}"/>
    <cellStyle name="R03B" xfId="38054" xr:uid="{F97F713D-87D6-43A6-B9EC-54277DB76B91}"/>
    <cellStyle name="R03B 2" xfId="38055" xr:uid="{7FD397F4-84C9-4303-9EED-CBD99099F3EB}"/>
    <cellStyle name="R03B_Margen" xfId="48076" xr:uid="{D8F8E3A9-F7D0-48C9-9BAC-482E666FA182}"/>
    <cellStyle name="R03H" xfId="38056" xr:uid="{470C8E6B-DFB6-4454-AB62-264F4FDF6519}"/>
    <cellStyle name="R03H 2" xfId="38057" xr:uid="{90D4218E-4F63-4321-BD9F-069A9B732041}"/>
    <cellStyle name="R03H_Margen" xfId="48077" xr:uid="{52F17D73-346B-455E-8852-47600777DCF8}"/>
    <cellStyle name="R03L" xfId="38058" xr:uid="{18E82BEA-6CBD-4660-A5A6-58BA3B0EE58B}"/>
    <cellStyle name="R03L 2" xfId="38059" xr:uid="{D90D9728-4D28-4F1E-909E-C49CD6B729EA}"/>
    <cellStyle name="R03L_Margen" xfId="48078" xr:uid="{11958663-C56A-40FE-AB76-A39740103212}"/>
    <cellStyle name="R04A" xfId="38060" xr:uid="{CD095A43-B204-4E44-9EFD-B7BDE1423315}"/>
    <cellStyle name="R04B" xfId="38061" xr:uid="{4522C09B-CA5E-4BCB-98BA-7DC7B4145BC9}"/>
    <cellStyle name="R04B 2" xfId="38062" xr:uid="{695B7A6C-54B2-4C86-A5E2-5026E01788B0}"/>
    <cellStyle name="R04B_Margen" xfId="48079" xr:uid="{1897E6AB-0713-44D4-B617-40CF50D9F9C3}"/>
    <cellStyle name="R04H" xfId="38063" xr:uid="{E4CA45CE-8E69-426A-96D4-835609628E09}"/>
    <cellStyle name="R04H 2" xfId="38064" xr:uid="{E763C595-9A2A-4B8A-9618-383E3DF86D22}"/>
    <cellStyle name="R04H_Margen" xfId="48080" xr:uid="{331F692C-E42C-4226-9F2D-68FDC4FEDC55}"/>
    <cellStyle name="R04L" xfId="38065" xr:uid="{43626182-2B7D-40A0-BBD4-A3F9A16E8D3F}"/>
    <cellStyle name="R04L 2" xfId="38066" xr:uid="{37DA532E-3D79-4A41-91BC-45B264BE81CF}"/>
    <cellStyle name="R04L_Margen" xfId="48081" xr:uid="{E2B3E7BD-503A-49E8-98C8-D2146C082D05}"/>
    <cellStyle name="R05A" xfId="38067" xr:uid="{8CD4A29B-66E5-44AF-886F-D53889D5AB09}"/>
    <cellStyle name="R05B" xfId="38068" xr:uid="{BE9BDEF4-05FE-4A10-A026-9DE3752BDA80}"/>
    <cellStyle name="R05B 2" xfId="38069" xr:uid="{233CB561-E2AC-414A-AD22-99D1163384BC}"/>
    <cellStyle name="R05B_Margen" xfId="48082" xr:uid="{5237792C-EC73-4E92-921D-04EB8589392F}"/>
    <cellStyle name="R05H" xfId="38070" xr:uid="{579D5554-BD25-4873-B955-3AE5782A90A9}"/>
    <cellStyle name="R05H 2" xfId="38071" xr:uid="{9A190FC7-06D4-41E2-9F78-8651583953B0}"/>
    <cellStyle name="R05H_Margen" xfId="48083" xr:uid="{CA19B03B-6C12-4DD2-BCF7-6BDDD4360C73}"/>
    <cellStyle name="R05L" xfId="38072" xr:uid="{8C7C4748-7457-4691-8695-48BBC77B582F}"/>
    <cellStyle name="R06A" xfId="38073" xr:uid="{F32EB3BE-852F-433A-A128-D54E87139326}"/>
    <cellStyle name="R06B" xfId="38074" xr:uid="{B5DECC59-46B1-4E16-9B8A-4C48E9181FAF}"/>
    <cellStyle name="R06B 2" xfId="38075" xr:uid="{1F0FF6D2-D732-4330-BCC6-7EC09B97AAE3}"/>
    <cellStyle name="R06B_Margen" xfId="48084" xr:uid="{F187DA73-75A8-4DE3-B095-D8932B2AD820}"/>
    <cellStyle name="R06H" xfId="38076" xr:uid="{BBFD9D2B-D27F-41C9-9F4B-E0949CC0BF63}"/>
    <cellStyle name="R06H 2" xfId="38077" xr:uid="{9A7376C8-9231-4CA2-9D6D-58B1B0516D7B}"/>
    <cellStyle name="R06H_Margen" xfId="48085" xr:uid="{D81F864D-2658-4AE7-868E-AA71903986F4}"/>
    <cellStyle name="R06L" xfId="38078" xr:uid="{A777D9FF-6485-4526-905A-6FC0922C7A18}"/>
    <cellStyle name="R06L 2" xfId="38079" xr:uid="{FF4817F2-B784-48E8-9BD1-D5EDF9986117}"/>
    <cellStyle name="R06L_Margen" xfId="48086" xr:uid="{D1064EA5-0BB0-4A9A-AAFE-9573E38E6335}"/>
    <cellStyle name="R07A" xfId="38080" xr:uid="{DEC529CC-1E1C-4CF1-8ABC-0820B6C2DC4C}"/>
    <cellStyle name="R07B" xfId="38081" xr:uid="{04C148B4-302E-430D-8A5B-B488224DD8DC}"/>
    <cellStyle name="R07B 2" xfId="38082" xr:uid="{0F9C8EF6-7084-444F-86AB-E69A39D2393F}"/>
    <cellStyle name="R07B_Margen" xfId="48087" xr:uid="{E7F93A55-C664-47BA-B1BE-B4C458B0C1AA}"/>
    <cellStyle name="R07H" xfId="38083" xr:uid="{F2EAC030-239A-4430-A203-6D03BD2CA685}"/>
    <cellStyle name="R07H 2" xfId="38084" xr:uid="{4C4E1236-5A77-4DBB-964E-76A327DB554E}"/>
    <cellStyle name="R07H_Margen" xfId="48088" xr:uid="{A18CAA8C-A507-4E96-9754-C47B46B0ECB3}"/>
    <cellStyle name="R07L" xfId="38085" xr:uid="{6CA51237-A788-4267-AAB9-9C9AA58C249D}"/>
    <cellStyle name="R07L 2" xfId="38086" xr:uid="{45185840-1568-4C65-9017-EA5E0277F14F}"/>
    <cellStyle name="R07L_Margen" xfId="48089" xr:uid="{EB04CCF6-4A27-4CA3-BD8F-339A3AF4082B}"/>
    <cellStyle name="rate" xfId="38087" xr:uid="{FE6111BA-DE2B-429A-8DE1-C53AE58D7D72}"/>
    <cellStyle name="Ratio" xfId="38088" xr:uid="{46045E63-752F-4190-B80F-41DFAC4FC432}"/>
    <cellStyle name="Ratio Comma" xfId="38089" xr:uid="{F8EEF213-9E88-4B81-8DCA-EF0A2F0AF536}"/>
    <cellStyle name="Ratio_040805 HLH joint financial model v0.3j" xfId="38090" xr:uid="{3FDB2CED-B1E3-4CCD-A92B-9CA5F3EEBF10}"/>
    <cellStyle name="RECUAD - Style4" xfId="38091" xr:uid="{80D19E81-35F4-4E6A-BBAD-3637BCDCA666}"/>
    <cellStyle name="Red font" xfId="38092" xr:uid="{89566751-3301-470F-AB7E-4DD85A8C5FDB}"/>
    <cellStyle name="Red Text" xfId="38093" xr:uid="{32AF859F-12AF-4321-8C21-F19FC6BB32C3}"/>
    <cellStyle name="Resaltar" xfId="38094" xr:uid="{9AB665A7-110C-48E6-9B50-4D06D684C4B5}"/>
    <cellStyle name="Resaltar1" xfId="38095" xr:uid="{E955EBF4-C6D9-4560-B3A7-2F78E895721B}"/>
    <cellStyle name="Resultat" xfId="38096" xr:uid="{A56FF7CF-5E1F-4EE8-859A-2A31A0A24A48}"/>
    <cellStyle name="results" xfId="4928" xr:uid="{6307D621-E23E-42BA-8DBF-04BE153A7726}"/>
    <cellStyle name="results 2" xfId="4929" xr:uid="{B923A5A3-B81F-49EC-9D49-57D8D4C3B647}"/>
    <cellStyle name="results 2 2" xfId="4930" xr:uid="{8D1479B7-020A-426E-8E79-A2F27647CB1A}"/>
    <cellStyle name="results 2 3" xfId="49253" xr:uid="{57B5B454-0A02-4A8E-9303-4F498B4F38DC}"/>
    <cellStyle name="results 3" xfId="4931" xr:uid="{CC2895CD-56A1-430E-B817-10063D8C6445}"/>
    <cellStyle name="results 4" xfId="38097" xr:uid="{C5E35B97-D79C-4236-B900-6F729EF38BAB}"/>
    <cellStyle name="RevList" xfId="4932" xr:uid="{62487A3D-ABA2-4F8A-83B2-7BD9326B7C06}"/>
    <cellStyle name="RevList 10" xfId="4933" xr:uid="{BF923A91-275F-499D-B9BA-0F98AE10E2AA}"/>
    <cellStyle name="RevList 10 2" xfId="4934" xr:uid="{97414316-09F7-4EB9-B539-ACC9E77B08C0}"/>
    <cellStyle name="RevList 11" xfId="4935" xr:uid="{914B0661-6616-4087-B1BD-6FEC9CB41CBD}"/>
    <cellStyle name="RevList 11 2" xfId="4936" xr:uid="{20B7B890-A778-40EF-81A3-F3181473C8EF}"/>
    <cellStyle name="RevList 12" xfId="4937" xr:uid="{5006AB30-65FA-46D6-81A9-B4D386A3A32E}"/>
    <cellStyle name="RevList 12 2" xfId="4938" xr:uid="{31B859A5-AEE2-4F25-A4C0-89717E95E095}"/>
    <cellStyle name="RevList 13" xfId="4939" xr:uid="{F5BB8B80-C641-4996-8EA0-A23AADD8759D}"/>
    <cellStyle name="RevList 13 2" xfId="4940" xr:uid="{F29CE472-5A7F-4717-AE6C-BF4C4327FDC4}"/>
    <cellStyle name="RevList 14" xfId="4941" xr:uid="{2FAD72CD-CD9F-4A6F-9453-9EA09C00B186}"/>
    <cellStyle name="RevList 14 2" xfId="4942" xr:uid="{D2E87976-8CF2-445C-AF76-28F63DA4650B}"/>
    <cellStyle name="RevList 15" xfId="4943" xr:uid="{D187B0B7-2428-4979-B19F-C7EE1517BAE5}"/>
    <cellStyle name="RevList 15 2" xfId="4944" xr:uid="{FF4564F0-5525-4D1E-A2AE-CCE9595F442F}"/>
    <cellStyle name="RevList 16" xfId="4945" xr:uid="{EC0F9C3F-389E-4E3D-8BEC-3A493CBCDD45}"/>
    <cellStyle name="RevList 16 2" xfId="4946" xr:uid="{3F51261A-C360-4C26-AE77-1411218722AD}"/>
    <cellStyle name="RevList 17" xfId="4947" xr:uid="{39B8DD92-5CB0-4D8A-A209-23E9693A26C0}"/>
    <cellStyle name="RevList 17 2" xfId="4948" xr:uid="{A49A43BF-A1DF-4CEF-89AB-C3ABEAB7F444}"/>
    <cellStyle name="RevList 18" xfId="4949" xr:uid="{AF5CE46D-3502-4169-8CDF-5049722656B8}"/>
    <cellStyle name="RevList 18 2" xfId="4950" xr:uid="{10808BAB-9677-4A59-9211-3C78B275FF84}"/>
    <cellStyle name="RevList 19" xfId="4951" xr:uid="{E6786209-1FAB-4CB7-BCC1-A7EF1C24EDA1}"/>
    <cellStyle name="RevList 19 2" xfId="4952" xr:uid="{F5899F37-7606-43CC-A046-0A463C0497FF}"/>
    <cellStyle name="RevList 2" xfId="4953" xr:uid="{A0FC7AFD-9803-4666-9269-2B8C5D42240A}"/>
    <cellStyle name="RevList 2 2" xfId="4954" xr:uid="{8A901955-A27C-4D8B-9F76-5A08A9F511BC}"/>
    <cellStyle name="RevList 2 2 2" xfId="50305" xr:uid="{8CE5D2AC-BB70-41F0-ADDB-0FACFEB2CB7F}"/>
    <cellStyle name="RevList 20" xfId="4955" xr:uid="{F402F14A-26B1-4D8E-B895-E32718AAF25B}"/>
    <cellStyle name="RevList 20 2" xfId="4956" xr:uid="{A1039ECF-6C9B-4F57-B5EB-07CAD71D6B9F}"/>
    <cellStyle name="RevList 21" xfId="4957" xr:uid="{7449BC8E-8EB4-4305-8786-DA8530EF40EC}"/>
    <cellStyle name="RevList 21 2" xfId="4958" xr:uid="{1F875871-448E-4EF1-BDCC-756EAE3B9B1C}"/>
    <cellStyle name="RevList 22" xfId="4959" xr:uid="{B7FE88F7-634C-438A-8D7B-89CEAB97F972}"/>
    <cellStyle name="RevList 22 2" xfId="4960" xr:uid="{6C832144-A40D-44B6-9E67-6D8803EDDDAF}"/>
    <cellStyle name="RevList 23" xfId="4961" xr:uid="{A0956E8E-2C19-4AE3-8C20-DAA07A16183B}"/>
    <cellStyle name="RevList 23 2" xfId="4962" xr:uid="{2224D615-006C-44C0-B081-AB7920F73CA2}"/>
    <cellStyle name="RevList 24" xfId="4963" xr:uid="{65CD28D1-6887-42D3-996C-249A3B7D1C7C}"/>
    <cellStyle name="RevList 24 2" xfId="4964" xr:uid="{8C128072-EBC9-4F9F-B153-48BB16AB5027}"/>
    <cellStyle name="RevList 25" xfId="4965" xr:uid="{D3A69955-FB72-493A-9F8E-19E27B3AF08D}"/>
    <cellStyle name="RevList 25 2" xfId="4966" xr:uid="{1D9B3E29-CF4F-4BEF-85D8-8716B57078A7}"/>
    <cellStyle name="RevList 26" xfId="4967" xr:uid="{3CC17062-2182-4861-828C-2219D3219D35}"/>
    <cellStyle name="RevList 26 2" xfId="4968" xr:uid="{1BE65E93-9527-4C5C-8C86-F45FA1F45667}"/>
    <cellStyle name="RevList 27" xfId="4969" xr:uid="{CB0AAE40-8B07-4AB2-B9E8-2C9BC4DC8338}"/>
    <cellStyle name="RevList 27 2" xfId="4970" xr:uid="{4FAD0000-5979-442F-BD4D-64EE220A8FBD}"/>
    <cellStyle name="RevList 28" xfId="4971" xr:uid="{4ADA6D1A-C3E6-4BAD-AF4E-E1FFF7A22267}"/>
    <cellStyle name="RevList 28 2" xfId="4972" xr:uid="{CB46E287-0919-438B-AB88-536287DD1C5A}"/>
    <cellStyle name="RevList 29" xfId="4973" xr:uid="{FDB795A5-25FB-4ECF-8F02-29FA95591C0F}"/>
    <cellStyle name="RevList 29 2" xfId="4974" xr:uid="{B8822712-69E8-4854-A341-C310AC4D5AAC}"/>
    <cellStyle name="RevList 29 3" xfId="51547" xr:uid="{4B95112F-1FB1-4B6C-9A6A-A3204CE75F16}"/>
    <cellStyle name="RevList 3" xfId="4975" xr:uid="{F9350A9B-C6BE-42AA-A1F3-610D84CB56C9}"/>
    <cellStyle name="RevList 3 2" xfId="4976" xr:uid="{F76042BF-BA8C-429C-A5BF-3615218896EB}"/>
    <cellStyle name="RevList 30" xfId="4977" xr:uid="{F9748969-CB7F-4D0E-8DC8-5FE9E83694D0}"/>
    <cellStyle name="RevList 30 2" xfId="51546" xr:uid="{7B45A63F-8DD7-4785-AFC9-88BF2C31E286}"/>
    <cellStyle name="RevList 31" xfId="4978" xr:uid="{5C5DB29E-A852-43AB-B73B-AFA4896C6204}"/>
    <cellStyle name="RevList 31 2" xfId="51545" xr:uid="{1A43C18E-F5BC-497B-8519-3579807186AC}"/>
    <cellStyle name="RevList 32" xfId="4979" xr:uid="{34E3E4C6-F211-4F6E-AAE9-6D4A159C9405}"/>
    <cellStyle name="RevList 32 2" xfId="51544" xr:uid="{410062E9-BA87-464A-ADF7-CECF0E277551}"/>
    <cellStyle name="RevList 33" xfId="4980" xr:uid="{DA22C7D7-7A4C-4A8E-B88E-3864369A8C65}"/>
    <cellStyle name="RevList 33 2" xfId="51543" xr:uid="{B9C31429-70FC-4813-B0F7-62868D72461C}"/>
    <cellStyle name="RevList 34" xfId="4981" xr:uid="{C6996CEF-6E2D-4AFA-B501-630D6DE9B88D}"/>
    <cellStyle name="RevList 34 2" xfId="51542" xr:uid="{7F6BFAB3-0511-4FE3-889F-A86915B98117}"/>
    <cellStyle name="RevList 35" xfId="4982" xr:uid="{C803003C-1645-46CB-A1B6-455A4E43EE6B}"/>
    <cellStyle name="RevList 35 2" xfId="51541" xr:uid="{D2C76919-ADA2-4889-9566-841F0EF5E4E7}"/>
    <cellStyle name="RevList 36" xfId="4983" xr:uid="{0CA94EFB-3D9B-4A24-8C76-F728366A7CD3}"/>
    <cellStyle name="RevList 36 2" xfId="51540" xr:uid="{507DD34A-A5C2-431E-9535-42B7F73EB54F}"/>
    <cellStyle name="RevList 37" xfId="4984" xr:uid="{0CF7FC14-E8A9-45E1-94A5-3E476905EB53}"/>
    <cellStyle name="RevList 37 2" xfId="51539" xr:uid="{F0E1B86A-C278-4556-AF57-ABC8DFF8A3A8}"/>
    <cellStyle name="RevList 38" xfId="4985" xr:uid="{2696C8A2-F25C-4091-849F-352E4B2EDDBE}"/>
    <cellStyle name="RevList 38 2" xfId="51538" xr:uid="{313B71F8-6B51-4C7E-AEAB-DA539ED9FC92}"/>
    <cellStyle name="RevList 39" xfId="4986" xr:uid="{8AC75C7A-AECD-494D-BF71-8FCF74756609}"/>
    <cellStyle name="RevList 39 2" xfId="51537" xr:uid="{FC72FCDC-3050-4494-B516-CE8AC5A867FA}"/>
    <cellStyle name="RevList 4" xfId="4987" xr:uid="{CA2626C9-34DA-4B56-8606-92FBFFF0BBBC}"/>
    <cellStyle name="RevList 4 2" xfId="4988" xr:uid="{7176AD48-F671-448F-8C53-A865C0389EF5}"/>
    <cellStyle name="RevList 40" xfId="4989" xr:uid="{8311BF12-F217-4F02-B885-82F89BD85058}"/>
    <cellStyle name="RevList 40 2" xfId="51536" xr:uid="{9035F28F-0529-4A39-B639-0DFE1451349D}"/>
    <cellStyle name="RevList 41" xfId="4990" xr:uid="{17B9DBD4-767B-48CF-9170-638C83A133AE}"/>
    <cellStyle name="RevList 41 2" xfId="51535" xr:uid="{D2C866C4-C6D5-457C-A22D-653020D0C75F}"/>
    <cellStyle name="RevList 42" xfId="4991" xr:uid="{6B864CCA-5BD6-415D-9CB8-2A799EA4C695}"/>
    <cellStyle name="RevList 42 2" xfId="51534" xr:uid="{C1F13623-0999-453F-BFFF-98484D9EED85}"/>
    <cellStyle name="RevList 43" xfId="4992" xr:uid="{0E809144-F31D-40FB-B2BF-92F386243D9F}"/>
    <cellStyle name="RevList 43 2" xfId="51533" xr:uid="{7596A0D9-F2B0-4F99-8ECA-3AA36BEFA2C8}"/>
    <cellStyle name="RevList 44" xfId="4993" xr:uid="{AAD99715-DFBF-4306-86D7-B5F9551EAE67}"/>
    <cellStyle name="RevList 44 2" xfId="51532" xr:uid="{659EDC7F-B041-452E-85CD-2C854FA6C84D}"/>
    <cellStyle name="RevList 45" xfId="4994" xr:uid="{09EC01A4-C885-4B54-9EC9-0D45BFE780BA}"/>
    <cellStyle name="RevList 45 2" xfId="51531" xr:uid="{3A93AC74-7E30-4166-A88C-61EF0F013757}"/>
    <cellStyle name="RevList 46" xfId="4995" xr:uid="{C7B854D6-576B-475E-BCCB-84D31579CDB6}"/>
    <cellStyle name="RevList 46 2" xfId="51530" xr:uid="{10414AF4-473D-4F8B-8A07-7DEA652E4C16}"/>
    <cellStyle name="RevList 47" xfId="4996" xr:uid="{08BAF37F-631C-4522-BD03-BD194D81C92E}"/>
    <cellStyle name="RevList 47 2" xfId="51529" xr:uid="{64B1F760-6F91-43DE-897C-FEC8544AB554}"/>
    <cellStyle name="RevList 48" xfId="4997" xr:uid="{FC64C608-A61A-46D5-8DEF-B67B000E8A76}"/>
    <cellStyle name="RevList 48 2" xfId="51528" xr:uid="{3996C526-BF56-4433-8F35-6130369793C7}"/>
    <cellStyle name="RevList 49" xfId="4998" xr:uid="{E0EBCF2F-020C-446F-BE3B-0AACBB34E5CF}"/>
    <cellStyle name="RevList 49 2" xfId="51527" xr:uid="{D118A3C2-E5B4-4EC7-BE22-4CA69BC98331}"/>
    <cellStyle name="RevList 5" xfId="4999" xr:uid="{C0690AE5-874E-465C-A374-53DD5579741C}"/>
    <cellStyle name="RevList 5 2" xfId="5000" xr:uid="{B8C6B24D-79D6-4B24-BCC9-8ADEC7BC5B3E}"/>
    <cellStyle name="RevList 50" xfId="5001" xr:uid="{5BEA63D1-31D6-4AAA-A45A-0A9A8E41E1BB}"/>
    <cellStyle name="RevList 50 2" xfId="51526" xr:uid="{706DBB9F-4C7A-4EAE-B9D0-437B7BB29DDD}"/>
    <cellStyle name="RevList 51" xfId="5002" xr:uid="{7F6A188D-D8CD-45EA-B37B-0BBC15720D38}"/>
    <cellStyle name="RevList 51 2" xfId="51525" xr:uid="{16BBD4E9-A41B-46AA-9C1B-93790112F37C}"/>
    <cellStyle name="RevList 52" xfId="5003" xr:uid="{485AA811-D67F-438D-803C-AAFCE1FD3613}"/>
    <cellStyle name="RevList 52 2" xfId="51524" xr:uid="{60414FF8-2417-44E5-AC81-9014289136AD}"/>
    <cellStyle name="RevList 53" xfId="5004" xr:uid="{39B8A43B-136A-4A95-9A18-7541913D7224}"/>
    <cellStyle name="RevList 53 2" xfId="51523" xr:uid="{EB96B41D-E5EB-4672-B42F-9A549F7DFB45}"/>
    <cellStyle name="RevList 54" xfId="5005" xr:uid="{B1B6E64F-9BB6-4B19-98AC-79EA127CB6E1}"/>
    <cellStyle name="RevList 54 2" xfId="51522" xr:uid="{BE4011B6-6A4B-4682-AF42-F19FC01A5593}"/>
    <cellStyle name="RevList 55" xfId="5006" xr:uid="{0D9F9103-6723-4B37-8AB6-3EDB88672A62}"/>
    <cellStyle name="RevList 55 2" xfId="51521" xr:uid="{C4549C4D-5F76-4E34-8463-35B5F2486EF0}"/>
    <cellStyle name="RevList 56" xfId="5007" xr:uid="{6B1FF561-AC67-4EA2-9877-0F1FAED4AE69}"/>
    <cellStyle name="RevList 56 2" xfId="51520" xr:uid="{BA44D636-CC6E-4429-89D6-4E23AB74A368}"/>
    <cellStyle name="RevList 57" xfId="5008" xr:uid="{424A473E-DFF8-4A1B-BDF3-2845F2E3314C}"/>
    <cellStyle name="RevList 57 2" xfId="51519" xr:uid="{315DB201-DE02-4949-A9F4-FA8E63594091}"/>
    <cellStyle name="RevList 58" xfId="5009" xr:uid="{8CA9EF56-3382-4270-B548-EBA9B5AAE23E}"/>
    <cellStyle name="RevList 59" xfId="5010" xr:uid="{2D01D2FA-B05C-472F-92A4-CD1ACF67556B}"/>
    <cellStyle name="RevList 6" xfId="5011" xr:uid="{42EB402A-0608-48C6-97B4-697A87D9CE76}"/>
    <cellStyle name="RevList 6 2" xfId="5012" xr:uid="{89468495-4FF2-48A6-A63A-6163A36F9828}"/>
    <cellStyle name="RevList 60" xfId="49254" xr:uid="{F88854B3-D3A4-48B6-9B96-147C8C9E8631}"/>
    <cellStyle name="RevList 7" xfId="5013" xr:uid="{DEBFA05C-97CF-4D0A-A116-62055171CD9C}"/>
    <cellStyle name="RevList 7 2" xfId="5014" xr:uid="{DE51660B-773D-4BF6-AC0D-3B4305A687D6}"/>
    <cellStyle name="RevList 8" xfId="5015" xr:uid="{8E0ECEB4-F031-4E15-886D-1985448482FB}"/>
    <cellStyle name="RevList 8 2" xfId="5016" xr:uid="{C15A37C0-8CD6-4490-A77C-E7A3A852F3BE}"/>
    <cellStyle name="RevList 9" xfId="5017" xr:uid="{83667535-A1A6-4EC9-A29A-2771BF7A6200}"/>
    <cellStyle name="RevList 9 2" xfId="5018" xr:uid="{E67078F4-9B12-46C4-A128-AFD30B5669F3}"/>
    <cellStyle name="RM" xfId="5019" xr:uid="{3E6E4EFF-07DF-41F3-938E-1375675268ED}"/>
    <cellStyle name="RM 2" xfId="5020" xr:uid="{4299C7F2-0241-4EF4-89AB-AD718D0028BA}"/>
    <cellStyle name="RM 2 2" xfId="5021" xr:uid="{7F795E01-36B9-4135-903E-D5CE3DC7F2B7}"/>
    <cellStyle name="RM 2 3" xfId="50306" xr:uid="{5FA3D09C-3379-473E-BEE7-DDA35698E446}"/>
    <cellStyle name="RM 3" xfId="5022" xr:uid="{B34A8711-4386-4BD8-8CFF-8BFCA6142E49}"/>
    <cellStyle name="RM 3 2" xfId="50307" xr:uid="{9591C946-0B87-4FC9-BB6E-ACA932855735}"/>
    <cellStyle name="Roadrunner" xfId="38098" xr:uid="{B3D62BD0-9E88-4B34-AFF1-0BF56FD46A48}"/>
    <cellStyle name="Salida 10" xfId="5023" xr:uid="{0F2B2932-A312-419A-B80E-F60B77096301}"/>
    <cellStyle name="Salida 10 2" xfId="38099" xr:uid="{C62BAF11-F3E9-45C3-A67D-AE85E374BD18}"/>
    <cellStyle name="Salida 10 3" xfId="51518" xr:uid="{E38258DC-AA0C-4351-8F7E-F7D80318A7FE}"/>
    <cellStyle name="Salida 11" xfId="5024" xr:uid="{FC363F39-A330-44D4-9F7D-4E0AFC676B38}"/>
    <cellStyle name="Salida 2" xfId="5025" xr:uid="{4ED92225-0512-4150-A127-6790B3642C0E}"/>
    <cellStyle name="Salida 2 2" xfId="5026" xr:uid="{E58C72F7-BC24-475A-A569-188EB858322F}"/>
    <cellStyle name="Salida 2 2 2" xfId="38100" xr:uid="{920D390D-A223-4102-A754-0FC23BC42543}"/>
    <cellStyle name="Salida 2 2 3" xfId="38101" xr:uid="{436D37A6-78B6-438C-886F-F98881120EE3}"/>
    <cellStyle name="Salida 2 2 4" xfId="49255" xr:uid="{30A35431-210E-4E33-AABE-7AC62738DF70}"/>
    <cellStyle name="Salida 2 3" xfId="5027" xr:uid="{F0E0B3DA-92E8-4752-8D8E-C207715E09C0}"/>
    <cellStyle name="Salida 2 3 2" xfId="38102" xr:uid="{1EF9C604-8527-48CF-97CB-94F472C73DE1}"/>
    <cellStyle name="Salida 2 3 3" xfId="38103" xr:uid="{B4746527-7E8F-4B01-8EE1-EFC00300D8F6}"/>
    <cellStyle name="Salida 2 4" xfId="38104" xr:uid="{78525E46-7597-4660-BE44-374C4051A3B5}"/>
    <cellStyle name="Salida 2 4 2" xfId="38105" xr:uid="{63317422-0BEB-45CC-9999-97E18152CED2}"/>
    <cellStyle name="Salida 2 4 3" xfId="38106" xr:uid="{7FE489E5-D0FC-4B99-805D-6320E92C0442}"/>
    <cellStyle name="Salida 2 5" xfId="38107" xr:uid="{45E892D0-2C50-48BE-95F6-BAC8EA3971C0}"/>
    <cellStyle name="Salida 2 6" xfId="50308" xr:uid="{BA0913F3-F875-4939-986E-38D625A0D87E}"/>
    <cellStyle name="Salida 2_Cartera" xfId="38108" xr:uid="{A3719280-6305-41A5-AE39-0EF0429D0C83}"/>
    <cellStyle name="Salida 3" xfId="5028" xr:uid="{6D3308A6-450F-4917-B709-8CF3E615E021}"/>
    <cellStyle name="Salida 3 2" xfId="5029" xr:uid="{88588154-5AA4-4363-AB31-1B2FB0D62C32}"/>
    <cellStyle name="Salida 3 2 2" xfId="48090" xr:uid="{E20E0998-FF17-4DB5-98F5-037BC1CCA08B}"/>
    <cellStyle name="Salida 3 2 3" xfId="48091" xr:uid="{AC6F3A48-A31A-4DFF-A44A-C94C6120ED80}"/>
    <cellStyle name="Salida 3 2 4" xfId="48092" xr:uid="{F4B78068-6D49-4DD3-934B-87CDBCBE7D1E}"/>
    <cellStyle name="Salida 3 2 5" xfId="49257" xr:uid="{D5A5DD2C-877A-420E-982E-A94EB3A6FC83}"/>
    <cellStyle name="Salida 3 3" xfId="5030" xr:uid="{EBA692C6-7B33-4781-AEC8-8697765C5020}"/>
    <cellStyle name="Salida 3 3 2" xfId="49258" xr:uid="{262C2CB9-A04A-44CB-AE5B-A49121103403}"/>
    <cellStyle name="Salida 3 3 3" xfId="51517" xr:uid="{017C2DCE-9D80-4776-9BB8-C7D0FEEFE197}"/>
    <cellStyle name="Salida 3 4" xfId="49256" xr:uid="{66EC5E4B-168F-4844-86FA-707C73E65BD2}"/>
    <cellStyle name="Salida 3 5" xfId="50309" xr:uid="{6E6F1939-F92E-4969-A5B4-4A71EBE836F2}"/>
    <cellStyle name="Salida 3_Margen" xfId="48093" xr:uid="{A96C7EA1-491E-4339-B62F-E549096D635F}"/>
    <cellStyle name="Salida 4" xfId="5031" xr:uid="{CF1766DD-D73B-4588-B7A5-4019D73C7A89}"/>
    <cellStyle name="Salida 4 2" xfId="5032" xr:uid="{C9A2FA64-7899-4E0A-BB8A-6F6FC7ABC962}"/>
    <cellStyle name="Salida 4 2 2" xfId="50526" xr:uid="{3737F0E5-CD25-42B3-AF31-011884E87785}"/>
    <cellStyle name="Salida 4 3" xfId="5033" xr:uid="{B0810E1F-7033-4175-B255-4FD605967140}"/>
    <cellStyle name="Salida 4 3 2" xfId="51516" xr:uid="{C3B8DDC3-1E72-43CA-883C-03AB97E130B5}"/>
    <cellStyle name="Salida 4 4" xfId="49259" xr:uid="{33311C4B-D1E1-4E81-A20E-1CA07DB0BF8A}"/>
    <cellStyle name="Salida 4 5" xfId="50310" xr:uid="{B903910A-38DC-4C0D-B291-D6BA74F40ABB}"/>
    <cellStyle name="Salida 5" xfId="5034" xr:uid="{5C89CA2F-BEB0-401C-B74E-B14BB68FA3B3}"/>
    <cellStyle name="Salida 5 2" xfId="5035" xr:uid="{82DD44B0-68B8-4718-B2FF-DF09BE538043}"/>
    <cellStyle name="Salida 5 3" xfId="51515" xr:uid="{68363FC1-4F61-4909-896A-F239AC82630C}"/>
    <cellStyle name="Salida 6" xfId="5036" xr:uid="{B4F03BA0-DC29-40ED-9EAB-C170EE0E7FCC}"/>
    <cellStyle name="Salida 6 2" xfId="38109" xr:uid="{623CAB8C-C261-40DD-BA36-E34F5B530A29}"/>
    <cellStyle name="Salida 6 3" xfId="51514" xr:uid="{D024EB6D-3403-430A-8E42-E69C8A0CFB22}"/>
    <cellStyle name="Salida 7" xfId="5037" xr:uid="{1147EE8B-9976-4AC0-A9B5-44F3A086F95E}"/>
    <cellStyle name="Salida 7 2" xfId="38110" xr:uid="{DF0F8345-93CF-41FE-98E4-DD0815FF87B2}"/>
    <cellStyle name="Salida 7 3" xfId="51513" xr:uid="{3CC8DA24-EA52-4BF8-B865-F49B37D92467}"/>
    <cellStyle name="Salida 8" xfId="5038" xr:uid="{99820141-CB3A-4829-9516-70AD327D0185}"/>
    <cellStyle name="Salida 8 2" xfId="38111" xr:uid="{55604DC3-0C39-4C93-AB9F-B6AE028A0303}"/>
    <cellStyle name="Salida 8 3" xfId="51512" xr:uid="{7BCA3F28-46CB-4298-A89D-B02623FAC179}"/>
    <cellStyle name="Salida 9" xfId="5039" xr:uid="{13FEDE5C-946A-4117-858B-F44551322117}"/>
    <cellStyle name="Salida 9 2" xfId="38112" xr:uid="{2687E984-B845-4E59-8B17-9294FD289DD0}"/>
    <cellStyle name="Salida 9 3" xfId="51511" xr:uid="{996FCE16-E3AC-43D5-9073-BA200CFF05C5}"/>
    <cellStyle name="SAPBEXaggData" xfId="5040" xr:uid="{D5D9FFAA-3780-4CFD-84CB-61C5D5F85DA7}"/>
    <cellStyle name="SAPBEXaggData 10" xfId="5041" xr:uid="{DBE66AFA-01BD-41FF-A8BB-54D7BE84EF18}"/>
    <cellStyle name="SAPBEXaggData 10 2" xfId="49260" xr:uid="{D3A985CC-2A48-43E3-B31C-BC32391E8D09}"/>
    <cellStyle name="SAPBEXaggData 10 3" xfId="50311" xr:uid="{A762F0E9-ACEE-48EF-84A7-237EB916E124}"/>
    <cellStyle name="SAPBEXaggData 11" xfId="5042" xr:uid="{0191E906-1930-4667-A3AF-403D0C703822}"/>
    <cellStyle name="SAPBEXaggData 11 2" xfId="51510" xr:uid="{5BD12B17-B244-4219-95AF-38BD38460175}"/>
    <cellStyle name="SAPBEXaggData 12" xfId="49493" xr:uid="{2D8D2B8A-7E39-41DF-B96C-4DFCA3A970AC}"/>
    <cellStyle name="SAPBEXaggData 2" xfId="5043" xr:uid="{D323F4B9-8070-4B32-BEF7-441CB0CF5739}"/>
    <cellStyle name="SAPBEXaggData 2 10" xfId="38113" xr:uid="{013F8B7F-187E-4B4B-891A-E9EB4E520F18}"/>
    <cellStyle name="SAPBEXaggData 2 11" xfId="38114" xr:uid="{0EA1DD19-78A3-4F9D-9985-5481F329F0D3}"/>
    <cellStyle name="SAPBEXaggData 2 12" xfId="38115" xr:uid="{305592FA-1EDD-460D-991B-F68B97B40127}"/>
    <cellStyle name="SAPBEXaggData 2 13" xfId="38116" xr:uid="{B842C4C3-02CA-4DF8-844E-B39A22D51E2A}"/>
    <cellStyle name="SAPBEXaggData 2 14" xfId="38117" xr:uid="{CDEABBF4-3DF0-4EBD-8616-3ACD4ADB2CAF}"/>
    <cellStyle name="SAPBEXaggData 2 15" xfId="38118" xr:uid="{B6BBEA99-05B9-4951-B448-B86A90572B95}"/>
    <cellStyle name="SAPBEXaggData 2 16" xfId="38119" xr:uid="{0C944F31-916D-4D7C-B79A-6D9FD0C5B3C0}"/>
    <cellStyle name="SAPBEXaggData 2 17" xfId="38120" xr:uid="{245D8C23-0554-42C7-964A-FF5AC637B3F6}"/>
    <cellStyle name="SAPBEXaggData 2 18" xfId="38121" xr:uid="{910013F7-BC76-437C-BDCD-3F899B959365}"/>
    <cellStyle name="SAPBEXaggData 2 19" xfId="38122" xr:uid="{C6C7869A-C97E-439C-A723-A247699EDFF9}"/>
    <cellStyle name="SAPBEXaggData 2 2" xfId="38123" xr:uid="{FB9A8CCD-9203-4346-AEA5-E277D1810BBD}"/>
    <cellStyle name="SAPBEXaggData 2 2 10" xfId="38124" xr:uid="{33129B2B-6029-4D61-8C47-FF9E4FB0EA45}"/>
    <cellStyle name="SAPBEXaggData 2 2 11" xfId="38125" xr:uid="{7C838C32-CA5A-4F0E-B1F4-73779DD6E0ED}"/>
    <cellStyle name="SAPBEXaggData 2 2 12" xfId="38126" xr:uid="{1A52BC16-0B26-4E2B-B1E7-5C5456D3B892}"/>
    <cellStyle name="SAPBEXaggData 2 2 13" xfId="38127" xr:uid="{81042E01-7234-4E60-AF93-8665B1FAA0E5}"/>
    <cellStyle name="SAPBEXaggData 2 2 14" xfId="38128" xr:uid="{60F6AF9C-B4A4-46AB-81CF-8E24DDC40375}"/>
    <cellStyle name="SAPBEXaggData 2 2 15" xfId="38129" xr:uid="{7F40CD5A-A2E1-4D6D-A868-486BD838C12C}"/>
    <cellStyle name="SAPBEXaggData 2 2 2" xfId="38130" xr:uid="{3D3EE1C0-3861-4DC1-881C-98E171EC49EF}"/>
    <cellStyle name="SAPBEXaggData 2 2 2 10" xfId="38131" xr:uid="{44BCB165-5025-4028-8F36-C6604049DFD9}"/>
    <cellStyle name="SAPBEXaggData 2 2 2 11" xfId="38132" xr:uid="{2965B9A0-88D5-4F81-AC74-97B4CD040CBE}"/>
    <cellStyle name="SAPBEXaggData 2 2 2 2" xfId="38133" xr:uid="{5422C77E-7545-4BBF-996C-2319289F78F0}"/>
    <cellStyle name="SAPBEXaggData 2 2 2 3" xfId="38134" xr:uid="{45C7851D-7D63-48A5-973B-C8E2614CCA69}"/>
    <cellStyle name="SAPBEXaggData 2 2 2 4" xfId="38135" xr:uid="{BAEE9B7C-D690-402C-91AA-DBD27739BE67}"/>
    <cellStyle name="SAPBEXaggData 2 2 2 5" xfId="38136" xr:uid="{691F35B1-911A-4AF9-B549-EEF79DE188AF}"/>
    <cellStyle name="SAPBEXaggData 2 2 2 6" xfId="38137" xr:uid="{205C3444-162A-4743-A853-3FD5865905C8}"/>
    <cellStyle name="SAPBEXaggData 2 2 2 7" xfId="38138" xr:uid="{01C0687C-C82E-4C7C-AD12-958C92D3C1CA}"/>
    <cellStyle name="SAPBEXaggData 2 2 2 8" xfId="38139" xr:uid="{4BEE59BC-A29A-4929-8144-06E596967069}"/>
    <cellStyle name="SAPBEXaggData 2 2 2 9" xfId="38140" xr:uid="{977046C2-96B5-4725-BC7B-C8B6B46A621C}"/>
    <cellStyle name="SAPBEXaggData 2 2 3" xfId="38141" xr:uid="{A6A2C116-07C5-4D6F-B2B5-B6A7FE7E5F63}"/>
    <cellStyle name="SAPBEXaggData 2 2 3 10" xfId="38142" xr:uid="{23E7439B-618E-49EA-A396-C3E123F8B6ED}"/>
    <cellStyle name="SAPBEXaggData 2 2 3 11" xfId="38143" xr:uid="{177E6F13-B09D-49FE-85E8-1965D80FA26B}"/>
    <cellStyle name="SAPBEXaggData 2 2 3 2" xfId="38144" xr:uid="{90D3B8FE-C00E-4229-9005-489E0416269E}"/>
    <cellStyle name="SAPBEXaggData 2 2 3 3" xfId="38145" xr:uid="{C7BC73EB-9B19-4F4A-A3F0-86C296B6FE81}"/>
    <cellStyle name="SAPBEXaggData 2 2 3 4" xfId="38146" xr:uid="{AD1F8C1B-3968-4714-8A93-6DEB782E8A7C}"/>
    <cellStyle name="SAPBEXaggData 2 2 3 5" xfId="38147" xr:uid="{5356E924-6AE0-4D5B-A2D8-3F808076FFCA}"/>
    <cellStyle name="SAPBEXaggData 2 2 3 6" xfId="38148" xr:uid="{0994DF3B-F087-4BA6-BE62-353F90D80681}"/>
    <cellStyle name="SAPBEXaggData 2 2 3 7" xfId="38149" xr:uid="{664782CB-01C7-4926-928A-DEDF2D50B8FC}"/>
    <cellStyle name="SAPBEXaggData 2 2 3 8" xfId="38150" xr:uid="{5404E408-1D97-432C-9C81-E326AE15E24F}"/>
    <cellStyle name="SAPBEXaggData 2 2 3 9" xfId="38151" xr:uid="{15CCB79C-6179-42DD-AEB8-E999DB13FCD0}"/>
    <cellStyle name="SAPBEXaggData 2 2 4" xfId="38152" xr:uid="{3BA6528A-7AD5-46BE-8507-9747B6381E87}"/>
    <cellStyle name="SAPBEXaggData 2 2 4 10" xfId="38153" xr:uid="{25EABE8B-5B8D-49F9-97AE-3506DCDAD816}"/>
    <cellStyle name="SAPBEXaggData 2 2 4 11" xfId="38154" xr:uid="{26CF202A-78D0-433E-9221-48C3F78BA8A7}"/>
    <cellStyle name="SAPBEXaggData 2 2 4 2" xfId="38155" xr:uid="{BA6C5D8C-7DF0-4C85-A02A-DCC006C64C90}"/>
    <cellStyle name="SAPBEXaggData 2 2 4 3" xfId="38156" xr:uid="{971B56EE-4512-4176-8181-C26280645F96}"/>
    <cellStyle name="SAPBEXaggData 2 2 4 4" xfId="38157" xr:uid="{AB4B2DF7-CE13-4C11-8076-2429ED88950D}"/>
    <cellStyle name="SAPBEXaggData 2 2 4 5" xfId="38158" xr:uid="{F111A3B7-4FC3-4E6E-B81B-629A527955B7}"/>
    <cellStyle name="SAPBEXaggData 2 2 4 6" xfId="38159" xr:uid="{E65ED3EF-32D4-44D5-9950-EBEEAEFD7816}"/>
    <cellStyle name="SAPBEXaggData 2 2 4 7" xfId="38160" xr:uid="{1FD4C467-222A-480B-87DF-1DB8AFD0D4DC}"/>
    <cellStyle name="SAPBEXaggData 2 2 4 8" xfId="38161" xr:uid="{DE7FEE7E-2497-4586-AC53-754A5CAF88E7}"/>
    <cellStyle name="SAPBEXaggData 2 2 4 9" xfId="38162" xr:uid="{6232D4AA-675C-441E-BA0A-0CFA2BB98F73}"/>
    <cellStyle name="SAPBEXaggData 2 2 5" xfId="38163" xr:uid="{6EC3150C-EF5E-47FC-BE94-0CA87AB4FFE8}"/>
    <cellStyle name="SAPBEXaggData 2 2 5 10" xfId="38164" xr:uid="{78AF4476-A671-4238-9778-2B7C944120F8}"/>
    <cellStyle name="SAPBEXaggData 2 2 5 11" xfId="38165" xr:uid="{31A98B63-EDAF-42DF-AB24-EF4211DE0D00}"/>
    <cellStyle name="SAPBEXaggData 2 2 5 2" xfId="38166" xr:uid="{021FB9C7-9EF5-47FB-B4FF-9949784EF2A1}"/>
    <cellStyle name="SAPBEXaggData 2 2 5 3" xfId="38167" xr:uid="{CDF10E7D-3C8B-4BF1-9615-25AD82904FE0}"/>
    <cellStyle name="SAPBEXaggData 2 2 5 4" xfId="38168" xr:uid="{0F405303-E27D-4589-8809-D394AB01E0F7}"/>
    <cellStyle name="SAPBEXaggData 2 2 5 5" xfId="38169" xr:uid="{0C1C2DD4-5D0A-43B9-A3DE-D18861813856}"/>
    <cellStyle name="SAPBEXaggData 2 2 5 6" xfId="38170" xr:uid="{077D4909-96A0-4104-9DDA-C70CFB87D006}"/>
    <cellStyle name="SAPBEXaggData 2 2 5 7" xfId="38171" xr:uid="{A06132AF-A528-450C-9C87-C3D78B849B1D}"/>
    <cellStyle name="SAPBEXaggData 2 2 5 8" xfId="38172" xr:uid="{4C273EAC-FE17-4C37-9EEB-74E7E670B6B4}"/>
    <cellStyle name="SAPBEXaggData 2 2 5 9" xfId="38173" xr:uid="{C212B779-F736-4859-AD7F-7196D4348995}"/>
    <cellStyle name="SAPBEXaggData 2 2 6" xfId="38174" xr:uid="{96E3A5AF-CBAE-4A6D-BC90-A228EE890917}"/>
    <cellStyle name="SAPBEXaggData 2 2 7" xfId="38175" xr:uid="{DD4AE609-9493-4633-86F5-58C0B0D4CA14}"/>
    <cellStyle name="SAPBEXaggData 2 2 8" xfId="38176" xr:uid="{88256BCC-A9DA-4A0F-9AEE-84933EEEC572}"/>
    <cellStyle name="SAPBEXaggData 2 2 9" xfId="38177" xr:uid="{8598F43E-5DB5-41E7-8A69-B0E59708D87D}"/>
    <cellStyle name="SAPBEXaggData 2 20" xfId="38178" xr:uid="{058F7E3A-8790-47AA-8EB5-213045D65D61}"/>
    <cellStyle name="SAPBEXaggData 2 21" xfId="38179" xr:uid="{5F54481F-2EA5-4CDC-AC4B-4C141AC0F036}"/>
    <cellStyle name="SAPBEXaggData 2 22" xfId="50312" xr:uid="{84F039C5-5C9F-4228-8CBA-17BFE508F793}"/>
    <cellStyle name="SAPBEXaggData 2 3" xfId="38180" xr:uid="{612DDC69-AE19-460C-A8FA-B0C1A0F48099}"/>
    <cellStyle name="SAPBEXaggData 2 3 10" xfId="38181" xr:uid="{5713157C-26FE-4B94-9F4D-17C818C1FA35}"/>
    <cellStyle name="SAPBEXaggData 2 3 11" xfId="38182" xr:uid="{EA026EA5-E56C-4675-A5F4-9BF37E9A952A}"/>
    <cellStyle name="SAPBEXaggData 2 3 12" xfId="38183" xr:uid="{3459F289-9438-4B95-AAEF-F612795091EB}"/>
    <cellStyle name="SAPBEXaggData 2 3 2" xfId="38184" xr:uid="{422F51D3-573D-4C3E-A863-A29EE9A736AC}"/>
    <cellStyle name="SAPBEXaggData 2 3 2 10" xfId="38185" xr:uid="{A72E7FF8-C2E7-4D10-958D-59FD0BC05BDE}"/>
    <cellStyle name="SAPBEXaggData 2 3 2 11" xfId="38186" xr:uid="{20B04EFB-147C-455F-A0C8-814350092C80}"/>
    <cellStyle name="SAPBEXaggData 2 3 2 2" xfId="38187" xr:uid="{67EDBC49-0EC2-42A1-8D9D-D71E4EC4DEC4}"/>
    <cellStyle name="SAPBEXaggData 2 3 2 3" xfId="38188" xr:uid="{398564CF-430B-4071-9C67-010019629EAE}"/>
    <cellStyle name="SAPBEXaggData 2 3 2 4" xfId="38189" xr:uid="{9DA5BCE5-B788-4A5B-AEBD-EC9FCBDB5D57}"/>
    <cellStyle name="SAPBEXaggData 2 3 2 5" xfId="38190" xr:uid="{CA5534FF-9C1B-4286-AB06-7DB10F57AB1D}"/>
    <cellStyle name="SAPBEXaggData 2 3 2 6" xfId="38191" xr:uid="{C991D8EF-52BD-4991-99B1-381CA12266BC}"/>
    <cellStyle name="SAPBEXaggData 2 3 2 7" xfId="38192" xr:uid="{676DD498-38E5-4B3D-BDCD-68804F6845C0}"/>
    <cellStyle name="SAPBEXaggData 2 3 2 8" xfId="38193" xr:uid="{5E7885C0-21A5-4106-B19C-32248E89CA5F}"/>
    <cellStyle name="SAPBEXaggData 2 3 2 9" xfId="38194" xr:uid="{C6107F08-817D-4E01-9E04-5F091C3FD4F8}"/>
    <cellStyle name="SAPBEXaggData 2 3 3" xfId="38195" xr:uid="{188C0A05-5DD1-4781-BED1-1929EE74ADA1}"/>
    <cellStyle name="SAPBEXaggData 2 3 4" xfId="38196" xr:uid="{BBB4585F-9867-4009-BB30-D37D4604A5E8}"/>
    <cellStyle name="SAPBEXaggData 2 3 5" xfId="38197" xr:uid="{8DFE42A3-E16B-496F-9745-39C98B73BF52}"/>
    <cellStyle name="SAPBEXaggData 2 3 6" xfId="38198" xr:uid="{CEF80C29-C392-44CF-9FA0-16D8EDADF3C7}"/>
    <cellStyle name="SAPBEXaggData 2 3 7" xfId="38199" xr:uid="{0FAA8FEB-4AF4-44D6-B6AE-1FF3AA7BE495}"/>
    <cellStyle name="SAPBEXaggData 2 3 8" xfId="38200" xr:uid="{AA377496-FD76-4CC4-AFBD-9FC3D83AD908}"/>
    <cellStyle name="SAPBEXaggData 2 3 9" xfId="38201" xr:uid="{24994188-34B3-4A3D-9BDC-746B2E38BD0B}"/>
    <cellStyle name="SAPBEXaggData 2 4" xfId="38202" xr:uid="{DD3B3C04-52C6-4FEF-9CF8-19B0C014FA7D}"/>
    <cellStyle name="SAPBEXaggData 2 4 10" xfId="38203" xr:uid="{3DDA1F6D-5720-4FB0-A844-92A6DFD43BBD}"/>
    <cellStyle name="SAPBEXaggData 2 4 11" xfId="38204" xr:uid="{047DA957-71CB-4903-A761-0CD8A5622EDF}"/>
    <cellStyle name="SAPBEXaggData 2 4 12" xfId="38205" xr:uid="{3799E08C-3E05-4216-A927-E02553A90F51}"/>
    <cellStyle name="SAPBEXaggData 2 4 2" xfId="38206" xr:uid="{EB801E06-0D6B-41C9-BEF0-93AB500CA217}"/>
    <cellStyle name="SAPBEXaggData 2 4 2 10" xfId="38207" xr:uid="{62B9B657-1D5F-405C-B956-CF469B4A046E}"/>
    <cellStyle name="SAPBEXaggData 2 4 2 11" xfId="38208" xr:uid="{5D76A94E-6A33-4CF5-AA9B-4C4FEA7E1E29}"/>
    <cellStyle name="SAPBEXaggData 2 4 2 2" xfId="38209" xr:uid="{BB367711-546F-464D-815C-BEE7DE1B11FF}"/>
    <cellStyle name="SAPBEXaggData 2 4 2 3" xfId="38210" xr:uid="{DE2F6BA7-2F0A-4B64-BE8F-540DCD300FDC}"/>
    <cellStyle name="SAPBEXaggData 2 4 2 4" xfId="38211" xr:uid="{5C439950-78DE-413C-9E44-183584F92EBF}"/>
    <cellStyle name="SAPBEXaggData 2 4 2 5" xfId="38212" xr:uid="{9C42B186-5BF6-46DC-9AD2-B1C0913C27E8}"/>
    <cellStyle name="SAPBEXaggData 2 4 2 6" xfId="38213" xr:uid="{038BD384-C8B0-41BF-B2F2-F6E1E33030D0}"/>
    <cellStyle name="SAPBEXaggData 2 4 2 7" xfId="38214" xr:uid="{95A6FBFF-1FCD-48BF-9D26-69947BB0ADE5}"/>
    <cellStyle name="SAPBEXaggData 2 4 2 8" xfId="38215" xr:uid="{6780E210-4A47-485B-9785-829EAEBC4B02}"/>
    <cellStyle name="SAPBEXaggData 2 4 2 9" xfId="38216" xr:uid="{744B179C-C618-4391-83F2-0830587FC50E}"/>
    <cellStyle name="SAPBEXaggData 2 4 3" xfId="38217" xr:uid="{F271DC1A-2079-483A-B46A-8F38606C0833}"/>
    <cellStyle name="SAPBEXaggData 2 4 4" xfId="38218" xr:uid="{6138927F-C1C6-42B4-8CF1-59374C4D11A4}"/>
    <cellStyle name="SAPBEXaggData 2 4 5" xfId="38219" xr:uid="{F7DF5530-C99E-4F55-AFB5-CA967A3EBBEE}"/>
    <cellStyle name="SAPBEXaggData 2 4 6" xfId="38220" xr:uid="{886FF326-B1D2-4917-B45E-2D346CAF1EC3}"/>
    <cellStyle name="SAPBEXaggData 2 4 7" xfId="38221" xr:uid="{C023520C-5FB1-4C2C-BAF8-C8F549B23DCA}"/>
    <cellStyle name="SAPBEXaggData 2 4 8" xfId="38222" xr:uid="{D5D5F3B8-CDC9-4ABB-890B-ACB3FFA1804C}"/>
    <cellStyle name="SAPBEXaggData 2 4 9" xfId="38223" xr:uid="{807A5858-B79D-4771-B911-6E108062385F}"/>
    <cellStyle name="SAPBEXaggData 2 5" xfId="38224" xr:uid="{C68F0718-F9CB-44D2-8005-22A2CDF73C92}"/>
    <cellStyle name="SAPBEXaggData 2 5 10" xfId="38225" xr:uid="{205D66F0-DD83-4F76-BAE5-BD8A2501C887}"/>
    <cellStyle name="SAPBEXaggData 2 5 11" xfId="38226" xr:uid="{D0AAD8AE-1B78-4880-BCAC-354BC6BE83BB}"/>
    <cellStyle name="SAPBEXaggData 2 5 12" xfId="38227" xr:uid="{A097CBE2-068C-48C5-B3E6-448E40E6D565}"/>
    <cellStyle name="SAPBEXaggData 2 5 2" xfId="38228" xr:uid="{8954516D-95D5-4917-9090-1F278A36A0E6}"/>
    <cellStyle name="SAPBEXaggData 2 5 2 10" xfId="38229" xr:uid="{F299DEDD-CE29-409E-9BCA-459EA136DA65}"/>
    <cellStyle name="SAPBEXaggData 2 5 2 11" xfId="38230" xr:uid="{4B48C09A-22EC-462D-88C9-0520A157D1FB}"/>
    <cellStyle name="SAPBEXaggData 2 5 2 2" xfId="38231" xr:uid="{72D03EEA-1543-4DED-831F-8BE33B343E26}"/>
    <cellStyle name="SAPBEXaggData 2 5 2 3" xfId="38232" xr:uid="{6AE3D1FF-5B7E-446F-8E8F-893A77EABE33}"/>
    <cellStyle name="SAPBEXaggData 2 5 2 4" xfId="38233" xr:uid="{78875F3D-FC1C-438C-BD6A-4EB11E57C10D}"/>
    <cellStyle name="SAPBEXaggData 2 5 2 5" xfId="38234" xr:uid="{2F3D4741-1580-491E-BA10-83D068D3098E}"/>
    <cellStyle name="SAPBEXaggData 2 5 2 6" xfId="38235" xr:uid="{78FCED3A-2418-45A7-90D4-61AF3BD64729}"/>
    <cellStyle name="SAPBEXaggData 2 5 2 7" xfId="38236" xr:uid="{7F778536-C4B6-43E6-94F9-DD64BAB2664A}"/>
    <cellStyle name="SAPBEXaggData 2 5 2 8" xfId="38237" xr:uid="{D9407BED-57B9-4157-90A2-FF62F3868197}"/>
    <cellStyle name="SAPBEXaggData 2 5 2 9" xfId="38238" xr:uid="{6444F28C-57F7-4303-8AA1-74444BC36958}"/>
    <cellStyle name="SAPBEXaggData 2 5 3" xfId="38239" xr:uid="{3B319624-482D-40DE-B129-A519D756194F}"/>
    <cellStyle name="SAPBEXaggData 2 5 4" xfId="38240" xr:uid="{EECF045C-2793-4E07-9C1B-CD734BC9A401}"/>
    <cellStyle name="SAPBEXaggData 2 5 5" xfId="38241" xr:uid="{6D988242-DEE4-462C-8EB7-A8EF43B70991}"/>
    <cellStyle name="SAPBEXaggData 2 5 6" xfId="38242" xr:uid="{0010169D-FD84-4F72-A4B0-A8E48F24D9B9}"/>
    <cellStyle name="SAPBEXaggData 2 5 7" xfId="38243" xr:uid="{91B25BAC-3107-4046-AD00-9F20064FD3E6}"/>
    <cellStyle name="SAPBEXaggData 2 5 8" xfId="38244" xr:uid="{966BADE9-04CC-4BF2-BE94-2F9E75BD141F}"/>
    <cellStyle name="SAPBEXaggData 2 5 9" xfId="38245" xr:uid="{7BE00E1E-DE86-4941-B44D-07B4D60F86FF}"/>
    <cellStyle name="SAPBEXaggData 2 6" xfId="38246" xr:uid="{9FB3CE24-5049-4E43-A4D9-2AE864DEC8B7}"/>
    <cellStyle name="SAPBEXaggData 2 6 10" xfId="38247" xr:uid="{F3182450-95ED-40FD-9275-4FB09BCEF807}"/>
    <cellStyle name="SAPBEXaggData 2 6 11" xfId="38248" xr:uid="{E72D1299-60ED-4987-8036-CC6A1EF80669}"/>
    <cellStyle name="SAPBEXaggData 2 6 12" xfId="38249" xr:uid="{BD81D0F6-C0E6-4A4B-AA7C-93255A220AB7}"/>
    <cellStyle name="SAPBEXaggData 2 6 2" xfId="38250" xr:uid="{6D670098-CA12-4AAB-B079-1DD53217F154}"/>
    <cellStyle name="SAPBEXaggData 2 6 2 10" xfId="38251" xr:uid="{3291B73C-B7B4-4F30-A7DF-B4E89613E8C8}"/>
    <cellStyle name="SAPBEXaggData 2 6 2 11" xfId="38252" xr:uid="{B7995B6C-3578-4548-8E7D-6DD9E645B2FC}"/>
    <cellStyle name="SAPBEXaggData 2 6 2 2" xfId="38253" xr:uid="{D744F0F1-9331-4C34-83DB-D0D090AE0B2D}"/>
    <cellStyle name="SAPBEXaggData 2 6 2 3" xfId="38254" xr:uid="{B14F12D9-6577-47EE-8001-2DB2D88DA06B}"/>
    <cellStyle name="SAPBEXaggData 2 6 2 4" xfId="38255" xr:uid="{B3CFB229-472E-4B18-95E5-545A10984FA7}"/>
    <cellStyle name="SAPBEXaggData 2 6 2 5" xfId="38256" xr:uid="{63F0A959-FF57-4334-A84F-54EBA80DFAA1}"/>
    <cellStyle name="SAPBEXaggData 2 6 2 6" xfId="38257" xr:uid="{3EBC899B-466C-4833-8FF1-9C07BC3AFEA3}"/>
    <cellStyle name="SAPBEXaggData 2 6 2 7" xfId="38258" xr:uid="{9332A7DB-79F6-4EF1-ADBA-D5D11802DFC9}"/>
    <cellStyle name="SAPBEXaggData 2 6 2 8" xfId="38259" xr:uid="{1C6FF984-B1CF-4AC2-B7AD-B13141FCFA0E}"/>
    <cellStyle name="SAPBEXaggData 2 6 2 9" xfId="38260" xr:uid="{23E67F10-AE2A-44EF-87F6-BD17416D7831}"/>
    <cellStyle name="SAPBEXaggData 2 6 3" xfId="38261" xr:uid="{AF427FC0-221F-470E-BB59-1E4810918A67}"/>
    <cellStyle name="SAPBEXaggData 2 6 4" xfId="38262" xr:uid="{F3EF00DB-F49E-4D4E-833E-155F18D4364A}"/>
    <cellStyle name="SAPBEXaggData 2 6 5" xfId="38263" xr:uid="{9277FEB0-3079-44B1-9CAA-932D4D7EF4B7}"/>
    <cellStyle name="SAPBEXaggData 2 6 6" xfId="38264" xr:uid="{C8F73DE4-7DA6-4C5D-A20E-F35435166119}"/>
    <cellStyle name="SAPBEXaggData 2 6 7" xfId="38265" xr:uid="{715521A0-00DB-4B9F-BD03-1FE58FF12E47}"/>
    <cellStyle name="SAPBEXaggData 2 6 8" xfId="38266" xr:uid="{4D88AC77-4965-4410-AF48-CA0A6FB868A4}"/>
    <cellStyle name="SAPBEXaggData 2 6 9" xfId="38267" xr:uid="{AF076714-ECDD-4678-B24A-6B037FBD99AB}"/>
    <cellStyle name="SAPBEXaggData 2 7" xfId="38268" xr:uid="{D6FC1CB2-D4F9-4B08-9280-EC4FBB80C9B4}"/>
    <cellStyle name="SAPBEXaggData 2 7 10" xfId="38269" xr:uid="{ABF29FC9-351D-4771-B869-322983BD61D8}"/>
    <cellStyle name="SAPBEXaggData 2 7 11" xfId="38270" xr:uid="{22C06C87-D2A7-48EE-B20D-9F43B816A2FA}"/>
    <cellStyle name="SAPBEXaggData 2 7 12" xfId="38271" xr:uid="{819DFE4C-A445-4DA1-B75B-2D1F39FAB15B}"/>
    <cellStyle name="SAPBEXaggData 2 7 2" xfId="38272" xr:uid="{D5C6FA18-9CC7-4221-8C94-EBA4DB1BECCB}"/>
    <cellStyle name="SAPBEXaggData 2 7 2 10" xfId="38273" xr:uid="{07B200D9-7B3C-4960-B138-B4FF399D2CB7}"/>
    <cellStyle name="SAPBEXaggData 2 7 2 11" xfId="38274" xr:uid="{37A00CD2-7E0A-43EC-95F6-49B767E06F03}"/>
    <cellStyle name="SAPBEXaggData 2 7 2 2" xfId="38275" xr:uid="{9ABEFC76-6CC3-4509-B244-20AB7E94168F}"/>
    <cellStyle name="SAPBEXaggData 2 7 2 3" xfId="38276" xr:uid="{26BA5A9A-707C-45E2-87EF-5F57DB7ADBA9}"/>
    <cellStyle name="SAPBEXaggData 2 7 2 4" xfId="38277" xr:uid="{08E12FC2-20B8-4B7A-AEE3-4FF21A2A9B4A}"/>
    <cellStyle name="SAPBEXaggData 2 7 2 5" xfId="38278" xr:uid="{8DC34E13-8800-4D93-8917-91DB3EE2BF92}"/>
    <cellStyle name="SAPBEXaggData 2 7 2 6" xfId="38279" xr:uid="{C58BC916-A31D-4C32-B0AA-39217851E9C9}"/>
    <cellStyle name="SAPBEXaggData 2 7 2 7" xfId="38280" xr:uid="{944313D8-CC97-405A-B6B4-70BD9C0439A4}"/>
    <cellStyle name="SAPBEXaggData 2 7 2 8" xfId="38281" xr:uid="{1385A006-4B74-4C43-9394-8E52FC53F273}"/>
    <cellStyle name="SAPBEXaggData 2 7 2 9" xfId="38282" xr:uid="{0CF4F9F6-F64F-4616-9AE9-778D0DA77B20}"/>
    <cellStyle name="SAPBEXaggData 2 7 3" xfId="38283" xr:uid="{9EE2CE56-C8E1-4990-BCEB-18BB09BA5275}"/>
    <cellStyle name="SAPBEXaggData 2 7 4" xfId="38284" xr:uid="{5835736C-19BC-4CA7-9D54-CA7A1E2F8F6B}"/>
    <cellStyle name="SAPBEXaggData 2 7 5" xfId="38285" xr:uid="{140E7367-03E1-4B41-A496-A11197599A19}"/>
    <cellStyle name="SAPBEXaggData 2 7 6" xfId="38286" xr:uid="{987F3EF2-7E81-4062-A964-55FA700B66A1}"/>
    <cellStyle name="SAPBEXaggData 2 7 7" xfId="38287" xr:uid="{4FDAA39C-E6A1-4B0A-8D15-E9D4890D8980}"/>
    <cellStyle name="SAPBEXaggData 2 7 8" xfId="38288" xr:uid="{C84DBC7E-A50F-42CD-BE15-C8981A392ABB}"/>
    <cellStyle name="SAPBEXaggData 2 7 9" xfId="38289" xr:uid="{2E6BAD8C-3F86-4683-A924-0BA2E8A1E4F9}"/>
    <cellStyle name="SAPBEXaggData 2 8" xfId="38290" xr:uid="{73FC6DBB-C5C0-4C08-910C-752815E1D04E}"/>
    <cellStyle name="SAPBEXaggData 2 8 10" xfId="38291" xr:uid="{1C9E823A-E25C-454A-BF70-4996985E51A6}"/>
    <cellStyle name="SAPBEXaggData 2 8 11" xfId="38292" xr:uid="{76F4F70C-D679-4D9E-ADBC-AC48507E2B99}"/>
    <cellStyle name="SAPBEXaggData 2 8 2" xfId="38293" xr:uid="{3DEF2559-AA7A-494C-BC0C-3448CE2D233F}"/>
    <cellStyle name="SAPBEXaggData 2 8 3" xfId="38294" xr:uid="{C1A2B06A-8F32-4ED2-802E-FE8974C29F21}"/>
    <cellStyle name="SAPBEXaggData 2 8 4" xfId="38295" xr:uid="{499C2897-DC68-4AEC-B8EA-CB202DECC1E6}"/>
    <cellStyle name="SAPBEXaggData 2 8 5" xfId="38296" xr:uid="{2A757922-E811-4EC2-806F-56A58DF118B2}"/>
    <cellStyle name="SAPBEXaggData 2 8 6" xfId="38297" xr:uid="{6818840B-052A-4A18-B1BE-04967DC46259}"/>
    <cellStyle name="SAPBEXaggData 2 8 7" xfId="38298" xr:uid="{952D5459-79CD-4F46-922A-8AD08CCF20FA}"/>
    <cellStyle name="SAPBEXaggData 2 8 8" xfId="38299" xr:uid="{5B5E26C9-739A-4C97-9966-6F7DB3926233}"/>
    <cellStyle name="SAPBEXaggData 2 8 9" xfId="38300" xr:uid="{DBA6F75F-B01E-4360-B655-72B7A19EA951}"/>
    <cellStyle name="SAPBEXaggData 2 9" xfId="38301" xr:uid="{F5942311-81E6-4D44-97B7-6CBAECFED7A1}"/>
    <cellStyle name="SAPBEXaggData 2 9 10" xfId="38302" xr:uid="{D429E9A3-94F5-496D-9706-4BE128614C3D}"/>
    <cellStyle name="SAPBEXaggData 2 9 11" xfId="38303" xr:uid="{C601EC4E-490C-434E-9E38-9FB9F47E6CC4}"/>
    <cellStyle name="SAPBEXaggData 2 9 2" xfId="38304" xr:uid="{DAC97BE0-03F8-4C49-92D8-4FEC19BF7F89}"/>
    <cellStyle name="SAPBEXaggData 2 9 3" xfId="38305" xr:uid="{9CA405E6-D346-4549-8546-B05B05B962EA}"/>
    <cellStyle name="SAPBEXaggData 2 9 4" xfId="38306" xr:uid="{B9469C7B-2278-4144-8C25-81B85E566C49}"/>
    <cellStyle name="SAPBEXaggData 2 9 5" xfId="38307" xr:uid="{05BA0457-8E7F-4DEE-ACAE-2E6C2395300C}"/>
    <cellStyle name="SAPBEXaggData 2 9 6" xfId="38308" xr:uid="{63D2EEA1-123C-40A6-8E4B-BC16A46317F2}"/>
    <cellStyle name="SAPBEXaggData 2 9 7" xfId="38309" xr:uid="{949644DE-1B8C-42E4-BDE9-A622E84640C4}"/>
    <cellStyle name="SAPBEXaggData 2 9 8" xfId="38310" xr:uid="{D9078011-EDAE-4340-9019-3090C7319E2E}"/>
    <cellStyle name="SAPBEXaggData 2 9 9" xfId="38311" xr:uid="{10365CBA-03F9-4A5D-AE3A-24E37028359C}"/>
    <cellStyle name="SAPBEXaggData 3" xfId="5044" xr:uid="{9A9DC213-9342-4C0F-92BD-2BD2A60A7726}"/>
    <cellStyle name="SAPBEXaggData 3 2" xfId="38312" xr:uid="{2CF2662C-6E40-4697-8C1E-040FBC8811EE}"/>
    <cellStyle name="SAPBEXaggData 3 2 2" xfId="50314" xr:uid="{AFD2BF12-97E7-4639-B38A-3182E22A5BD3}"/>
    <cellStyle name="SAPBEXaggData 3 3" xfId="49261" xr:uid="{3AA6BAA4-B714-4A33-84ED-1B0F1BD66AB8}"/>
    <cellStyle name="SAPBEXaggData 3 4" xfId="50313" xr:uid="{4F8ACCBC-1E43-4BBC-9B97-2719323E0251}"/>
    <cellStyle name="SAPBEXaggData 4" xfId="5045" xr:uid="{52A1B43A-8035-41CE-BF67-ABD99A926B53}"/>
    <cellStyle name="SAPBEXaggData 4 2" xfId="48094" xr:uid="{92E42A7A-87AC-47D0-9DD2-89BADECA676C}"/>
    <cellStyle name="SAPBEXaggData 4 2 2" xfId="51509" xr:uid="{EE8830DF-D05E-41C0-BD1A-13E63C4973D2}"/>
    <cellStyle name="SAPBEXaggData 4 3" xfId="50315" xr:uid="{3FFC514B-C5DB-4032-9833-9F395F85250A}"/>
    <cellStyle name="SAPBEXaggData 5" xfId="5046" xr:uid="{08DA99A1-475D-4F28-AFE7-C5BE84162883}"/>
    <cellStyle name="SAPBEXaggData 5 2" xfId="48095" xr:uid="{BBF7EEA5-0B1E-4DBB-BE5E-2EA17D18C869}"/>
    <cellStyle name="SAPBEXaggData 5 2 2" xfId="51508" xr:uid="{68CAF2F6-59C3-4A1B-82CE-E62A047D7329}"/>
    <cellStyle name="SAPBEXaggData 5 3" xfId="50316" xr:uid="{E5222A32-BA3E-4F58-BB1E-F4C127D4DB72}"/>
    <cellStyle name="SAPBEXaggData 6" xfId="5047" xr:uid="{F326067C-3D9A-41F5-9F81-846A597A956A}"/>
    <cellStyle name="SAPBEXaggData 6 2" xfId="51507" xr:uid="{AE7F06DF-D7A2-4190-AD54-03AB4DE08FA5}"/>
    <cellStyle name="SAPBEXaggData 7" xfId="5048" xr:uid="{743DEB4A-4BF1-4CE5-B65F-576748F59ACA}"/>
    <cellStyle name="SAPBEXaggData 7 2" xfId="51506" xr:uid="{B8CD3BF3-5C61-47C7-AB9C-B79B473A00FA}"/>
    <cellStyle name="SAPBEXaggData 8" xfId="5049" xr:uid="{C4B7F66A-518F-4EA0-A16B-D86CB1F89FCD}"/>
    <cellStyle name="SAPBEXaggData 8 2" xfId="51505" xr:uid="{20D49949-A4F0-4400-9F35-D0D4CFC239B7}"/>
    <cellStyle name="SAPBEXaggData 9" xfId="5050" xr:uid="{C399647B-5183-49A9-86CB-4D2E9CA097C8}"/>
    <cellStyle name="SAPBEXaggData 9 2" xfId="51504" xr:uid="{C08682EE-24C4-40B3-A7B8-0CD5E1D68D60}"/>
    <cellStyle name="SAPBEXaggData_Margen" xfId="48096" xr:uid="{94AAECB0-3D8A-4FDE-93C1-A9507981286F}"/>
    <cellStyle name="SAPBEXaggDataEmph" xfId="5051" xr:uid="{E1E6875F-BC6A-4C53-B5E3-BA76A072D94B}"/>
    <cellStyle name="SAPBEXaggDataEmph 10" xfId="5052" xr:uid="{3FB34C5B-F4BF-4CA1-BC54-527394A401E2}"/>
    <cellStyle name="SAPBEXaggDataEmph 10 2" xfId="51503" xr:uid="{7CB2E28B-B458-4B64-AB8E-5524BF291B27}"/>
    <cellStyle name="SAPBEXaggDataEmph 11" xfId="5053" xr:uid="{9F6E45AC-3B12-4B45-87E9-F969E8FA075B}"/>
    <cellStyle name="SAPBEXaggDataEmph 12" xfId="49494" xr:uid="{84D1DBA8-EBCF-4422-B39C-A26EFD6C7EBE}"/>
    <cellStyle name="SAPBEXaggDataEmph 2" xfId="5054" xr:uid="{82B00561-A754-41CB-AA68-54654DE8C1D8}"/>
    <cellStyle name="SAPBEXaggDataEmph 2 2" xfId="49262" xr:uid="{1E6FF215-59E1-4678-B439-5ADE96B0218F}"/>
    <cellStyle name="SAPBEXaggDataEmph 2 3" xfId="50317" xr:uid="{FAF20BEB-000F-4EEB-9C2E-B8FF48D21100}"/>
    <cellStyle name="SAPBEXaggDataEmph 3" xfId="5055" xr:uid="{67C847F8-913F-4856-9EFC-FE982C99E5CF}"/>
    <cellStyle name="SAPBEXaggDataEmph 3 2" xfId="38313" xr:uid="{CFAEA521-E335-4A0F-A564-3FAE8264676E}"/>
    <cellStyle name="SAPBEXaggDataEmph 3 2 2" xfId="50319" xr:uid="{2080D85D-97A5-42C7-94C4-53DA195128F2}"/>
    <cellStyle name="SAPBEXaggDataEmph 3 3" xfId="49263" xr:uid="{96850E58-7696-44B3-B6A7-50E7FAB4B40B}"/>
    <cellStyle name="SAPBEXaggDataEmph 3 4" xfId="50318" xr:uid="{CC4A02C0-4E57-4178-808E-E0F8A1C85FFB}"/>
    <cellStyle name="SAPBEXaggDataEmph 4" xfId="5056" xr:uid="{900F5BA1-5D08-44BC-907F-688A4E721855}"/>
    <cellStyle name="SAPBEXaggDataEmph 4 2" xfId="51502" xr:uid="{2CF8EED9-5366-4D86-9B9B-C0F4B84156A5}"/>
    <cellStyle name="SAPBEXaggDataEmph 5" xfId="5057" xr:uid="{98E94A66-B53E-4D09-A529-16D70E3A9F93}"/>
    <cellStyle name="SAPBEXaggDataEmph 5 2" xfId="51501" xr:uid="{528ADCAF-E6A8-475E-974F-B32572957558}"/>
    <cellStyle name="SAPBEXaggDataEmph 6" xfId="5058" xr:uid="{1B115FCB-2BB5-45DE-B460-7739BC08256E}"/>
    <cellStyle name="SAPBEXaggDataEmph 6 2" xfId="51500" xr:uid="{96C6CC41-282C-414F-9B12-CBCCD1DFDEAB}"/>
    <cellStyle name="SAPBEXaggDataEmph 7" xfId="5059" xr:uid="{E6BB7EF3-711C-4407-8CBE-C08D71FE6FBE}"/>
    <cellStyle name="SAPBEXaggDataEmph 7 2" xfId="51499" xr:uid="{FBDDA5B7-58FA-48FA-83E0-B4A567E4044A}"/>
    <cellStyle name="SAPBEXaggDataEmph 8" xfId="5060" xr:uid="{6DBEA0B5-6184-454E-815A-2AA2CB21AD4E}"/>
    <cellStyle name="SAPBEXaggDataEmph 8 2" xfId="51498" xr:uid="{D55818FC-12A7-4D0C-835C-268F3201BCB9}"/>
    <cellStyle name="SAPBEXaggDataEmph 9" xfId="5061" xr:uid="{B69490DB-7E3F-435B-9A36-9492AE3B3F8E}"/>
    <cellStyle name="SAPBEXaggDataEmph 9 2" xfId="51497" xr:uid="{9F7FF58E-6253-4063-A80E-8FCDA6E14C20}"/>
    <cellStyle name="SAPBEXaggDataEmph_Margen" xfId="48097" xr:uid="{03BEC61D-E9A2-4787-BCF3-A70AE1278D73}"/>
    <cellStyle name="SAPBEXaggItem" xfId="5062" xr:uid="{A1129CC6-2EFA-401A-AFF6-71743A5C85C5}"/>
    <cellStyle name="SAPBEXaggItem 10" xfId="5063" xr:uid="{1FCDC7F1-2F22-45FC-8F2B-F5C872443236}"/>
    <cellStyle name="SAPBEXaggItem 10 2" xfId="51495" xr:uid="{4052030E-54E9-415F-B774-B8DB046310C6}"/>
    <cellStyle name="SAPBEXaggItem 11" xfId="5064" xr:uid="{B4C05AA0-0BF1-42E4-BB8A-0AB9A167561D}"/>
    <cellStyle name="SAPBEXaggItem 11 2" xfId="51496" xr:uid="{142A9B29-FFD1-4783-B28E-E4DC2FDE61A5}"/>
    <cellStyle name="SAPBEXaggItem 12" xfId="49495" xr:uid="{EDFE7F4D-A78B-4F3C-8A4C-45FF25A1E54C}"/>
    <cellStyle name="SAPBEXaggItem 2" xfId="5065" xr:uid="{11CFBC77-10A8-4ABF-80DB-94E50E848377}"/>
    <cellStyle name="SAPBEXaggItem 2 2" xfId="49264" xr:uid="{4FE55F6E-A294-4DDE-9169-D8822C68C75F}"/>
    <cellStyle name="SAPBEXaggItem 2 3" xfId="50320" xr:uid="{EA52AB69-9360-45C0-A56A-4BF19F14D65A}"/>
    <cellStyle name="SAPBEXaggItem 3" xfId="5066" xr:uid="{22C12609-BD49-4832-9AFD-0A49824629AA}"/>
    <cellStyle name="SAPBEXaggItem 3 2" xfId="38314" xr:uid="{934FD4EB-A3B1-4B40-90A9-67A9C17732F8}"/>
    <cellStyle name="SAPBEXaggItem 3 2 2" xfId="50322" xr:uid="{FA967426-792A-4C8B-88BE-2DE20A8E04A6}"/>
    <cellStyle name="SAPBEXaggItem 3 3" xfId="49265" xr:uid="{C98B9887-7647-4D77-9359-17010EC752C5}"/>
    <cellStyle name="SAPBEXaggItem 3 4" xfId="50321" xr:uid="{05E73753-F4A0-4019-9FE7-BB6CE51B5DFD}"/>
    <cellStyle name="SAPBEXaggItem 4" xfId="5067" xr:uid="{DD31ED74-ABE7-4ABD-B8F5-E2A85B9ECF30}"/>
    <cellStyle name="SAPBEXaggItem 4 2" xfId="48098" xr:uid="{7C2FBE3A-E4EE-4108-9463-98CA4844BD3B}"/>
    <cellStyle name="SAPBEXaggItem 4 2 2" xfId="51494" xr:uid="{04734B7E-D091-4C66-9AF5-8038C66312C7}"/>
    <cellStyle name="SAPBEXaggItem 4 3" xfId="50323" xr:uid="{1ECAB6B7-71FF-4240-9016-969DA868A516}"/>
    <cellStyle name="SAPBEXaggItem 5" xfId="5068" xr:uid="{383D4167-EDA0-41BD-82E9-357D46049137}"/>
    <cellStyle name="SAPBEXaggItem 5 2" xfId="48099" xr:uid="{7E2EBA49-3CA7-4061-A862-B77F7C2DDB80}"/>
    <cellStyle name="SAPBEXaggItem 5 2 2" xfId="51493" xr:uid="{36998014-C708-444A-B989-7EBFD444AEA5}"/>
    <cellStyle name="SAPBEXaggItem 5 3" xfId="50324" xr:uid="{3F244E73-ED9E-4B60-AE23-33B10F5FA313}"/>
    <cellStyle name="SAPBEXaggItem 6" xfId="5069" xr:uid="{4724EE3D-CC06-46D7-A343-43CC8C215FFB}"/>
    <cellStyle name="SAPBEXaggItem 6 2" xfId="51492" xr:uid="{276AC0CD-9087-4E9D-8628-F34E44FD34A6}"/>
    <cellStyle name="SAPBEXaggItem 7" xfId="5070" xr:uid="{4870FF44-2D40-4CE6-A677-82BFEE2A79D4}"/>
    <cellStyle name="SAPBEXaggItem 7 2" xfId="51491" xr:uid="{C4E2D8C4-2DFD-4810-B01E-163B45003F1F}"/>
    <cellStyle name="SAPBEXaggItem 8" xfId="5071" xr:uid="{B6C919A5-4A37-4935-A2AC-E91A2ADE1582}"/>
    <cellStyle name="SAPBEXaggItem 8 2" xfId="51490" xr:uid="{47E5DC13-49BA-4459-9CF5-CC69B08182C1}"/>
    <cellStyle name="SAPBEXaggItem 9" xfId="5072" xr:uid="{517C631B-96F3-4E8E-9AEB-74336D6D029A}"/>
    <cellStyle name="SAPBEXaggItem 9 2" xfId="51489" xr:uid="{6CC37994-0BA3-407A-AAC6-E1788313C61E}"/>
    <cellStyle name="SAPBEXaggItem_Margen" xfId="48100" xr:uid="{F77A4B2D-A425-450F-AE37-14D85ECB4044}"/>
    <cellStyle name="SAPBEXaggItemX" xfId="5073" xr:uid="{E52E5A8B-E633-443E-9082-C7B1A6B6C8E4}"/>
    <cellStyle name="SAPBEXaggItemX 10" xfId="5074" xr:uid="{06FEEEA3-C1D0-459A-93A8-962FADD72BE8}"/>
    <cellStyle name="SAPBEXaggItemX 10 2" xfId="51488" xr:uid="{0F1FDC2A-36DD-4D35-B650-6860845C3B46}"/>
    <cellStyle name="SAPBEXaggItemX 11" xfId="5075" xr:uid="{D1F96237-2C03-4024-8236-0BBD182E2A0D}"/>
    <cellStyle name="SAPBEXaggItemX 12" xfId="49496" xr:uid="{1F5E46B9-3EDF-4AFC-AB9B-F0A48BF8C940}"/>
    <cellStyle name="SAPBEXaggItemX 2" xfId="5076" xr:uid="{079717C1-67F1-42B5-B1A1-D86F182B77E7}"/>
    <cellStyle name="SAPBEXaggItemX 2 2" xfId="38315" xr:uid="{9D82069C-68D4-43B8-84C2-8F8BBFA6374F}"/>
    <cellStyle name="SAPBEXaggItemX 2 3" xfId="49266" xr:uid="{C439FD0A-B05E-4801-8902-1FE2192A3BE8}"/>
    <cellStyle name="SAPBEXaggItemX 2 4" xfId="50325" xr:uid="{676516DC-B90B-4337-9BC8-EAF6206C3059}"/>
    <cellStyle name="SAPBEXaggItemX 3" xfId="5077" xr:uid="{4197F847-7B8B-437B-82DE-CB090ECDCD69}"/>
    <cellStyle name="SAPBEXaggItemX 3 2" xfId="38316" xr:uid="{4E08F1CF-48B4-4683-A91D-3FE1717FBC20}"/>
    <cellStyle name="SAPBEXaggItemX 3 2 2" xfId="50327" xr:uid="{2529DE91-E3F1-4E91-B6C3-51883330F4EA}"/>
    <cellStyle name="SAPBEXaggItemX 3 3" xfId="49267" xr:uid="{8CD901A0-04E3-4129-8954-4D9C7B54295A}"/>
    <cellStyle name="SAPBEXaggItemX 3 4" xfId="50326" xr:uid="{1CD691B8-7866-41EB-9BA2-0722D4FD2E0A}"/>
    <cellStyle name="SAPBEXaggItemX 4" xfId="5078" xr:uid="{EBC9BB4D-8C58-4059-938B-81035E79BC87}"/>
    <cellStyle name="SAPBEXaggItemX 4 2" xfId="51487" xr:uid="{84DBC52E-0D9D-47A5-A524-1EAF64896BBA}"/>
    <cellStyle name="SAPBEXaggItemX 5" xfId="5079" xr:uid="{F50D4F97-16FC-47C6-AA0B-605C80671117}"/>
    <cellStyle name="SAPBEXaggItemX 5 2" xfId="51486" xr:uid="{5AE859F7-DB7F-4E55-9AD5-A0246C2BD748}"/>
    <cellStyle name="SAPBEXaggItemX 6" xfId="5080" xr:uid="{4C3B80D8-2FBA-4FB7-B293-CB294F338D4C}"/>
    <cellStyle name="SAPBEXaggItemX 6 2" xfId="51485" xr:uid="{69D99ADB-4A08-4068-A932-36FA06C00B30}"/>
    <cellStyle name="SAPBEXaggItemX 7" xfId="5081" xr:uid="{FA94659F-4CBC-4C7A-AC69-892321524321}"/>
    <cellStyle name="SAPBEXaggItemX 7 2" xfId="51484" xr:uid="{69B7F67A-3D49-487E-A414-53F8518F5CFE}"/>
    <cellStyle name="SAPBEXaggItemX 8" xfId="5082" xr:uid="{B714AD1D-703A-4857-B9D2-50D272619F97}"/>
    <cellStyle name="SAPBEXaggItemX 8 2" xfId="51483" xr:uid="{E9B2FC0B-5ED8-404B-B021-4F37EDD6F499}"/>
    <cellStyle name="SAPBEXaggItemX 9" xfId="5083" xr:uid="{38D04E1F-96A9-48F1-B79B-D595A8503B0B}"/>
    <cellStyle name="SAPBEXaggItemX 9 2" xfId="51482" xr:uid="{64F83A50-DA08-4BCE-A25E-630A28D3EB6D}"/>
    <cellStyle name="SAPBEXaggItemX_Margen" xfId="48101" xr:uid="{C684EBB1-C3A2-461A-B820-03E76CF0D6A6}"/>
    <cellStyle name="SAPBEXchaText" xfId="5084" xr:uid="{60CD2FCD-6EB9-4D6C-B6E8-93C461BA997B}"/>
    <cellStyle name="SAPBEXchaText 10" xfId="5085" xr:uid="{09864F5D-D4B8-4C08-ABA1-E86B97AC2D0F}"/>
    <cellStyle name="SAPBEXchaText 10 2" xfId="51481" xr:uid="{95B2847F-FB44-45BE-9AE7-277A513134EA}"/>
    <cellStyle name="SAPBEXchaText 11" xfId="5086" xr:uid="{842F8369-4859-4580-A334-902862D195FB}"/>
    <cellStyle name="SAPBEXchaText 2" xfId="5087" xr:uid="{AD9C4D61-115F-4C65-83F7-F4FAE5247144}"/>
    <cellStyle name="SAPBEXchaText 2 2" xfId="49268" xr:uid="{D21576A7-81F4-4DFF-B4F7-53F448C5CF1A}"/>
    <cellStyle name="SAPBEXchaText 2 3" xfId="50328" xr:uid="{F069A19B-1518-4163-91E2-C0224CC77DEF}"/>
    <cellStyle name="SAPBEXchaText 3" xfId="5088" xr:uid="{ABDB1C1E-0379-4944-83E6-5E830C230F05}"/>
    <cellStyle name="SAPBEXchaText 3 2" xfId="38317" xr:uid="{2DBB2EE2-90DE-4B0C-9C88-2CA1D220388C}"/>
    <cellStyle name="SAPBEXchaText 3 2 2" xfId="50329" xr:uid="{AACBA6FC-87FA-4FD2-B9CA-1FAF8856934C}"/>
    <cellStyle name="SAPBEXchaText 3 3" xfId="49269" xr:uid="{96FF5544-AF81-4E03-A0C0-C58825AB5C25}"/>
    <cellStyle name="SAPBEXchaText 4" xfId="5089" xr:uid="{360EE729-65E8-4466-A6D0-E91DE90C51A8}"/>
    <cellStyle name="SAPBEXchaText 4 2" xfId="48102" xr:uid="{7967FC72-2943-4179-8EFD-21DB824D9919}"/>
    <cellStyle name="SAPBEXchaText 4 2 2" xfId="51480" xr:uid="{1C8886DF-5B33-4B25-91B8-730337060E05}"/>
    <cellStyle name="SAPBEXchaText 4 3" xfId="50330" xr:uid="{3618B0A5-56F9-4526-8908-6FB337F7663B}"/>
    <cellStyle name="SAPBEXchaText 5" xfId="5090" xr:uid="{D77AFF2F-60EA-4719-A88A-BFEF5B0A071E}"/>
    <cellStyle name="SAPBEXchaText 5 2" xfId="48103" xr:uid="{45992D93-58CC-48F0-AF40-62F1388B8D4D}"/>
    <cellStyle name="SAPBEXchaText 5 2 2" xfId="51479" xr:uid="{2943926F-0D08-417C-A52D-A9FBC3E6B93D}"/>
    <cellStyle name="SAPBEXchaText 5 3" xfId="50331" xr:uid="{333EA33D-191C-4F49-82A2-BE3F4350AFCC}"/>
    <cellStyle name="SAPBEXchaText 6" xfId="5091" xr:uid="{C1A54FBD-7608-4128-A375-685FB70C384B}"/>
    <cellStyle name="SAPBEXchaText 6 2" xfId="51478" xr:uid="{BE5EEA46-51BE-4503-8513-66AB5602FE6C}"/>
    <cellStyle name="SAPBEXchaText 7" xfId="5092" xr:uid="{A482F91F-EAEC-4207-871E-EABD85EBD69F}"/>
    <cellStyle name="SAPBEXchaText 7 2" xfId="51477" xr:uid="{432DEF24-50DA-457C-93DB-9DBD8979C64C}"/>
    <cellStyle name="SAPBEXchaText 8" xfId="5093" xr:uid="{38D74536-6AE3-450D-9740-76132022564B}"/>
    <cellStyle name="SAPBEXchaText 8 2" xfId="51476" xr:uid="{BC0D2D0C-AE61-4410-ACA8-433B7116C5C7}"/>
    <cellStyle name="SAPBEXchaText 9" xfId="5094" xr:uid="{2E2A8618-9348-4A06-BCD6-003A73FED7FC}"/>
    <cellStyle name="SAPBEXchaText 9 2" xfId="51475" xr:uid="{434A1F43-5431-4774-9E9E-302475306BCB}"/>
    <cellStyle name="SAPBEXexcBad7" xfId="5095" xr:uid="{9771A422-125D-4C01-9EF8-6391E07F8225}"/>
    <cellStyle name="SAPBEXexcBad7 10" xfId="5096" xr:uid="{A74FE766-853D-4957-BF85-E19EE465B704}"/>
    <cellStyle name="SAPBEXexcBad7 10 2" xfId="51474" xr:uid="{9F93D73E-1C05-409C-AD03-947AFE872DB0}"/>
    <cellStyle name="SAPBEXexcBad7 11" xfId="5097" xr:uid="{21D1FDFA-4303-45FD-A834-8A5121DD639B}"/>
    <cellStyle name="SAPBEXexcBad7 12" xfId="48104" xr:uid="{79604943-72D9-4339-AC3A-676FE129DB13}"/>
    <cellStyle name="SAPBEXexcBad7 13" xfId="48105" xr:uid="{2AEC2BA5-D8F0-431E-8241-D363AF745A83}"/>
    <cellStyle name="SAPBEXexcBad7 14" xfId="48106" xr:uid="{1DE39962-FB03-4724-9009-E369EB674E22}"/>
    <cellStyle name="SAPBEXexcBad7 15" xfId="49497" xr:uid="{7C2DFE19-2C64-4001-9826-8FBFFF08FF8E}"/>
    <cellStyle name="SAPBEXexcBad7 2" xfId="5098" xr:uid="{64C80629-A0DC-46E8-A417-C896BA5EEA91}"/>
    <cellStyle name="SAPBEXexcBad7 2 2" xfId="48107" xr:uid="{DEE805EB-9AFD-4CF8-A459-4F4F3B918E6E}"/>
    <cellStyle name="SAPBEXexcBad7 2 3" xfId="50332" xr:uid="{182C56A3-EF60-4D7A-84CF-FF2C09630B28}"/>
    <cellStyle name="SAPBEXexcBad7 3" xfId="5099" xr:uid="{833053A6-6E35-4C7B-A7B9-A29651BC8296}"/>
    <cellStyle name="SAPBEXexcBad7 3 2" xfId="38318" xr:uid="{79B69B07-F473-499B-8D81-BC0ACCCC6E71}"/>
    <cellStyle name="SAPBEXexcBad7 3 2 2" xfId="50334" xr:uid="{3F4E4153-C88F-415F-B35D-A2C9EC4E4E21}"/>
    <cellStyle name="SAPBEXexcBad7 3 3" xfId="49270" xr:uid="{5CC4C0E7-1DDD-4EBD-B6E9-6ACD49D3829C}"/>
    <cellStyle name="SAPBEXexcBad7 3 4" xfId="50333" xr:uid="{13F3E37A-3E33-4894-9596-9943AB1D4C51}"/>
    <cellStyle name="SAPBEXexcBad7 4" xfId="5100" xr:uid="{7D975EDF-CE8D-470F-9496-1F0E103BC8C5}"/>
    <cellStyle name="SAPBEXexcBad7 4 2" xfId="49271" xr:uid="{41A7A390-BAEF-403C-A152-5A50AA1EF3D6}"/>
    <cellStyle name="SAPBEXexcBad7 4 3" xfId="51473" xr:uid="{E69BAEA2-8197-4A58-A8AE-2D4AE5EF2C72}"/>
    <cellStyle name="SAPBEXexcBad7 5" xfId="5101" xr:uid="{2C4880B2-4DB4-42F1-AE42-DCAC796A8DC2}"/>
    <cellStyle name="SAPBEXexcBad7 5 2" xfId="51472" xr:uid="{0382F966-2580-4DCB-9AB8-A1CA6BE25935}"/>
    <cellStyle name="SAPBEXexcBad7 6" xfId="5102" xr:uid="{15B0F859-4BA2-4FA7-AC56-6EFA5EF41C64}"/>
    <cellStyle name="SAPBEXexcBad7 6 2" xfId="51471" xr:uid="{E9C55191-CD24-46A6-9DD8-D053B8C4E530}"/>
    <cellStyle name="SAPBEXexcBad7 7" xfId="5103" xr:uid="{9F4DFECC-0C25-48AA-A084-EA766571D573}"/>
    <cellStyle name="SAPBEXexcBad7 7 2" xfId="51470" xr:uid="{7415A7D2-2FF4-42AE-B350-6C52A0C998C8}"/>
    <cellStyle name="SAPBEXexcBad7 8" xfId="5104" xr:uid="{4482888E-F929-4D4C-9345-FAC08B6ECC9E}"/>
    <cellStyle name="SAPBEXexcBad7 8 2" xfId="51469" xr:uid="{93719CD0-AA6F-4BB1-8D7B-61E82DA862BF}"/>
    <cellStyle name="SAPBEXexcBad7 9" xfId="5105" xr:uid="{8FC88F57-F357-4144-B21A-BE6CB998C394}"/>
    <cellStyle name="SAPBEXexcBad7 9 2" xfId="51468" xr:uid="{0E07F4E8-B77F-4597-9958-156FB0539559}"/>
    <cellStyle name="SAPBEXexcBad7_Margen" xfId="48108" xr:uid="{87923602-6C43-49D8-AD42-B521CE7BA71F}"/>
    <cellStyle name="SAPBEXexcBad8" xfId="5106" xr:uid="{D946DF5E-E271-4A78-8317-0FF52EFD45AC}"/>
    <cellStyle name="SAPBEXexcBad8 10" xfId="5107" xr:uid="{2938A303-AD1C-4801-A578-0E78EA4F542D}"/>
    <cellStyle name="SAPBEXexcBad8 10 2" xfId="51467" xr:uid="{54C1755F-ABBD-45CD-A6FF-241EA32FDBD5}"/>
    <cellStyle name="SAPBEXexcBad8 11" xfId="5108" xr:uid="{DF1571F6-820A-4633-8BBA-9E5FD8073B64}"/>
    <cellStyle name="SAPBEXexcBad8 12" xfId="48109" xr:uid="{50E8C209-8EA0-42F6-BB76-38062B3502A0}"/>
    <cellStyle name="SAPBEXexcBad8 13" xfId="48110" xr:uid="{5382B621-8F57-4A0E-9AF1-3DB252F5BAF0}"/>
    <cellStyle name="SAPBEXexcBad8 14" xfId="48111" xr:uid="{EC2EB9D1-0C80-4FB2-AB8C-B8B05AC1678C}"/>
    <cellStyle name="SAPBEXexcBad8 15" xfId="49498" xr:uid="{712E6119-78F9-4720-B586-4E7000E589BD}"/>
    <cellStyle name="SAPBEXexcBad8 2" xfId="5109" xr:uid="{F4C7CC6E-8E1D-4407-8750-B33960816E06}"/>
    <cellStyle name="SAPBEXexcBad8 2 2" xfId="48112" xr:uid="{BEFCEEF5-FBE4-43B6-96D0-2FF1A595F67E}"/>
    <cellStyle name="SAPBEXexcBad8 2 3" xfId="50335" xr:uid="{9512B4D9-CBC1-4BBB-B846-FA2C3E87EB84}"/>
    <cellStyle name="SAPBEXexcBad8 3" xfId="5110" xr:uid="{5287A5B3-DEE8-420A-AE95-9AF7BFEEE137}"/>
    <cellStyle name="SAPBEXexcBad8 3 2" xfId="38319" xr:uid="{4ED46C86-D3FD-452F-B6EB-21631F76A25C}"/>
    <cellStyle name="SAPBEXexcBad8 3 2 2" xfId="50337" xr:uid="{7E435CF2-3AC6-43A2-91D7-BA6D2950A390}"/>
    <cellStyle name="SAPBEXexcBad8 3 3" xfId="49272" xr:uid="{6E1663BF-9928-45DE-9F65-DF4D0115A757}"/>
    <cellStyle name="SAPBEXexcBad8 3 4" xfId="50336" xr:uid="{E05DC31E-41B8-4FC2-89E0-C451EF5279BB}"/>
    <cellStyle name="SAPBEXexcBad8 4" xfId="5111" xr:uid="{F72F990D-FDC8-4873-94B0-73088C709CDA}"/>
    <cellStyle name="SAPBEXexcBad8 4 2" xfId="49273" xr:uid="{43AE0226-79DB-4704-9D55-C636950FE52B}"/>
    <cellStyle name="SAPBEXexcBad8 4 3" xfId="51466" xr:uid="{8BB6D82E-A7A6-46B8-BB16-26B9927FFB7E}"/>
    <cellStyle name="SAPBEXexcBad8 5" xfId="5112" xr:uid="{B204B161-4A2C-4C4A-A60B-9871716D85D7}"/>
    <cellStyle name="SAPBEXexcBad8 5 2" xfId="51465" xr:uid="{696FE316-E383-40B6-8FB4-440350F1662A}"/>
    <cellStyle name="SAPBEXexcBad8 6" xfId="5113" xr:uid="{C11D080D-C341-4B4D-868D-F0E76F5BF82D}"/>
    <cellStyle name="SAPBEXexcBad8 6 2" xfId="51464" xr:uid="{19E91B05-E68D-4A8C-A94A-A72CCD131F5F}"/>
    <cellStyle name="SAPBEXexcBad8 7" xfId="5114" xr:uid="{569BB33C-0ED9-44F6-9AB3-539E12D9A5D6}"/>
    <cellStyle name="SAPBEXexcBad8 7 2" xfId="51463" xr:uid="{FDB2FBD0-1154-4CF5-B067-0C9704716BBD}"/>
    <cellStyle name="SAPBEXexcBad8 8" xfId="5115" xr:uid="{C15A621F-3C37-4438-AF3F-D886C6320E78}"/>
    <cellStyle name="SAPBEXexcBad8 8 2" xfId="51462" xr:uid="{D7A64867-A9EA-42F7-8009-53483A721ED9}"/>
    <cellStyle name="SAPBEXexcBad8 9" xfId="5116" xr:uid="{74DD3B4D-1A8E-44FC-86B9-EF386FFB24EE}"/>
    <cellStyle name="SAPBEXexcBad8 9 2" xfId="51461" xr:uid="{B3EB29CD-F09A-4366-946B-20C76207E2B8}"/>
    <cellStyle name="SAPBEXexcBad8_Margen" xfId="48113" xr:uid="{3E065684-C742-43A3-B0B9-C62371016F9B}"/>
    <cellStyle name="SAPBEXexcBad9" xfId="5117" xr:uid="{E6F9FF62-D39E-4473-AF6C-E97E30797164}"/>
    <cellStyle name="SAPBEXexcBad9 10" xfId="5118" xr:uid="{BE66331C-70BF-4BE3-9A10-504CA2A0400B}"/>
    <cellStyle name="SAPBEXexcBad9 10 2" xfId="51460" xr:uid="{202D2DC0-57AD-45CE-8120-7E6D1A4AE652}"/>
    <cellStyle name="SAPBEXexcBad9 11" xfId="5119" xr:uid="{C433FAB8-18F4-4CB5-A8A1-FAD4C836F87A}"/>
    <cellStyle name="SAPBEXexcBad9 12" xfId="48114" xr:uid="{261EB2FA-F54B-4654-9018-A52FD13C8642}"/>
    <cellStyle name="SAPBEXexcBad9 13" xfId="48115" xr:uid="{DF728885-7176-4DC9-A883-99C0A060FDA9}"/>
    <cellStyle name="SAPBEXexcBad9 14" xfId="48116" xr:uid="{FCAAFFBF-2E37-4E61-9A73-3855F81988E3}"/>
    <cellStyle name="SAPBEXexcBad9 15" xfId="49499" xr:uid="{7D64A675-59B4-45B6-BFCD-7065AC0887D2}"/>
    <cellStyle name="SAPBEXexcBad9 2" xfId="5120" xr:uid="{50D12372-1C6D-4EED-AA45-0619C6E9B5B4}"/>
    <cellStyle name="SAPBEXexcBad9 2 2" xfId="48117" xr:uid="{609F5E35-CB19-4528-96F6-1F929F4464EA}"/>
    <cellStyle name="SAPBEXexcBad9 2 3" xfId="50338" xr:uid="{859E528F-11AE-4BA0-8C65-DF5C93A7CE8F}"/>
    <cellStyle name="SAPBEXexcBad9 3" xfId="5121" xr:uid="{74AF4059-4F0A-4823-B424-115F082F5A91}"/>
    <cellStyle name="SAPBEXexcBad9 3 2" xfId="38320" xr:uid="{A21CC59F-FC54-4FDC-8C81-C69C6C05774A}"/>
    <cellStyle name="SAPBEXexcBad9 3 2 2" xfId="50340" xr:uid="{0994F9B7-8DF8-484C-BFB0-0AE9934B3C68}"/>
    <cellStyle name="SAPBEXexcBad9 3 3" xfId="49274" xr:uid="{3DD6C3F0-CDF5-4186-9C28-20C1E1AA145C}"/>
    <cellStyle name="SAPBEXexcBad9 3 4" xfId="50339" xr:uid="{4E1AEDD2-B840-47EC-A70F-9CCBFFFB8903}"/>
    <cellStyle name="SAPBEXexcBad9 4" xfId="5122" xr:uid="{D84B2BB3-1A38-4670-91A4-EDCE96D7019E}"/>
    <cellStyle name="SAPBEXexcBad9 4 2" xfId="49275" xr:uid="{05B870A9-FA74-4626-BF66-72598D413FB2}"/>
    <cellStyle name="SAPBEXexcBad9 4 3" xfId="51459" xr:uid="{51BE8E5D-9E51-440D-B753-4BE68ED1FC2B}"/>
    <cellStyle name="SAPBEXexcBad9 5" xfId="5123" xr:uid="{F568E53F-4E68-49A9-AEF3-E1266CDB9BD8}"/>
    <cellStyle name="SAPBEXexcBad9 5 2" xfId="51458" xr:uid="{FA25C8E7-947A-49B6-9146-EACFCE6029A5}"/>
    <cellStyle name="SAPBEXexcBad9 6" xfId="5124" xr:uid="{B6A2CA17-8E64-4290-A013-CCC7FE4A370E}"/>
    <cellStyle name="SAPBEXexcBad9 6 2" xfId="51457" xr:uid="{5FD0420D-0754-4205-B57E-CE74B0F8DFDE}"/>
    <cellStyle name="SAPBEXexcBad9 7" xfId="5125" xr:uid="{406FE4E4-3E71-4F8C-B634-EC142F15C904}"/>
    <cellStyle name="SAPBEXexcBad9 7 2" xfId="51456" xr:uid="{778333BF-B0C2-4B1F-AD2B-7C42CAE35BD8}"/>
    <cellStyle name="SAPBEXexcBad9 8" xfId="5126" xr:uid="{20CCA05B-733F-40A8-BB58-37BE94C1D1A5}"/>
    <cellStyle name="SAPBEXexcBad9 8 2" xfId="51455" xr:uid="{76663660-C09B-455B-B6F1-34A0E1D4261D}"/>
    <cellStyle name="SAPBEXexcBad9 9" xfId="5127" xr:uid="{804D1C24-4A54-41F7-BBF2-740A6793FF3E}"/>
    <cellStyle name="SAPBEXexcBad9 9 2" xfId="51454" xr:uid="{C27E7C92-DB82-4B81-B35D-F4DA12C82A46}"/>
    <cellStyle name="SAPBEXexcBad9_Margen" xfId="48118" xr:uid="{170FD742-44CE-429F-B68B-ECD4B6548828}"/>
    <cellStyle name="SAPBEXexcCritical4" xfId="5128" xr:uid="{45B738BE-9AAC-45B1-9B41-6429D3FCAC0E}"/>
    <cellStyle name="SAPBEXexcCritical4 10" xfId="5129" xr:uid="{1C6A902E-FD99-4AB2-8C42-401EA4047AA4}"/>
    <cellStyle name="SAPBEXexcCritical4 10 2" xfId="51453" xr:uid="{0DB128B2-38DD-43F4-892A-CB046946E304}"/>
    <cellStyle name="SAPBEXexcCritical4 11" xfId="5130" xr:uid="{B66B9AC9-5393-40AB-8BAC-4B651561C5E9}"/>
    <cellStyle name="SAPBEXexcCritical4 12" xfId="48119" xr:uid="{7E5940B7-D16A-4309-9057-E1B5BA551755}"/>
    <cellStyle name="SAPBEXexcCritical4 13" xfId="48120" xr:uid="{F433B134-1579-4F81-A58C-C55A651EC69E}"/>
    <cellStyle name="SAPBEXexcCritical4 14" xfId="48121" xr:uid="{6ACA329B-7A87-42F9-A298-92FE6779AF57}"/>
    <cellStyle name="SAPBEXexcCritical4 15" xfId="49500" xr:uid="{457978B7-43A4-4930-8F3F-8B403C0899C1}"/>
    <cellStyle name="SAPBEXexcCritical4 2" xfId="5131" xr:uid="{5D1D0577-7C2D-463E-9DD7-BBCA220CB2A0}"/>
    <cellStyle name="SAPBEXexcCritical4 2 2" xfId="48122" xr:uid="{579072B7-AF5E-49E0-8619-346FBDC31869}"/>
    <cellStyle name="SAPBEXexcCritical4 2 3" xfId="50341" xr:uid="{F09396C2-1497-4B4F-A08A-B2338A98247B}"/>
    <cellStyle name="SAPBEXexcCritical4 3" xfId="5132" xr:uid="{04638750-6EFD-4157-B96E-BF916295E2EA}"/>
    <cellStyle name="SAPBEXexcCritical4 3 2" xfId="38321" xr:uid="{D529ABFF-BDDC-45B2-8F4F-CC693AF85D60}"/>
    <cellStyle name="SAPBEXexcCritical4 3 2 2" xfId="50343" xr:uid="{5F4BB57E-CB14-4736-8ED5-9827DA22AF8C}"/>
    <cellStyle name="SAPBEXexcCritical4 3 3" xfId="49276" xr:uid="{9AAB9563-C495-441A-81CD-28F4FBDC6A0F}"/>
    <cellStyle name="SAPBEXexcCritical4 3 4" xfId="50342" xr:uid="{663F655A-B103-4E45-80C9-EF34E98996A5}"/>
    <cellStyle name="SAPBEXexcCritical4 4" xfId="5133" xr:uid="{D02A3606-F5F8-4743-8E65-B2535D6362A8}"/>
    <cellStyle name="SAPBEXexcCritical4 4 2" xfId="49277" xr:uid="{FEE43401-9347-47C7-948C-F184EC590FC6}"/>
    <cellStyle name="SAPBEXexcCritical4 4 3" xfId="51452" xr:uid="{FC822083-A61B-4FDA-B533-593EC1C01FD2}"/>
    <cellStyle name="SAPBEXexcCritical4 5" xfId="5134" xr:uid="{ACC7C350-5A4C-403C-AC6D-628811704D4B}"/>
    <cellStyle name="SAPBEXexcCritical4 5 2" xfId="51451" xr:uid="{E7C83716-63CA-4C65-9F06-5D1A82269F75}"/>
    <cellStyle name="SAPBEXexcCritical4 6" xfId="5135" xr:uid="{CEAF5E93-3FA9-4EC5-A402-521601710EA9}"/>
    <cellStyle name="SAPBEXexcCritical4 6 2" xfId="51450" xr:uid="{B388FB90-EDBD-4C79-B773-150C4590FF77}"/>
    <cellStyle name="SAPBEXexcCritical4 7" xfId="5136" xr:uid="{18E46963-0F46-442C-9D27-1F9E54E6ABD9}"/>
    <cellStyle name="SAPBEXexcCritical4 7 2" xfId="51449" xr:uid="{08659666-0137-4662-AE6F-2C4E4FC86933}"/>
    <cellStyle name="SAPBEXexcCritical4 8" xfId="5137" xr:uid="{35762BA0-BD02-4407-970F-0229E403EC27}"/>
    <cellStyle name="SAPBEXexcCritical4 8 2" xfId="51448" xr:uid="{74EF961D-3293-46E1-8638-5F324F9D44B1}"/>
    <cellStyle name="SAPBEXexcCritical4 9" xfId="5138" xr:uid="{2E441EBB-25AE-48EC-97AF-88B5E346BF93}"/>
    <cellStyle name="SAPBEXexcCritical4 9 2" xfId="51447" xr:uid="{F17BF7A7-545B-457B-9815-8A069CB5D0D3}"/>
    <cellStyle name="SAPBEXexcCritical4_Margen" xfId="48123" xr:uid="{D8C76552-B306-44DC-9113-0DBF6029E590}"/>
    <cellStyle name="SAPBEXexcCritical5" xfId="5139" xr:uid="{4ED6CD4F-E0DF-4815-BCF5-F7E3B84144C5}"/>
    <cellStyle name="SAPBEXexcCritical5 10" xfId="5140" xr:uid="{5C604746-D9A1-460B-9B59-41AAEAB9D352}"/>
    <cellStyle name="SAPBEXexcCritical5 10 2" xfId="51446" xr:uid="{1AF870C8-2B96-44AD-995B-D96A76D419EC}"/>
    <cellStyle name="SAPBEXexcCritical5 11" xfId="5141" xr:uid="{C1C3713E-D426-4416-AE01-06F6B71F74C1}"/>
    <cellStyle name="SAPBEXexcCritical5 12" xfId="48124" xr:uid="{0FEFF187-8D89-4B74-96A7-C0EAF768F9DB}"/>
    <cellStyle name="SAPBEXexcCritical5 13" xfId="48125" xr:uid="{C14E2EDA-218F-4D8D-95EC-A07EE7C521DB}"/>
    <cellStyle name="SAPBEXexcCritical5 14" xfId="48126" xr:uid="{4F25AB9B-A198-4F67-A4D5-823FB28D8F90}"/>
    <cellStyle name="SAPBEXexcCritical5 15" xfId="49501" xr:uid="{D893F5BE-1C97-46AC-A314-310ABDC0A774}"/>
    <cellStyle name="SAPBEXexcCritical5 2" xfId="5142" xr:uid="{EE34D849-9BFF-4F10-A18F-93A8805698BB}"/>
    <cellStyle name="SAPBEXexcCritical5 2 2" xfId="48127" xr:uid="{3516DB78-67D2-471B-81B7-E7019D9F8AB4}"/>
    <cellStyle name="SAPBEXexcCritical5 2 3" xfId="50344" xr:uid="{887C31BA-E894-44CF-99B4-CA67717AFCA5}"/>
    <cellStyle name="SAPBEXexcCritical5 3" xfId="5143" xr:uid="{6BA4F043-1F42-4BB0-BAD3-31F90D87AC29}"/>
    <cellStyle name="SAPBEXexcCritical5 3 2" xfId="38322" xr:uid="{BBF44F74-AFCB-4BF5-B1BC-388003B53EBF}"/>
    <cellStyle name="SAPBEXexcCritical5 3 2 2" xfId="50346" xr:uid="{729F1DA1-ABEE-44FF-9755-50790223FDE5}"/>
    <cellStyle name="SAPBEXexcCritical5 3 3" xfId="49278" xr:uid="{07F436B2-2695-4F68-B440-5A0255DD8309}"/>
    <cellStyle name="SAPBEXexcCritical5 3 4" xfId="50345" xr:uid="{1FFEBE08-AC92-4E44-B907-F2E0E2A5F02B}"/>
    <cellStyle name="SAPBEXexcCritical5 4" xfId="5144" xr:uid="{EEACB024-2FA9-44B4-B5F9-F8E521F33DE9}"/>
    <cellStyle name="SAPBEXexcCritical5 4 2" xfId="49279" xr:uid="{5A0561CB-8D6E-4379-9250-C9D2ADA4F708}"/>
    <cellStyle name="SAPBEXexcCritical5 4 3" xfId="51445" xr:uid="{29EE1097-7B44-405D-AE83-ADCCFD4CF879}"/>
    <cellStyle name="SAPBEXexcCritical5 5" xfId="5145" xr:uid="{B20C6A05-516A-4370-9A6F-2302C0D71081}"/>
    <cellStyle name="SAPBEXexcCritical5 5 2" xfId="51444" xr:uid="{1CD784A3-DDF7-4DBE-9A10-9721A3B874C4}"/>
    <cellStyle name="SAPBEXexcCritical5 6" xfId="5146" xr:uid="{071C0790-692B-4BFA-85C5-138DFC5E458A}"/>
    <cellStyle name="SAPBEXexcCritical5 6 2" xfId="51443" xr:uid="{C3846C98-7816-4A2C-8AC4-2E5253F1D24F}"/>
    <cellStyle name="SAPBEXexcCritical5 7" xfId="5147" xr:uid="{F1B69309-01D2-46F5-8913-DF8CF0AF3B17}"/>
    <cellStyle name="SAPBEXexcCritical5 7 2" xfId="51442" xr:uid="{ED7F7EE1-FEBB-4F8C-8A79-AB5A08004CAE}"/>
    <cellStyle name="SAPBEXexcCritical5 8" xfId="5148" xr:uid="{C613CA16-6EA0-4E33-95E7-D3525AA7236A}"/>
    <cellStyle name="SAPBEXexcCritical5 8 2" xfId="51441" xr:uid="{0B86563E-0818-4126-8959-C1AD4C075A26}"/>
    <cellStyle name="SAPBEXexcCritical5 9" xfId="5149" xr:uid="{FD26C8CC-B616-438C-88D2-34B976975238}"/>
    <cellStyle name="SAPBEXexcCritical5 9 2" xfId="51440" xr:uid="{7E85AB0D-F827-46A7-82D4-D40ADF6F5C85}"/>
    <cellStyle name="SAPBEXexcCritical5_Margen" xfId="48128" xr:uid="{32EEA9CD-66E3-4D50-B810-2365A91EA64D}"/>
    <cellStyle name="SAPBEXexcCritical6" xfId="5150" xr:uid="{9694C6F7-8DB6-431A-A4DB-A253A51D813D}"/>
    <cellStyle name="SAPBEXexcCritical6 10" xfId="5151" xr:uid="{38CF456D-0740-45C4-8E61-455E0A6F1D2E}"/>
    <cellStyle name="SAPBEXexcCritical6 10 2" xfId="51439" xr:uid="{A64F6296-FBBB-4379-9887-155E78F25366}"/>
    <cellStyle name="SAPBEXexcCritical6 11" xfId="5152" xr:uid="{849E4D6A-5832-4F9D-A095-9C15C30E3E68}"/>
    <cellStyle name="SAPBEXexcCritical6 12" xfId="48129" xr:uid="{CFFD4983-0ADF-4C82-A536-A19438121547}"/>
    <cellStyle name="SAPBEXexcCritical6 13" xfId="48130" xr:uid="{1970DCD7-D754-42F8-B870-607EF2DC8ACC}"/>
    <cellStyle name="SAPBEXexcCritical6 14" xfId="48131" xr:uid="{9F5BB043-933D-4CFC-A0AB-058F3EFEF725}"/>
    <cellStyle name="SAPBEXexcCritical6 15" xfId="49502" xr:uid="{00922B33-AE9A-4C2B-8417-B5269464118E}"/>
    <cellStyle name="SAPBEXexcCritical6 2" xfId="5153" xr:uid="{D233E382-E00E-450C-96DA-7A415F2BFFF2}"/>
    <cellStyle name="SAPBEXexcCritical6 2 2" xfId="48132" xr:uid="{15A5797B-F02D-4C25-A3C9-2E47F5106463}"/>
    <cellStyle name="SAPBEXexcCritical6 2 3" xfId="50347" xr:uid="{4A92CFE8-FD05-43C8-A9B8-C371B91D0B20}"/>
    <cellStyle name="SAPBEXexcCritical6 3" xfId="5154" xr:uid="{95D8684C-51B4-4EB2-88BB-DEF0537763B4}"/>
    <cellStyle name="SAPBEXexcCritical6 3 2" xfId="38323" xr:uid="{F48B68E5-4FF9-4121-BC86-D693D4C86CAE}"/>
    <cellStyle name="SAPBEXexcCritical6 3 2 2" xfId="50349" xr:uid="{48D4A654-1702-4AAD-89EE-0557A91C1FEA}"/>
    <cellStyle name="SAPBEXexcCritical6 3 3" xfId="49280" xr:uid="{332D0B0C-98AB-4E40-869E-13E841239E2C}"/>
    <cellStyle name="SAPBEXexcCritical6 3 4" xfId="50348" xr:uid="{AB7EDAC0-8237-4A9E-8A47-8C76E22037BE}"/>
    <cellStyle name="SAPBEXexcCritical6 4" xfId="5155" xr:uid="{D536045E-08AE-492F-B156-2BEF424DDBD5}"/>
    <cellStyle name="SAPBEXexcCritical6 4 2" xfId="49281" xr:uid="{BD478F99-4216-4715-9719-E015FC7E1EF4}"/>
    <cellStyle name="SAPBEXexcCritical6 4 3" xfId="51438" xr:uid="{5CE34F3F-CADF-4580-93AC-332E349A1DFD}"/>
    <cellStyle name="SAPBEXexcCritical6 5" xfId="5156" xr:uid="{60930300-2AEA-48CC-9AF4-9F9EB5B6E8A3}"/>
    <cellStyle name="SAPBEXexcCritical6 5 2" xfId="51437" xr:uid="{78DD8B20-EC1F-4BD7-99C8-FDDF04376756}"/>
    <cellStyle name="SAPBEXexcCritical6 6" xfId="5157" xr:uid="{6F477D29-90B0-4AA4-8F84-E78BE1E13014}"/>
    <cellStyle name="SAPBEXexcCritical6 6 2" xfId="51436" xr:uid="{489CF9E1-91C7-45F6-B6B1-0308C4FBB633}"/>
    <cellStyle name="SAPBEXexcCritical6 7" xfId="5158" xr:uid="{965C2793-4548-400E-A8A1-DDBBF0C7B9E6}"/>
    <cellStyle name="SAPBEXexcCritical6 7 2" xfId="51435" xr:uid="{63CB72D6-3E12-4DEE-B634-C9B3325D7005}"/>
    <cellStyle name="SAPBEXexcCritical6 8" xfId="5159" xr:uid="{D108A261-A3EF-4F32-894D-599DE2E73407}"/>
    <cellStyle name="SAPBEXexcCritical6 8 2" xfId="51434" xr:uid="{B5C047C0-B783-4225-B36F-19EB1167AC05}"/>
    <cellStyle name="SAPBEXexcCritical6 9" xfId="5160" xr:uid="{B4776628-01F4-48E0-9F67-EA127B1F37F8}"/>
    <cellStyle name="SAPBEXexcCritical6 9 2" xfId="51433" xr:uid="{931B7756-BA04-443A-89F2-34635544B5D3}"/>
    <cellStyle name="SAPBEXexcCritical6_Margen" xfId="48133" xr:uid="{C7909BEF-23CA-4A37-8501-2F120C3AC093}"/>
    <cellStyle name="SAPBEXexcGood1" xfId="5161" xr:uid="{AED3D75B-BC37-4832-81C3-F45A8FF418CC}"/>
    <cellStyle name="SAPBEXexcGood1 10" xfId="5162" xr:uid="{866ED959-E247-4D2C-BA78-8D17E9CE0E16}"/>
    <cellStyle name="SAPBEXexcGood1 10 2" xfId="51432" xr:uid="{9ECCC043-160E-4810-B63E-D5C8FBFB05E4}"/>
    <cellStyle name="SAPBEXexcGood1 11" xfId="5163" xr:uid="{CA502767-7A57-49EF-ABF8-1E909C997B81}"/>
    <cellStyle name="SAPBEXexcGood1 12" xfId="48134" xr:uid="{3982CE02-F9E4-4C05-8626-28F62E4DA084}"/>
    <cellStyle name="SAPBEXexcGood1 13" xfId="48135" xr:uid="{A74D3ED4-5C56-4D7D-9004-6D6E23F9983A}"/>
    <cellStyle name="SAPBEXexcGood1 14" xfId="48136" xr:uid="{1919303B-1056-4403-A537-C8A7EDD1432C}"/>
    <cellStyle name="SAPBEXexcGood1 15" xfId="49503" xr:uid="{8A8C13B7-B8C4-42FE-92F6-EE7E4326874A}"/>
    <cellStyle name="SAPBEXexcGood1 2" xfId="5164" xr:uid="{E874622A-60FE-41B2-98F1-D70952E7EFAF}"/>
    <cellStyle name="SAPBEXexcGood1 2 2" xfId="48137" xr:uid="{3F612C95-0D9C-4BE5-9335-2B7079D86CF1}"/>
    <cellStyle name="SAPBEXexcGood1 2 3" xfId="50350" xr:uid="{3DF6038B-DF14-4266-98B2-E119BB6D1103}"/>
    <cellStyle name="SAPBEXexcGood1 3" xfId="5165" xr:uid="{B253630B-BDBB-406E-ADDB-B365AA5B8C5C}"/>
    <cellStyle name="SAPBEXexcGood1 3 2" xfId="38324" xr:uid="{B34788A7-C79B-45B7-A45E-51E4F3A4A8D9}"/>
    <cellStyle name="SAPBEXexcGood1 3 2 2" xfId="50352" xr:uid="{2FD999A8-441E-467A-8376-A21FB767D40F}"/>
    <cellStyle name="SAPBEXexcGood1 3 3" xfId="49282" xr:uid="{1578C8F8-5902-4625-8F9D-4E4E457F13C1}"/>
    <cellStyle name="SAPBEXexcGood1 3 4" xfId="50351" xr:uid="{733F2859-A675-4B38-B9F4-2ED9C2AA8BA8}"/>
    <cellStyle name="SAPBEXexcGood1 4" xfId="5166" xr:uid="{8EAE1A50-8FEF-4627-BD00-237564FA1F23}"/>
    <cellStyle name="SAPBEXexcGood1 4 2" xfId="49283" xr:uid="{0314AB52-600E-48B4-8792-79EE2900835F}"/>
    <cellStyle name="SAPBEXexcGood1 4 3" xfId="51431" xr:uid="{B66A2039-7744-4B7B-BD77-3FDEFAF59E4E}"/>
    <cellStyle name="SAPBEXexcGood1 5" xfId="5167" xr:uid="{A78D6F25-92FC-48BC-9AC3-2BFDDDE0C84B}"/>
    <cellStyle name="SAPBEXexcGood1 5 2" xfId="51430" xr:uid="{E864F74E-BEEC-46D5-B312-9AB876BE9815}"/>
    <cellStyle name="SAPBEXexcGood1 6" xfId="5168" xr:uid="{11409B96-C958-4ECB-A1F9-7795B50306B8}"/>
    <cellStyle name="SAPBEXexcGood1 6 2" xfId="51429" xr:uid="{DCF91C5B-CC0A-4E15-AE60-7F95B401F735}"/>
    <cellStyle name="SAPBEXexcGood1 7" xfId="5169" xr:uid="{6A5F286F-CF0D-4ABB-B3F0-D80896BFD290}"/>
    <cellStyle name="SAPBEXexcGood1 7 2" xfId="51428" xr:uid="{61E5178A-10CA-4A07-8869-517B4EE14F00}"/>
    <cellStyle name="SAPBEXexcGood1 8" xfId="5170" xr:uid="{57BFF9D2-2454-4D43-A70C-F5034CAA90FE}"/>
    <cellStyle name="SAPBEXexcGood1 8 2" xfId="51427" xr:uid="{CDAAF29A-71E2-4160-96EB-3F23C6ADC0D8}"/>
    <cellStyle name="SAPBEXexcGood1 9" xfId="5171" xr:uid="{3AA81908-A673-4950-8408-C1C48A8DF7F2}"/>
    <cellStyle name="SAPBEXexcGood1 9 2" xfId="51426" xr:uid="{BC277F9E-D5D5-42D7-8435-1D0F3A94335B}"/>
    <cellStyle name="SAPBEXexcGood1_Margen" xfId="48138" xr:uid="{B28A3E27-41A4-4516-AB6F-D781EC40E87E}"/>
    <cellStyle name="SAPBEXexcGood2" xfId="5172" xr:uid="{8B324E0A-8FD7-4ADE-BBEE-4DAE133789DE}"/>
    <cellStyle name="SAPBEXexcGood2 10" xfId="5173" xr:uid="{4536644A-5B8D-4D82-A30A-4091B44F5287}"/>
    <cellStyle name="SAPBEXexcGood2 10 2" xfId="51425" xr:uid="{B78BBC63-12C5-4FB5-B27A-A54AF7C5DBE1}"/>
    <cellStyle name="SAPBEXexcGood2 11" xfId="5174" xr:uid="{90FD5991-8EA7-4858-831B-D68CD6D1D585}"/>
    <cellStyle name="SAPBEXexcGood2 12" xfId="48139" xr:uid="{F72852EB-93A8-4E72-8EF3-41A088C50FC3}"/>
    <cellStyle name="SAPBEXexcGood2 13" xfId="48140" xr:uid="{5F5005C9-2016-4B61-B486-D5EB2F5FA9EC}"/>
    <cellStyle name="SAPBEXexcGood2 14" xfId="48141" xr:uid="{F2317C11-B86C-412E-B2A5-7FDEAF471372}"/>
    <cellStyle name="SAPBEXexcGood2 15" xfId="49504" xr:uid="{384636CD-B90E-46D0-B209-28C1AD96D9F6}"/>
    <cellStyle name="SAPBEXexcGood2 2" xfId="5175" xr:uid="{9E8A8F7F-FDE2-4543-BAF4-FE8591FBBC8C}"/>
    <cellStyle name="SAPBEXexcGood2 2 2" xfId="48142" xr:uid="{2EECC028-3300-40B5-BB35-E66975C159FD}"/>
    <cellStyle name="SAPBEXexcGood2 2 3" xfId="50353" xr:uid="{2E963C4B-334D-419A-8A2E-A09790CB1BFF}"/>
    <cellStyle name="SAPBEXexcGood2 3" xfId="5176" xr:uid="{6C4125E2-567A-4ED8-B858-C890E9E5500B}"/>
    <cellStyle name="SAPBEXexcGood2 3 2" xfId="38325" xr:uid="{42E1F62A-3058-41E9-9D3E-993DE2D6CE10}"/>
    <cellStyle name="SAPBEXexcGood2 3 2 2" xfId="50355" xr:uid="{A741BB04-D8C9-44D9-B700-A925B16198BF}"/>
    <cellStyle name="SAPBEXexcGood2 3 3" xfId="49284" xr:uid="{397FBC41-4E29-4EB6-B4C0-3EDE4B3EB4F2}"/>
    <cellStyle name="SAPBEXexcGood2 3 4" xfId="50354" xr:uid="{43FDA347-F402-4404-AB37-36B79399E45D}"/>
    <cellStyle name="SAPBEXexcGood2 4" xfId="5177" xr:uid="{4DA4ACFB-6226-4041-B5F6-D95FC4857301}"/>
    <cellStyle name="SAPBEXexcGood2 4 2" xfId="49285" xr:uid="{4C6DAA8F-7CC7-40E5-B843-30766FCB93D7}"/>
    <cellStyle name="SAPBEXexcGood2 4 3" xfId="51424" xr:uid="{6A0BB7BE-926F-46A3-8C21-BA2D8C3DD4E0}"/>
    <cellStyle name="SAPBEXexcGood2 5" xfId="5178" xr:uid="{8647C281-E794-477B-B8F2-4B13CEC8CCEA}"/>
    <cellStyle name="SAPBEXexcGood2 5 2" xfId="51423" xr:uid="{98DA6F8D-0406-40E4-82EA-F4962582DEF4}"/>
    <cellStyle name="SAPBEXexcGood2 6" xfId="5179" xr:uid="{B21D4BB7-50F6-4515-A3F7-B5381BE6FCD9}"/>
    <cellStyle name="SAPBEXexcGood2 6 2" xfId="51422" xr:uid="{849CA2EE-3A78-4A6A-BBA8-D235D2F88CBC}"/>
    <cellStyle name="SAPBEXexcGood2 7" xfId="5180" xr:uid="{F71E35BA-6692-4846-BF6F-7F9D87D39DB0}"/>
    <cellStyle name="SAPBEXexcGood2 7 2" xfId="51421" xr:uid="{88334CD4-9BA1-4046-A7B9-D77A37AB2132}"/>
    <cellStyle name="SAPBEXexcGood2 8" xfId="5181" xr:uid="{2D9713A3-229E-419E-A894-BEACF673BB90}"/>
    <cellStyle name="SAPBEXexcGood2 8 2" xfId="51420" xr:uid="{7F2C1010-87B8-4513-9CD4-3B758ED4817F}"/>
    <cellStyle name="SAPBEXexcGood2 9" xfId="5182" xr:uid="{1C26E93A-C638-4194-B439-62AF809E80AA}"/>
    <cellStyle name="SAPBEXexcGood2 9 2" xfId="51419" xr:uid="{C8792CF9-5678-4652-9612-A433D42B0397}"/>
    <cellStyle name="SAPBEXexcGood2_Margen" xfId="48143" xr:uid="{CA3CF604-FDF2-4BA6-ADA4-6DBE0ECD7579}"/>
    <cellStyle name="SAPBEXexcGood3" xfId="5183" xr:uid="{84C78882-A4C7-4B51-BE6E-13CD6654E65B}"/>
    <cellStyle name="SAPBEXexcGood3 10" xfId="5184" xr:uid="{785F2B56-A9B3-4D09-AE1F-0048A6F8848E}"/>
    <cellStyle name="SAPBEXexcGood3 10 2" xfId="51418" xr:uid="{30EC393F-97C6-4ECA-B1F4-3F069416D494}"/>
    <cellStyle name="SAPBEXexcGood3 11" xfId="5185" xr:uid="{D3A9B3C7-F372-40DB-9AE5-E0326892CA90}"/>
    <cellStyle name="SAPBEXexcGood3 12" xfId="48144" xr:uid="{E1266B50-6A0D-4880-BB20-44CA43ECE05D}"/>
    <cellStyle name="SAPBEXexcGood3 13" xfId="48145" xr:uid="{26A1BA14-DF27-423A-B14F-6B1738450E4A}"/>
    <cellStyle name="SAPBEXexcGood3 14" xfId="48146" xr:uid="{05CEF8AF-6041-478A-858A-A95109238694}"/>
    <cellStyle name="SAPBEXexcGood3 15" xfId="49505" xr:uid="{AFA8AC6D-4777-4084-AD42-0E6A8DEC1AB3}"/>
    <cellStyle name="SAPBEXexcGood3 2" xfId="5186" xr:uid="{FA641C0B-75DD-40C7-B573-9A63D238EE37}"/>
    <cellStyle name="SAPBEXexcGood3 2 2" xfId="48147" xr:uid="{486F7614-250B-43D5-8186-03E36F9114A7}"/>
    <cellStyle name="SAPBEXexcGood3 2 3" xfId="50356" xr:uid="{DA4866A1-76F4-41DC-B752-63CA7169F1CF}"/>
    <cellStyle name="SAPBEXexcGood3 3" xfId="5187" xr:uid="{DB385070-84BE-4045-8633-D6BE5D747926}"/>
    <cellStyle name="SAPBEXexcGood3 3 2" xfId="38326" xr:uid="{C4307C4D-3F4C-4399-87B7-1C6E14666F74}"/>
    <cellStyle name="SAPBEXexcGood3 3 2 2" xfId="50358" xr:uid="{748E6808-013B-4F71-8CB6-E3666CE0BCB8}"/>
    <cellStyle name="SAPBEXexcGood3 3 3" xfId="49286" xr:uid="{66F09DC5-0CAC-44BB-8D3F-5ED226F4B227}"/>
    <cellStyle name="SAPBEXexcGood3 3 4" xfId="50357" xr:uid="{ECB249E9-E257-4D52-B95C-91AED7687DD4}"/>
    <cellStyle name="SAPBEXexcGood3 4" xfId="5188" xr:uid="{6907EE78-C3BC-44D9-B49A-2EA58A5B70CF}"/>
    <cellStyle name="SAPBEXexcGood3 4 2" xfId="49287" xr:uid="{22664E77-C764-4240-A4C5-62CDA3E2EC57}"/>
    <cellStyle name="SAPBEXexcGood3 4 3" xfId="51417" xr:uid="{5EDAF204-7781-4B12-A37F-92E661F20855}"/>
    <cellStyle name="SAPBEXexcGood3 5" xfId="5189" xr:uid="{E0BD9F74-4A0A-4336-940E-F21FA1F11E32}"/>
    <cellStyle name="SAPBEXexcGood3 5 2" xfId="51416" xr:uid="{F72DB1DD-48E9-4E2F-8583-4F22C1CF06A8}"/>
    <cellStyle name="SAPBEXexcGood3 6" xfId="5190" xr:uid="{BE41F090-ED6C-441D-A996-CA17B3A25770}"/>
    <cellStyle name="SAPBEXexcGood3 6 2" xfId="51415" xr:uid="{76CCAFE1-9721-416C-8310-6F5D22BBE115}"/>
    <cellStyle name="SAPBEXexcGood3 7" xfId="5191" xr:uid="{73221066-4222-453C-BC77-6A4BAC58FB6C}"/>
    <cellStyle name="SAPBEXexcGood3 7 2" xfId="51414" xr:uid="{E365FFD6-16E4-46E3-BDF3-3288AB8CB74B}"/>
    <cellStyle name="SAPBEXexcGood3 8" xfId="5192" xr:uid="{B39D6539-2AF1-4EF5-B4CB-E3C43F0398E3}"/>
    <cellStyle name="SAPBEXexcGood3 8 2" xfId="51413" xr:uid="{BB61E14C-2BD0-4115-BAA8-F591D1DE9B6D}"/>
    <cellStyle name="SAPBEXexcGood3 9" xfId="5193" xr:uid="{10431F05-9B89-4614-8452-0A17DF8B34C1}"/>
    <cellStyle name="SAPBEXexcGood3 9 2" xfId="51412" xr:uid="{59D24E6D-2D92-482B-A8F3-DD821FA447B1}"/>
    <cellStyle name="SAPBEXexcGood3_Margen" xfId="48148" xr:uid="{2CD8FCA3-1ED4-45C8-90C3-CEE7DAA0F2AC}"/>
    <cellStyle name="SAPBEXfilterDrill" xfId="5194" xr:uid="{2745E432-2273-4961-9AB2-B31CACABF0BC}"/>
    <cellStyle name="SAPBEXfilterDrill 10" xfId="5195" xr:uid="{DA12460F-365F-491B-B7BC-57CE0D67020C}"/>
    <cellStyle name="SAPBEXfilterDrill 10 2" xfId="51411" xr:uid="{F81E179D-E0D0-413A-B415-E6F1133BED45}"/>
    <cellStyle name="SAPBEXfilterDrill 11" xfId="5196" xr:uid="{9DD933BA-CB9F-4A61-BAC3-B0D5DE7C2E68}"/>
    <cellStyle name="SAPBEXfilterDrill 12" xfId="49288" xr:uid="{889037F4-B9D2-44B7-96C0-B531FC427E25}"/>
    <cellStyle name="SAPBEXfilterDrill 2" xfId="5197" xr:uid="{447C50C7-F322-466B-B229-6F09F1549CA7}"/>
    <cellStyle name="SAPBEXfilterDrill 2 2" xfId="49289" xr:uid="{D48FC3E1-0FFC-4A81-A99D-6EA74111752F}"/>
    <cellStyle name="SAPBEXfilterDrill 2 3" xfId="50359" xr:uid="{9095BFAA-89B0-4C2F-B2F4-D5F33342F46B}"/>
    <cellStyle name="SAPBEXfilterDrill 3" xfId="5198" xr:uid="{3F93C26D-89CF-46E0-851E-86867EE1B881}"/>
    <cellStyle name="SAPBEXfilterDrill 3 2" xfId="38327" xr:uid="{65B9F0C0-8BEE-4357-982B-75FE7FA48AC8}"/>
    <cellStyle name="SAPBEXfilterDrill 3 2 2" xfId="50360" xr:uid="{1D19576B-914E-4E05-BACD-8DBAD94E748B}"/>
    <cellStyle name="SAPBEXfilterDrill 3 3" xfId="49290" xr:uid="{133485C5-BD78-4F33-B561-ED1DD6EDD58D}"/>
    <cellStyle name="SAPBEXfilterDrill 4" xfId="5199" xr:uid="{389C220C-9750-4370-A11A-720766C54CF4}"/>
    <cellStyle name="SAPBEXfilterDrill 4 2" xfId="51410" xr:uid="{937E2D82-1E75-494E-B7C4-2352BFBFCFC5}"/>
    <cellStyle name="SAPBEXfilterDrill 5" xfId="5200" xr:uid="{F286D22D-18CD-47EA-B441-D6FB2CF9C716}"/>
    <cellStyle name="SAPBEXfilterDrill 5 2" xfId="51409" xr:uid="{2CA3E828-5CAD-49E5-9BEE-9603667FD075}"/>
    <cellStyle name="SAPBEXfilterDrill 6" xfId="5201" xr:uid="{8E140EDA-7D1C-43B6-8D09-28EA475192BC}"/>
    <cellStyle name="SAPBEXfilterDrill 6 2" xfId="51408" xr:uid="{98B9E1DE-355E-4813-8FDA-D738D996A728}"/>
    <cellStyle name="SAPBEXfilterDrill 7" xfId="5202" xr:uid="{0650AC81-8CDB-4821-842B-1D1DE769AF91}"/>
    <cellStyle name="SAPBEXfilterDrill 7 2" xfId="51407" xr:uid="{DEC18289-3930-4494-ADCC-B0E668CA3A0F}"/>
    <cellStyle name="SAPBEXfilterDrill 8" xfId="5203" xr:uid="{52D1E9A7-567A-483C-8B61-69D8EAD6ADD5}"/>
    <cellStyle name="SAPBEXfilterDrill 8 2" xfId="51406" xr:uid="{61233112-68D2-41FA-97CE-B85EA9D764F7}"/>
    <cellStyle name="SAPBEXfilterDrill 9" xfId="5204" xr:uid="{9013BE22-93B3-464A-B697-EA56B11D3D14}"/>
    <cellStyle name="SAPBEXfilterDrill 9 2" xfId="51405" xr:uid="{4355EF1D-1CA5-43AF-8F8C-E384B49079E5}"/>
    <cellStyle name="SAPBEXfilterItem" xfId="5205" xr:uid="{CBA41FD4-913C-4930-9A35-B3E25C1C28CD}"/>
    <cellStyle name="SAPBEXfilterItem 10" xfId="5206" xr:uid="{CDE1F634-B888-4F12-A77A-099A8F4ED3D0}"/>
    <cellStyle name="SAPBEXfilterItem 10 2" xfId="51404" xr:uid="{87624BD3-2216-4360-B3BA-B688B06C999B}"/>
    <cellStyle name="SAPBEXfilterItem 11" xfId="5207" xr:uid="{43803877-A571-4292-942C-90DD88EADA03}"/>
    <cellStyle name="SAPBEXfilterItem 12" xfId="48149" xr:uid="{33A78FCB-F7C1-404A-BC69-62217C48ED9A}"/>
    <cellStyle name="SAPBEXfilterItem 13" xfId="48150" xr:uid="{6CCF2B39-FB54-4008-81CE-71AB002729C2}"/>
    <cellStyle name="SAPBEXfilterItem 14" xfId="48151" xr:uid="{729C424C-AF36-4DBB-A364-7FBC7C1D6226}"/>
    <cellStyle name="SAPBEXfilterItem 2" xfId="5208" xr:uid="{EB624CB7-967E-406E-B192-9E16FF1BAC49}"/>
    <cellStyle name="SAPBEXfilterItem 2 2" xfId="48152" xr:uid="{4FCCCEA6-15EC-463B-A7DF-68A9541D2DD8}"/>
    <cellStyle name="SAPBEXfilterItem 2 3" xfId="50361" xr:uid="{DBA030BD-11FD-412B-8EBD-133489D40AD4}"/>
    <cellStyle name="SAPBEXfilterItem 3" xfId="5209" xr:uid="{EB336B53-4809-49D7-BE09-3A74CEE36C52}"/>
    <cellStyle name="SAPBEXfilterItem 3 2" xfId="38328" xr:uid="{DD1F6E48-5721-4312-879C-0175374E9DD1}"/>
    <cellStyle name="SAPBEXfilterItem 3 2 2" xfId="50362" xr:uid="{7529BDD4-C180-4D25-ADFC-CB501F42FD39}"/>
    <cellStyle name="SAPBEXfilterItem 3 3" xfId="49291" xr:uid="{95251C3D-A47F-46E8-8F99-D51D50EB4F92}"/>
    <cellStyle name="SAPBEXfilterItem 4" xfId="5210" xr:uid="{2D036E06-302A-49D4-B698-FCD74214FE36}"/>
    <cellStyle name="SAPBEXfilterItem 4 2" xfId="49292" xr:uid="{FA8AF7EB-2573-4D00-A35D-6AD24ED728B9}"/>
    <cellStyle name="SAPBEXfilterItem 4 3" xfId="51403" xr:uid="{2EDCF9AF-BA5C-4676-930B-297E6BC213ED}"/>
    <cellStyle name="SAPBEXfilterItem 5" xfId="5211" xr:uid="{B280C0BD-8AC3-4729-8000-C1C38493D195}"/>
    <cellStyle name="SAPBEXfilterItem 5 2" xfId="51402" xr:uid="{0DD8A4D6-45E7-4DDF-83BF-AAD2434F0464}"/>
    <cellStyle name="SAPBEXfilterItem 6" xfId="5212" xr:uid="{F3D124EE-4719-4AC9-A2E7-81D0A15859D5}"/>
    <cellStyle name="SAPBEXfilterItem 6 2" xfId="51401" xr:uid="{134BB85E-F368-4926-BA71-A658B836C546}"/>
    <cellStyle name="SAPBEXfilterItem 7" xfId="5213" xr:uid="{060627F9-70C2-4CC1-9888-41E58076100E}"/>
    <cellStyle name="SAPBEXfilterItem 7 2" xfId="51400" xr:uid="{25CE21E6-163F-421D-B4C2-069BA1A9193D}"/>
    <cellStyle name="SAPBEXfilterItem 8" xfId="5214" xr:uid="{3D0D4045-8E00-4702-99B9-6D679D3D56C4}"/>
    <cellStyle name="SAPBEXfilterItem 8 2" xfId="51399" xr:uid="{71D7F045-BD3F-4CDE-A1E4-2F3AE85CCB2E}"/>
    <cellStyle name="SAPBEXfilterItem 9" xfId="5215" xr:uid="{807FD43A-2138-4C03-8C3D-065B807FE83B}"/>
    <cellStyle name="SAPBEXfilterItem 9 2" xfId="51398" xr:uid="{41A584B8-393B-46BA-8E99-38783880E4A4}"/>
    <cellStyle name="SAPBEXfilterText" xfId="5216" xr:uid="{C8B2A2F2-0F57-43AA-A68C-12ED454CB067}"/>
    <cellStyle name="SAPBEXfilterText 10" xfId="5217" xr:uid="{B935D5D4-73A7-494F-A53F-02314EBEBE2A}"/>
    <cellStyle name="SAPBEXfilterText 10 2" xfId="51397" xr:uid="{9E6C99C3-0BE6-4A5E-BCAB-189F3AE09B82}"/>
    <cellStyle name="SAPBEXfilterText 11" xfId="5218" xr:uid="{D53F7ACE-A080-4EFF-9B85-4A602EBD95DD}"/>
    <cellStyle name="SAPBEXfilterText 2" xfId="5219" xr:uid="{143EEA39-36E6-480A-88E6-5FD02E9107D5}"/>
    <cellStyle name="SAPBEXfilterText 2 2" xfId="49293" xr:uid="{A77F5CB7-1958-4B72-B096-20A80FE4F2F9}"/>
    <cellStyle name="SAPBEXfilterText 2 3" xfId="50363" xr:uid="{A1F37270-A4E8-409B-8BDF-F661C754F288}"/>
    <cellStyle name="SAPBEXfilterText 3" xfId="5220" xr:uid="{DCAD5F40-ACA4-486A-B59B-24E28BA6D190}"/>
    <cellStyle name="SAPBEXfilterText 3 2" xfId="38329" xr:uid="{FB9B5F03-7619-47A5-B27D-56E0C5D9EA8D}"/>
    <cellStyle name="SAPBEXfilterText 3 2 2" xfId="50364" xr:uid="{03462672-CDAD-40B6-A76B-1E1E6BBA7271}"/>
    <cellStyle name="SAPBEXfilterText 3 3" xfId="49294" xr:uid="{888064DA-FB23-4E14-B42D-AF7D4F9CF9E7}"/>
    <cellStyle name="SAPBEXfilterText 4" xfId="5221" xr:uid="{29FBF7C5-9013-4550-B632-17CBE70B1175}"/>
    <cellStyle name="SAPBEXfilterText 4 2" xfId="49295" xr:uid="{45A07EA8-FD25-4636-B337-84FB412775E5}"/>
    <cellStyle name="SAPBEXfilterText 4 3" xfId="51396" xr:uid="{FC2BA002-0284-4FD3-BDE5-4A9DDCBC64F0}"/>
    <cellStyle name="SAPBEXfilterText 5" xfId="5222" xr:uid="{11A636B4-B192-4B40-8E8D-2AD88365F9FD}"/>
    <cellStyle name="SAPBEXfilterText 5 2" xfId="51395" xr:uid="{5A5D49F7-61F3-400E-8646-D3BE73FD3039}"/>
    <cellStyle name="SAPBEXfilterText 6" xfId="5223" xr:uid="{C0E1A2AB-DFC0-49D7-AA1F-FF5CCF06A6CF}"/>
    <cellStyle name="SAPBEXfilterText 6 2" xfId="51394" xr:uid="{73AAF25D-D1EB-4A13-810C-CD9B223DA222}"/>
    <cellStyle name="SAPBEXfilterText 7" xfId="5224" xr:uid="{5F334C5B-9151-4B0B-9CB8-BC3009C36870}"/>
    <cellStyle name="SAPBEXfilterText 7 2" xfId="51393" xr:uid="{C6AF4D8F-B5F5-43E6-8ACD-72C454CB1AB2}"/>
    <cellStyle name="SAPBEXfilterText 8" xfId="5225" xr:uid="{EE9EBE78-C360-49E7-AD7A-62D0CA9A9B31}"/>
    <cellStyle name="SAPBEXfilterText 8 2" xfId="51392" xr:uid="{750DA4CE-2CB1-4FA5-AA9B-C0EB81EA79D2}"/>
    <cellStyle name="SAPBEXfilterText 9" xfId="5226" xr:uid="{567047DF-BD2C-4A1D-80C5-CD4047833105}"/>
    <cellStyle name="SAPBEXfilterText 9 2" xfId="51391" xr:uid="{70AA6BA5-1FFE-475C-A243-6F67598001A6}"/>
    <cellStyle name="SAPBEXformats" xfId="5227" xr:uid="{9F4E3AB8-3AF0-4DDA-8E1C-AFAD420B4D2B}"/>
    <cellStyle name="SAPBEXformats 10" xfId="5228" xr:uid="{D86C536C-F58A-4415-A1AF-9F334A34D41E}"/>
    <cellStyle name="SAPBEXformats 10 2" xfId="51389" xr:uid="{175F4B6E-D597-45B0-8981-0165E4CD85C3}"/>
    <cellStyle name="SAPBEXformats 11" xfId="5229" xr:uid="{8FFF78FD-4E2E-406A-BED5-F247BF842B06}"/>
    <cellStyle name="SAPBEXformats 11 2" xfId="51390" xr:uid="{CFCD3E56-91CE-492B-8114-2C22881B638E}"/>
    <cellStyle name="SAPBEXformats 12" xfId="48153" xr:uid="{0D545580-4A71-4E48-ACD6-240D944FD65A}"/>
    <cellStyle name="SAPBEXformats 13" xfId="48154" xr:uid="{9DB4FBCE-0C7D-43ED-ACB0-DE2F758EF2EE}"/>
    <cellStyle name="SAPBEXformats 14" xfId="48155" xr:uid="{BD6BC89B-8B3E-49DD-997A-06DA96E5F076}"/>
    <cellStyle name="SAPBEXformats 15" xfId="49506" xr:uid="{D6F74CCA-AAD0-4FD4-89D7-C280806F299F}"/>
    <cellStyle name="SAPBEXformats 2" xfId="5230" xr:uid="{EAB6E690-A0EF-495E-A9E0-407A2B757437}"/>
    <cellStyle name="SAPBEXformats 2 2" xfId="48156" xr:uid="{7C75E630-6E98-4BE0-A34E-4F8D9FD2AB0C}"/>
    <cellStyle name="SAPBEXformats 2 3" xfId="50365" xr:uid="{8DB8A93D-4BA5-4AAE-9B16-54825B22F5E5}"/>
    <cellStyle name="SAPBEXformats 3" xfId="5231" xr:uid="{1BE81232-3D6C-41DC-88C7-B978F91ABE05}"/>
    <cellStyle name="SAPBEXformats 3 2" xfId="38330" xr:uid="{C26C6BA2-85F6-49F4-9158-86B2241DE6A8}"/>
    <cellStyle name="SAPBEXformats 3 2 2" xfId="50367" xr:uid="{8CBD7136-1286-4CFE-B0E0-16330A342BCD}"/>
    <cellStyle name="SAPBEXformats 3 3" xfId="49296" xr:uid="{6A880524-AE72-484A-9FCD-0F2CF7EB09D6}"/>
    <cellStyle name="SAPBEXformats 3 4" xfId="50366" xr:uid="{9C137B6E-099F-43CC-BBB6-3BF173A30175}"/>
    <cellStyle name="SAPBEXformats 4" xfId="5232" xr:uid="{2A401A09-FE4D-4396-B210-FDB8A63A654E}"/>
    <cellStyle name="SAPBEXformats 4 2" xfId="48157" xr:uid="{B4059A03-9B43-4596-88CB-E9C4585C11AC}"/>
    <cellStyle name="SAPBEXformats 4 2 2" xfId="51388" xr:uid="{2B4FC63A-3CD1-4977-90FD-DAE7D39A0B97}"/>
    <cellStyle name="SAPBEXformats 4 3" xfId="49297" xr:uid="{6C7636A7-28B5-44D6-BB59-C141EC963A46}"/>
    <cellStyle name="SAPBEXformats 4 4" xfId="50368" xr:uid="{8334A933-2B1C-4FEC-82D1-32D17224BAF8}"/>
    <cellStyle name="SAPBEXformats 5" xfId="5233" xr:uid="{F65C58C1-D4D6-433E-93DD-FBC94685542A}"/>
    <cellStyle name="SAPBEXformats 5 2" xfId="48158" xr:uid="{18186BF5-A6DE-4929-A8BB-06DD40989AC0}"/>
    <cellStyle name="SAPBEXformats 5 2 2" xfId="51387" xr:uid="{01DEC793-251C-4D50-8B07-142461FD72FC}"/>
    <cellStyle name="SAPBEXformats 5 3" xfId="50369" xr:uid="{898EAAD9-642D-4E2F-BC7B-9109CF097387}"/>
    <cellStyle name="SAPBEXformats 6" xfId="5234" xr:uid="{B76D8196-8C9E-4A8D-9922-C0B1D04C70AC}"/>
    <cellStyle name="SAPBEXformats 6 2" xfId="51386" xr:uid="{BBE63158-43F8-480D-B750-B93C4F4ED394}"/>
    <cellStyle name="SAPBEXformats 7" xfId="5235" xr:uid="{66C3B19F-E890-4267-9784-64549A4BEA71}"/>
    <cellStyle name="SAPBEXformats 7 2" xfId="51385" xr:uid="{8C13B62B-F2D0-4A11-AE3E-4420BD4FF1D4}"/>
    <cellStyle name="SAPBEXformats 8" xfId="5236" xr:uid="{0D8BEE63-D55F-4DC1-B622-28F4B05A9C46}"/>
    <cellStyle name="SAPBEXformats 8 2" xfId="51384" xr:uid="{33BA96EF-F817-4EAA-BA2F-BF5E208DCA22}"/>
    <cellStyle name="SAPBEXformats 9" xfId="5237" xr:uid="{97B6C928-6B4C-4E0C-869D-611E342F9827}"/>
    <cellStyle name="SAPBEXformats 9 2" xfId="51383" xr:uid="{D9B479A5-62EB-443C-A89D-CCC6471E5828}"/>
    <cellStyle name="SAPBEXformats_Margen" xfId="48159" xr:uid="{484FE616-1EA5-4D8E-959A-9F29E97C4660}"/>
    <cellStyle name="SAPBEXheaderItem" xfId="5238" xr:uid="{D4CB814F-8FD0-451B-A763-873916342D58}"/>
    <cellStyle name="SAPBEXheaderItem 10" xfId="5239" xr:uid="{512E07EA-C87F-4996-8519-C1EC17B7C8CA}"/>
    <cellStyle name="SAPBEXheaderItem 10 2" xfId="5240" xr:uid="{E3BA44D5-FDC7-4040-B704-0875212E0578}"/>
    <cellStyle name="SAPBEXheaderItem 10 2 2" xfId="51382" xr:uid="{EF3380C0-AAC0-4D5C-A6A8-45A65FF301CB}"/>
    <cellStyle name="SAPBEXheaderItem 10 3" xfId="5241" xr:uid="{832DC0E8-FEA8-4D67-91C5-96A4B658A090}"/>
    <cellStyle name="SAPBEXheaderItem 10 3 2" xfId="51381" xr:uid="{A14C12AE-E335-4F3A-B1BA-6EC4981EB99F}"/>
    <cellStyle name="SAPBEXheaderItem 10 4" xfId="5242" xr:uid="{042131DD-E504-4C51-AC89-2D215032866D}"/>
    <cellStyle name="SAPBEXheaderItem 10 4 2" xfId="51380" xr:uid="{322F0A10-A5E8-406B-A7F2-130599E80FFD}"/>
    <cellStyle name="SAPBEXheaderItem 10 5" xfId="5243" xr:uid="{44ABE5C4-C8CE-415F-8A3F-A012D9AB093D}"/>
    <cellStyle name="SAPBEXheaderItem 11" xfId="5244" xr:uid="{C8D566D0-3D64-4B48-B78B-52AB35D6B734}"/>
    <cellStyle name="SAPBEXheaderItem 11 2" xfId="5245" xr:uid="{7B9EB627-09A4-4AAD-9E8A-2C4A07448E33}"/>
    <cellStyle name="SAPBEXheaderItem 12" xfId="5246" xr:uid="{82189280-F410-4C3D-A4CE-8BD31F7A4EF1}"/>
    <cellStyle name="SAPBEXheaderItem 12 2" xfId="5247" xr:uid="{DCCB3E7F-76DC-48C8-A80C-02E874E6A887}"/>
    <cellStyle name="SAPBEXheaderItem 13" xfId="5248" xr:uid="{4E329F6C-425A-4AD0-9C21-0B0CC41A43E5}"/>
    <cellStyle name="SAPBEXheaderItem 13 2" xfId="5249" xr:uid="{E64883EA-36A4-4DEC-92AE-7C6F236A7B2B}"/>
    <cellStyle name="SAPBEXheaderItem 14" xfId="5250" xr:uid="{F2F32242-F2A2-45F7-8855-A056C74EC655}"/>
    <cellStyle name="SAPBEXheaderItem 14 2" xfId="5251" xr:uid="{3DD201A9-23BB-49DA-AF37-727CB7C90768}"/>
    <cellStyle name="SAPBEXheaderItem 15" xfId="5252" xr:uid="{D1D721DF-A62E-4ABC-A9B3-FE644BDA6829}"/>
    <cellStyle name="SAPBEXheaderItem 15 2" xfId="5253" xr:uid="{FCB0DD3D-5200-4F3C-95AA-F41461F4F51D}"/>
    <cellStyle name="SAPBEXheaderItem 16" xfId="5254" xr:uid="{F3BB513B-2EB5-484F-B9F1-339981235991}"/>
    <cellStyle name="SAPBEXheaderItem 16 2" xfId="5255" xr:uid="{8BDC5B03-9E52-45EA-B1F6-C28B4CBFCEAF}"/>
    <cellStyle name="SAPBEXheaderItem 17" xfId="5256" xr:uid="{DF465143-1189-4225-83C2-A7F7B8FF1A93}"/>
    <cellStyle name="SAPBEXheaderItem 17 2" xfId="5257" xr:uid="{DD4E3E7B-5EC5-4601-8D61-A0F3B5152C81}"/>
    <cellStyle name="SAPBEXheaderItem 18" xfId="5258" xr:uid="{BD15021C-D8C2-42EA-A49E-80D255525ED2}"/>
    <cellStyle name="SAPBEXheaderItem 18 2" xfId="5259" xr:uid="{7063530D-04C8-4957-B9D8-2644CA3D42DB}"/>
    <cellStyle name="SAPBEXheaderItem 19" xfId="5260" xr:uid="{D86978BD-E42E-4852-8DFB-A90AEFCD04EE}"/>
    <cellStyle name="SAPBEXheaderItem 19 2" xfId="5261" xr:uid="{F30B88AF-DBE5-4EE0-9FA5-9D7F89B85719}"/>
    <cellStyle name="SAPBEXheaderItem 2" xfId="5262" xr:uid="{1E8DAE73-7298-485B-8072-025F3028C1EB}"/>
    <cellStyle name="SAPBEXheaderItem 2 2" xfId="5263" xr:uid="{12B60992-8A77-4EE8-9649-81B633884C44}"/>
    <cellStyle name="SAPBEXheaderItem 2 2 2" xfId="50370" xr:uid="{D63EB460-CDF1-4FBC-B0D0-9B7E5DFC4364}"/>
    <cellStyle name="SAPBEXheaderItem 2 3" xfId="5264" xr:uid="{7AEDDD7F-65B5-451D-B290-15DC603AF5F3}"/>
    <cellStyle name="SAPBEXheaderItem 2 3 2" xfId="50371" xr:uid="{7661B820-D64D-4B0F-9D43-713083B17055}"/>
    <cellStyle name="SAPBEXheaderItem 2 4" xfId="5265" xr:uid="{DEDFA3C6-7E10-41EE-99BE-6EE7C003DEDC}"/>
    <cellStyle name="SAPBEXheaderItem 2 4 2" xfId="48160" xr:uid="{FE39955A-93EC-4EF0-8109-80E14CE8D6E7}"/>
    <cellStyle name="SAPBEXheaderItem 2 4 2 2" xfId="51379" xr:uid="{DB22FC89-9ABB-49AD-AE89-8C2679E00BB5}"/>
    <cellStyle name="SAPBEXheaderItem 2 4 3" xfId="50372" xr:uid="{81E8A44F-2E3A-41CC-93F4-27BEE562A6F7}"/>
    <cellStyle name="SAPBEXheaderItem 2 5" xfId="5266" xr:uid="{4D945BA0-191A-4E3C-9448-5DC1312EB09E}"/>
    <cellStyle name="SAPBEXheaderItem 20" xfId="5267" xr:uid="{5533EF40-5796-4DF4-99E8-0A3AFCA1C595}"/>
    <cellStyle name="SAPBEXheaderItem 20 2" xfId="5268" xr:uid="{50247EE3-43D9-432F-A423-8B986BF29471}"/>
    <cellStyle name="SAPBEXheaderItem 21" xfId="5269" xr:uid="{B82F02A9-3F66-4627-8AB1-75F702F4464F}"/>
    <cellStyle name="SAPBEXheaderItem 21 2" xfId="5270" xr:uid="{FE00E271-A8E0-4DB6-9762-70CF7A7C3D58}"/>
    <cellStyle name="SAPBEXheaderItem 22" xfId="5271" xr:uid="{884D566E-DCFE-4F78-81E4-0399E061D81E}"/>
    <cellStyle name="SAPBEXheaderItem 22 2" xfId="5272" xr:uid="{29E10EC3-F114-451E-A230-3C19FC051C40}"/>
    <cellStyle name="SAPBEXheaderItem 23" xfId="5273" xr:uid="{2420B820-284E-476A-9E71-E9E7D6B5873A}"/>
    <cellStyle name="SAPBEXheaderItem 23 2" xfId="5274" xr:uid="{5283B96F-66A7-452A-B6B1-22D6484FBCE4}"/>
    <cellStyle name="SAPBEXheaderItem 24" xfId="5275" xr:uid="{49C3F1AD-6464-4283-BF49-B26032D3642F}"/>
    <cellStyle name="SAPBEXheaderItem 24 2" xfId="5276" xr:uid="{EC2062D6-4617-4184-A666-E4E5979C8A89}"/>
    <cellStyle name="SAPBEXheaderItem 25" xfId="5277" xr:uid="{6330C703-FB20-4E68-81EB-0E58AC38ECD8}"/>
    <cellStyle name="SAPBEXheaderItem 25 2" xfId="5278" xr:uid="{4CB9BBE7-7251-417E-8050-8547888C7F86}"/>
    <cellStyle name="SAPBEXheaderItem 26" xfId="5279" xr:uid="{818571F7-2348-43BC-9167-5F18A5C82176}"/>
    <cellStyle name="SAPBEXheaderItem 26 2" xfId="5280" xr:uid="{C515596F-B991-4AF5-B964-0E66DA63C456}"/>
    <cellStyle name="SAPBEXheaderItem 27" xfId="5281" xr:uid="{D1EFCABC-07BF-4CB8-8782-78ECF02249BD}"/>
    <cellStyle name="SAPBEXheaderItem 27 2" xfId="5282" xr:uid="{602C0358-B074-4A34-9D00-E248F9EF9769}"/>
    <cellStyle name="SAPBEXheaderItem 28" xfId="5283" xr:uid="{984943A2-1CCC-4A2A-987C-178076508FF3}"/>
    <cellStyle name="SAPBEXheaderItem 28 2" xfId="5284" xr:uid="{35EC012F-B5F6-4FB8-9A61-BE353B937E61}"/>
    <cellStyle name="SAPBEXheaderItem 29" xfId="5285" xr:uid="{7C7317B0-F10C-450E-8EFA-E8B94F30FF88}"/>
    <cellStyle name="SAPBEXheaderItem 29 2" xfId="5286" xr:uid="{F86C8A02-FCBC-4E43-B6AE-B7A6EAD67A98}"/>
    <cellStyle name="SAPBEXheaderItem 3" xfId="5287" xr:uid="{9AD95E50-CC1C-409D-98CD-50B8101D0C34}"/>
    <cellStyle name="SAPBEXheaderItem 3 2" xfId="5288" xr:uid="{9739840D-4763-4BAA-BBC5-C8C850F28726}"/>
    <cellStyle name="SAPBEXheaderItem 3 2 2" xfId="49298" xr:uid="{5BB6129E-0E98-49D6-ACBA-CA407BD8ACAA}"/>
    <cellStyle name="SAPBEXheaderItem 3 2 3" xfId="50373" xr:uid="{8AF6EE9D-8D10-490B-9F63-F0CC73EAF345}"/>
    <cellStyle name="SAPBEXheaderItem 3 3" xfId="5289" xr:uid="{DE84B1B8-773E-4FA0-9162-2222669E7F3F}"/>
    <cellStyle name="SAPBEXheaderItem 3 3 2" xfId="51378" xr:uid="{1B66269B-C541-4FCE-A397-E10DB846EC88}"/>
    <cellStyle name="SAPBEXheaderItem 3 4" xfId="5290" xr:uid="{44C334C2-2D08-4241-8866-0503FAB2C74E}"/>
    <cellStyle name="SAPBEXheaderItem 3 4 2" xfId="51377" xr:uid="{9DE22DC3-A7CC-4316-AA2C-ED5FB095E048}"/>
    <cellStyle name="SAPBEXheaderItem 3 5" xfId="5291" xr:uid="{904AADB6-4C5A-4E88-9DE6-A0C0FEF9F808}"/>
    <cellStyle name="SAPBEXheaderItem 30" xfId="5292" xr:uid="{513EA140-E89B-452D-829B-27D438FBF684}"/>
    <cellStyle name="SAPBEXheaderItem 30 2" xfId="5293" xr:uid="{D02B01DB-0EF7-4B96-9602-9A6C073B3CC2}"/>
    <cellStyle name="SAPBEXheaderItem 31" xfId="5294" xr:uid="{A4639CF3-4FFA-4E51-8398-32A33214250B}"/>
    <cellStyle name="SAPBEXheaderItem 31 2" xfId="5295" xr:uid="{3EFA5F2D-D838-41E4-99E2-DBBC2A715C40}"/>
    <cellStyle name="SAPBEXheaderItem 32" xfId="5296" xr:uid="{9B54CD39-4A91-47AF-ADE8-E79114762D1E}"/>
    <cellStyle name="SAPBEXheaderItem 32 2" xfId="5297" xr:uid="{1B06DF11-9613-4295-8EA0-1E6DB0ACD3E6}"/>
    <cellStyle name="SAPBEXheaderItem 33" xfId="5298" xr:uid="{7113BFD6-0132-40C5-B977-AEEFD6D27D24}"/>
    <cellStyle name="SAPBEXheaderItem 33 2" xfId="5299" xr:uid="{EE9012D1-FDD2-43DA-94A3-ABD90A3451E1}"/>
    <cellStyle name="SAPBEXheaderItem 34" xfId="5300" xr:uid="{7AB3BB22-B1AD-4D22-8DDC-0B046C084FBD}"/>
    <cellStyle name="SAPBEXheaderItem 34 2" xfId="5301" xr:uid="{DFB42077-AA06-4E1A-BF7A-B9CDC9D27293}"/>
    <cellStyle name="SAPBEXheaderItem 35" xfId="5302" xr:uid="{5ACB0A88-3651-4687-B2D1-AD966AE79643}"/>
    <cellStyle name="SAPBEXheaderItem 35 2" xfId="5303" xr:uid="{6D4BDBDA-5984-4FDA-84D5-08E92CAE6AC1}"/>
    <cellStyle name="SAPBEXheaderItem 36" xfId="5304" xr:uid="{32F55A5B-2D5D-47FD-8F25-379715CA4EAD}"/>
    <cellStyle name="SAPBEXheaderItem 36 2" xfId="5305" xr:uid="{5B02F145-BCB3-470A-AD5D-C5186FC5BB4B}"/>
    <cellStyle name="SAPBEXheaderItem 37" xfId="5306" xr:uid="{63F0E25D-D7FD-44EF-B52B-C820BF8FE5A2}"/>
    <cellStyle name="SAPBEXheaderItem 37 2" xfId="5307" xr:uid="{6B543AC2-22BA-41EB-99D8-985A8EEAFB37}"/>
    <cellStyle name="SAPBEXheaderItem 38" xfId="5308" xr:uid="{1FB0B243-6B41-465E-961E-BDB782CD812B}"/>
    <cellStyle name="SAPBEXheaderItem 38 2" xfId="5309" xr:uid="{72AA8A7F-9327-4685-81F9-D5F9233B7FEE}"/>
    <cellStyle name="SAPBEXheaderItem 39" xfId="5310" xr:uid="{9F483C4A-480A-4831-B1E6-8A74E95421FE}"/>
    <cellStyle name="SAPBEXheaderItem 39 2" xfId="51375" xr:uid="{6A0DE248-2F96-4E12-9E9D-910EBF5E78CD}"/>
    <cellStyle name="SAPBEXheaderItem 4" xfId="5311" xr:uid="{0B08625E-DCB1-4301-86A6-3D5614FCF19F}"/>
    <cellStyle name="SAPBEXheaderItem 4 2" xfId="5312" xr:uid="{E6CF3A3E-25A9-426A-9584-A3693736CECB}"/>
    <cellStyle name="SAPBEXheaderItem 4 2 2" xfId="51374" xr:uid="{15044806-E6D7-443C-953D-C330D2714646}"/>
    <cellStyle name="SAPBEXheaderItem 4 3" xfId="5313" xr:uid="{6AF92D1E-1D34-4F82-84AE-420279628DD3}"/>
    <cellStyle name="SAPBEXheaderItem 4 3 2" xfId="51373" xr:uid="{BAD69759-2E51-4AC1-BAFD-8EBF5A54A7F1}"/>
    <cellStyle name="SAPBEXheaderItem 4 4" xfId="5314" xr:uid="{0C388964-544A-45E8-9341-2D8544225084}"/>
    <cellStyle name="SAPBEXheaderItem 4 4 2" xfId="51372" xr:uid="{6B33FF99-D220-4B89-B878-6432CA6E8127}"/>
    <cellStyle name="SAPBEXheaderItem 4 5" xfId="5315" xr:uid="{DFF075F5-5538-48E0-9D00-ECD9A91D25F9}"/>
    <cellStyle name="SAPBEXheaderItem 40" xfId="5316" xr:uid="{FCEB48AF-4F53-4BC8-BFDB-2FA4D050DA66}"/>
    <cellStyle name="SAPBEXheaderItem 40 2" xfId="51371" xr:uid="{A2C4FCE0-5373-4891-9FEF-3647D64BE374}"/>
    <cellStyle name="SAPBEXheaderItem 41" xfId="5317" xr:uid="{4D48FE31-2367-4684-82A4-6996CF465C6D}"/>
    <cellStyle name="SAPBEXheaderItem 41 2" xfId="51370" xr:uid="{06683F9A-003D-4E7F-9D65-9F6A11BC977A}"/>
    <cellStyle name="SAPBEXheaderItem 42" xfId="5318" xr:uid="{018296D2-E547-4641-B44A-925FDD11749B}"/>
    <cellStyle name="SAPBEXheaderItem 42 2" xfId="51369" xr:uid="{C28195E2-414C-42E2-A9B6-62D549F7DAEA}"/>
    <cellStyle name="SAPBEXheaderItem 43" xfId="5319" xr:uid="{8337CF22-2748-42D7-96D5-4E793C8100D4}"/>
    <cellStyle name="SAPBEXheaderItem 43 2" xfId="51368" xr:uid="{FD260E0C-8BD9-4674-B774-87B121772BB9}"/>
    <cellStyle name="SAPBEXheaderItem 44" xfId="5320" xr:uid="{A01E6451-CF84-4A42-9E28-5A6E1E7BDE7B}"/>
    <cellStyle name="SAPBEXheaderItem 44 2" xfId="51367" xr:uid="{5BFEB897-3430-4E43-A8B5-5631AF93A01B}"/>
    <cellStyle name="SAPBEXheaderItem 45" xfId="5321" xr:uid="{98021697-3F6C-43FB-8616-67FAA32F89E6}"/>
    <cellStyle name="SAPBEXheaderItem 45 2" xfId="50455" xr:uid="{D6AC0395-4160-4C48-81FD-4FFD0968D877}"/>
    <cellStyle name="SAPBEXheaderItem 46" xfId="5322" xr:uid="{0BC6584B-16E5-4CC8-AFF5-71F1B812C256}"/>
    <cellStyle name="SAPBEXheaderItem 46 2" xfId="51355" xr:uid="{1798E660-2FE3-4E2F-B277-F540E62AC176}"/>
    <cellStyle name="SAPBEXheaderItem 47" xfId="5323" xr:uid="{6A531999-A393-4D17-814D-D7A332640381}"/>
    <cellStyle name="SAPBEXheaderItem 47 2" xfId="51366" xr:uid="{A3D1AC75-6ABB-4F89-9120-36C58B2FEE74}"/>
    <cellStyle name="SAPBEXheaderItem 48" xfId="5324" xr:uid="{F10061F8-3751-4545-8C61-B64CB34DC534}"/>
    <cellStyle name="SAPBEXheaderItem 48 2" xfId="51365" xr:uid="{840C1895-9829-4660-B4DA-A8784945C4B4}"/>
    <cellStyle name="SAPBEXheaderItem 49" xfId="5325" xr:uid="{F805FF4E-1184-4F6D-9FD4-A1B75B736437}"/>
    <cellStyle name="SAPBEXheaderItem 49 2" xfId="51364" xr:uid="{3D987AA1-E61A-4A5D-99A2-03F1C7394CB0}"/>
    <cellStyle name="SAPBEXheaderItem 5" xfId="5326" xr:uid="{9F1ABEA4-8AC7-4A27-BEE0-C0DA67F6C3A0}"/>
    <cellStyle name="SAPBEXheaderItem 5 2" xfId="5327" xr:uid="{C55BC4B3-61F7-4C41-8F1D-3B601CC0BC62}"/>
    <cellStyle name="SAPBEXheaderItem 5 2 2" xfId="51363" xr:uid="{99278A97-A787-446D-910B-2B5AFB27B2C6}"/>
    <cellStyle name="SAPBEXheaderItem 5 3" xfId="5328" xr:uid="{39BD3E08-A255-4362-829D-C98AD9C614AB}"/>
    <cellStyle name="SAPBEXheaderItem 5 3 2" xfId="51877" xr:uid="{16011B4C-5407-453D-92E8-F8A3F9E4FE9E}"/>
    <cellStyle name="SAPBEXheaderItem 5 4" xfId="5329" xr:uid="{254E72D0-B124-4F61-B601-3CB415941607}"/>
    <cellStyle name="SAPBEXheaderItem 5 4 2" xfId="51362" xr:uid="{C64E7331-2E1F-4A32-95C2-C67AC4F875DC}"/>
    <cellStyle name="SAPBEXheaderItem 5 5" xfId="5330" xr:uid="{D7AB3DA4-117C-4DAD-A7BC-40BEEDADEEB0}"/>
    <cellStyle name="SAPBEXheaderItem 50" xfId="5331" xr:uid="{183D3E12-1376-47B7-86E8-CCB3A39FDFB9}"/>
    <cellStyle name="SAPBEXheaderItem 50 2" xfId="51361" xr:uid="{7438D173-9859-4C50-91F0-1666ABA519B9}"/>
    <cellStyle name="SAPBEXheaderItem 51" xfId="5332" xr:uid="{B4BFCA07-2DC5-4254-96B4-12DE143007A3}"/>
    <cellStyle name="SAPBEXheaderItem 51 2" xfId="51360" xr:uid="{6CAC2EB8-74AC-4266-AD9B-A6F7882E1965}"/>
    <cellStyle name="SAPBEXheaderItem 52" xfId="5333" xr:uid="{0AB1EB99-944B-46DD-A502-0B8771D5F980}"/>
    <cellStyle name="SAPBEXheaderItem 52 2" xfId="51359" xr:uid="{962428A4-AE3B-407E-9F96-B52BE1617A8C}"/>
    <cellStyle name="SAPBEXheaderItem 53" xfId="5334" xr:uid="{A68F5B03-061F-41D9-996E-6D857066B1E4}"/>
    <cellStyle name="SAPBEXheaderItem 53 2" xfId="51358" xr:uid="{F06E16FF-87FD-4D5E-BE84-644894677041}"/>
    <cellStyle name="SAPBEXheaderItem 54" xfId="5335" xr:uid="{2E540995-ECF6-4AE1-AF6C-8C34EFAABFAB}"/>
    <cellStyle name="SAPBEXheaderItem 54 2" xfId="51876" xr:uid="{4F7FEC8F-5D3B-4FFE-994C-1868194FF401}"/>
    <cellStyle name="SAPBEXheaderItem 55" xfId="5336" xr:uid="{79F4E81A-7CC6-4A92-AB0B-2E12AF8DD096}"/>
    <cellStyle name="SAPBEXheaderItem 55 2" xfId="51357" xr:uid="{3D576AEE-A2D3-49EC-AA8F-A78C502C971E}"/>
    <cellStyle name="SAPBEXheaderItem 56" xfId="5337" xr:uid="{3D6FC7B9-3B06-4089-ADC6-B6B63C72A938}"/>
    <cellStyle name="SAPBEXheaderItem 56 2" xfId="51356" xr:uid="{FD1066BD-2F1E-473A-B761-17D7727E9202}"/>
    <cellStyle name="SAPBEXheaderItem 57" xfId="5338" xr:uid="{6E72AF61-728A-4502-A201-E3C5440A000C}"/>
    <cellStyle name="SAPBEXheaderItem 58" xfId="5339" xr:uid="{E0424AA0-B7E8-4D23-BA3A-ED9CAD18126A}"/>
    <cellStyle name="SAPBEXheaderItem 6" xfId="5340" xr:uid="{B598A3EC-B5C4-4D02-A712-93D0F8D934C9}"/>
    <cellStyle name="SAPBEXheaderItem 6 2" xfId="5341" xr:uid="{7A84D787-BAB4-48BB-A31D-094382A5FC59}"/>
    <cellStyle name="SAPBEXheaderItem 6 2 2" xfId="51354" xr:uid="{89B1D497-E4CF-4F0D-843D-1FA18C035608}"/>
    <cellStyle name="SAPBEXheaderItem 6 3" xfId="5342" xr:uid="{9592270B-7F30-40B2-85C4-10D0CEE0EA8A}"/>
    <cellStyle name="SAPBEXheaderItem 6 3 2" xfId="51353" xr:uid="{06BDF5B9-C5B4-4A08-88A1-D5A4430ACBD9}"/>
    <cellStyle name="SAPBEXheaderItem 6 4" xfId="5343" xr:uid="{3C7D1514-F41C-430F-9E78-565E1F72A6F4}"/>
    <cellStyle name="SAPBEXheaderItem 6 4 2" xfId="51352" xr:uid="{93658D50-5477-4856-8DD1-A341D223B4DE}"/>
    <cellStyle name="SAPBEXheaderItem 6 5" xfId="5344" xr:uid="{350CE6F1-71BF-4CCF-8D7A-1181C935D172}"/>
    <cellStyle name="SAPBEXheaderItem 7" xfId="5345" xr:uid="{12C75336-0017-4594-BFAF-525493F38BE9}"/>
    <cellStyle name="SAPBEXheaderItem 7 2" xfId="5346" xr:uid="{DF95AA76-CB64-4D3E-8D50-B5EF78FD08E4}"/>
    <cellStyle name="SAPBEXheaderItem 7 2 2" xfId="51351" xr:uid="{B60A2A58-530C-4946-AA6D-B3DC31334E17}"/>
    <cellStyle name="SAPBEXheaderItem 7 3" xfId="5347" xr:uid="{BA25CE95-6D3F-4240-8037-BB0D8C5FC282}"/>
    <cellStyle name="SAPBEXheaderItem 7 3 2" xfId="51350" xr:uid="{05C1CFE2-0452-4AF3-AABB-CF460C73C598}"/>
    <cellStyle name="SAPBEXheaderItem 7 4" xfId="5348" xr:uid="{BFDF137E-9DD0-4BDD-B85F-4C115C88570B}"/>
    <cellStyle name="SAPBEXheaderItem 7 4 2" xfId="51349" xr:uid="{D488FFA9-FDF6-4C72-B55E-A94CA753ABDB}"/>
    <cellStyle name="SAPBEXheaderItem 7 5" xfId="5349" xr:uid="{BA3DB2BE-50F4-406E-BBB8-71AE66464FE7}"/>
    <cellStyle name="SAPBEXheaderItem 8" xfId="5350" xr:uid="{55576205-6A9A-40A6-A2CA-D9ED0A8E1FDE}"/>
    <cellStyle name="SAPBEXheaderItem 8 2" xfId="5351" xr:uid="{9CB157D3-CD52-48B3-924F-164E1E16FCA1}"/>
    <cellStyle name="SAPBEXheaderItem 8 2 2" xfId="51348" xr:uid="{241B0ECE-BE9A-4A4A-A33D-C1A2D3EA3CF8}"/>
    <cellStyle name="SAPBEXheaderItem 8 3" xfId="5352" xr:uid="{8B33D225-1494-4F8F-BF51-23C8C7D11AF4}"/>
    <cellStyle name="SAPBEXheaderItem 8 3 2" xfId="51347" xr:uid="{54E3803E-F996-4D81-8D94-0EBD9A254780}"/>
    <cellStyle name="SAPBEXheaderItem 8 4" xfId="5353" xr:uid="{58E4E1BF-9AE7-4DEC-86AE-E65396EB103D}"/>
    <cellStyle name="SAPBEXheaderItem 8 4 2" xfId="51346" xr:uid="{9D8E5B87-5C20-480C-95A6-9A2F245B7F65}"/>
    <cellStyle name="SAPBEXheaderItem 8 5" xfId="5354" xr:uid="{A59A7C58-46A8-4A18-85D4-8D0F58016F1E}"/>
    <cellStyle name="SAPBEXheaderItem 9" xfId="5355" xr:uid="{51B97D65-1733-42E8-A365-D210E42B9806}"/>
    <cellStyle name="SAPBEXheaderItem 9 2" xfId="5356" xr:uid="{D8B4F197-1366-4E8E-991F-B8D2321403BD}"/>
    <cellStyle name="SAPBEXheaderItem 9 2 2" xfId="51345" xr:uid="{6F1661FB-88CF-4D25-8487-584A62281347}"/>
    <cellStyle name="SAPBEXheaderItem 9 3" xfId="5357" xr:uid="{18657307-F54A-4B8C-8C98-B8C5CD5BF890}"/>
    <cellStyle name="SAPBEXheaderItem 9 3 2" xfId="51344" xr:uid="{2DF8D1F1-113A-4824-9F7E-2751B69B36B5}"/>
    <cellStyle name="SAPBEXheaderItem 9 4" xfId="5358" xr:uid="{327B24F1-1E8A-47AE-B2E6-8AAFFF7A7763}"/>
    <cellStyle name="SAPBEXheaderItem 9 4 2" xfId="51343" xr:uid="{2605698C-F007-4FE1-9882-10E861FC4BF7}"/>
    <cellStyle name="SAPBEXheaderItem 9 5" xfId="5359" xr:uid="{DADA4701-6553-4DF5-9BB2-F4EACB14D7B2}"/>
    <cellStyle name="SAPBEXheaderText" xfId="5360" xr:uid="{C4716033-7484-47D8-82F2-ECBDE871C10F}"/>
    <cellStyle name="SAPBEXheaderText 10" xfId="5361" xr:uid="{92F106C3-7DCB-487C-B391-4F77176A242E}"/>
    <cellStyle name="SAPBEXheaderText 10 2" xfId="5362" xr:uid="{49A20B83-B663-4ACA-9C60-F3BC77A9867F}"/>
    <cellStyle name="SAPBEXheaderText 10 2 2" xfId="51341" xr:uid="{1EA4F253-86D0-43CD-96BE-F18B148D436B}"/>
    <cellStyle name="SAPBEXheaderText 10 3" xfId="5363" xr:uid="{5827A6E0-7302-4002-A6CA-4AC137E12204}"/>
    <cellStyle name="SAPBEXheaderText 10 3 2" xfId="51340" xr:uid="{A4F17021-BEFC-46EC-934A-2A102F8D1DA5}"/>
    <cellStyle name="SAPBEXheaderText 10 4" xfId="5364" xr:uid="{03A6F414-CD89-401B-8C50-79F0B9651BAC}"/>
    <cellStyle name="SAPBEXheaderText 10 4 2" xfId="51339" xr:uid="{B98498B6-4B9F-4DFF-BDEE-A57D86F065EF}"/>
    <cellStyle name="SAPBEXheaderText 10 5" xfId="5365" xr:uid="{E3203069-5E08-498F-8A32-A1246A3CBB36}"/>
    <cellStyle name="SAPBEXheaderText 11" xfId="5366" xr:uid="{AD614542-A629-4429-BD00-0896A6E4EF10}"/>
    <cellStyle name="SAPBEXheaderText 11 2" xfId="5367" xr:uid="{C6284A1A-B50D-4DDD-8241-4A4B9CD8CAAA}"/>
    <cellStyle name="SAPBEXheaderText 12" xfId="5368" xr:uid="{F0A5950F-C532-4CDB-BE1A-2005FDEBB2F8}"/>
    <cellStyle name="SAPBEXheaderText 12 2" xfId="5369" xr:uid="{31DCC93A-6942-4788-BC1D-0341AA1B4296}"/>
    <cellStyle name="SAPBEXheaderText 13" xfId="5370" xr:uid="{A88659A0-E19D-44CF-98D5-58A18A3A9079}"/>
    <cellStyle name="SAPBEXheaderText 13 2" xfId="5371" xr:uid="{3A8CB9F8-6B21-477B-A129-8413F025CBD8}"/>
    <cellStyle name="SAPBEXheaderText 14" xfId="5372" xr:uid="{F56AE5D4-7952-4BF7-B133-5A9B032A14AE}"/>
    <cellStyle name="SAPBEXheaderText 14 2" xfId="5373" xr:uid="{952A58E5-CA7A-490F-B185-9F70F4DA3D3B}"/>
    <cellStyle name="SAPBEXheaderText 15" xfId="5374" xr:uid="{D6E5ABDB-E0D7-4A7D-9A2D-3A59E534D485}"/>
    <cellStyle name="SAPBEXheaderText 15 2" xfId="5375" xr:uid="{59454889-C92C-4966-98BF-0A3BBB7D5F29}"/>
    <cellStyle name="SAPBEXheaderText 16" xfId="5376" xr:uid="{42EDC50C-3650-4536-AAF9-C1199EB4AD47}"/>
    <cellStyle name="SAPBEXheaderText 16 2" xfId="5377" xr:uid="{58C3A4EE-1ECB-45FF-8604-0ABA32639AE3}"/>
    <cellStyle name="SAPBEXheaderText 17" xfId="5378" xr:uid="{2C54A35D-2484-4A92-92E9-BD5685B0F3FC}"/>
    <cellStyle name="SAPBEXheaderText 17 2" xfId="5379" xr:uid="{0E67A7EE-A9D5-4DCF-9BBC-930CC8186DB1}"/>
    <cellStyle name="SAPBEXheaderText 18" xfId="5380" xr:uid="{FC6D80EB-BEDB-4D1B-8757-FD8C7E652CFF}"/>
    <cellStyle name="SAPBEXheaderText 18 2" xfId="5381" xr:uid="{DF25625A-7C77-4E6D-9A29-49ABA3C1DAEF}"/>
    <cellStyle name="SAPBEXheaderText 19" xfId="5382" xr:uid="{4CF1EB3A-F5A6-48CE-84D2-6CAAC5C7CFB3}"/>
    <cellStyle name="SAPBEXheaderText 19 2" xfId="5383" xr:uid="{33F5539A-4D8B-4699-A3F0-FAB77BD7C65A}"/>
    <cellStyle name="SAPBEXheaderText 2" xfId="5384" xr:uid="{5A3612A2-AED5-44BB-96F6-FCA72FE3F22E}"/>
    <cellStyle name="SAPBEXheaderText 2 2" xfId="5385" xr:uid="{1E054C46-971D-42DE-9DE4-7EC48818EC63}"/>
    <cellStyle name="SAPBEXheaderText 2 2 2" xfId="50374" xr:uid="{4C8E4B7C-019D-4E46-A1A7-D19E08C807FF}"/>
    <cellStyle name="SAPBEXheaderText 2 3" xfId="5386" xr:uid="{6E3A506F-F2D1-4688-9EB1-6DAA58F68DE6}"/>
    <cellStyle name="SAPBEXheaderText 2 3 2" xfId="50375" xr:uid="{8A329F98-8B53-4DDE-823E-021489A56946}"/>
    <cellStyle name="SAPBEXheaderText 2 4" xfId="5387" xr:uid="{E325E1C7-74D1-4F08-8232-B29E6C2CAD98}"/>
    <cellStyle name="SAPBEXheaderText 2 4 2" xfId="48161" xr:uid="{E05C0151-C246-4D2E-960F-D99981DCC438}"/>
    <cellStyle name="SAPBEXheaderText 2 4 2 2" xfId="51337" xr:uid="{E75FDBB2-4E71-4156-B940-565DE6D76E83}"/>
    <cellStyle name="SAPBEXheaderText 2 4 3" xfId="50376" xr:uid="{1E6D81CE-5CE2-4ADC-89B4-500CABEF967E}"/>
    <cellStyle name="SAPBEXheaderText 2 5" xfId="5388" xr:uid="{3FE8BC31-36FE-45EB-85C1-5CF4FC344741}"/>
    <cellStyle name="SAPBEXheaderText 20" xfId="5389" xr:uid="{263C8B78-2596-4186-837C-4312FA21779D}"/>
    <cellStyle name="SAPBEXheaderText 20 2" xfId="5390" xr:uid="{3F445E57-3ED7-4D9A-AAE4-5D622DA3AFAE}"/>
    <cellStyle name="SAPBEXheaderText 21" xfId="5391" xr:uid="{B7CAAF10-375C-47B7-98DD-ED9EBF900567}"/>
    <cellStyle name="SAPBEXheaderText 21 2" xfId="5392" xr:uid="{EE604477-8B58-4B80-8335-3BEEDDA7CB67}"/>
    <cellStyle name="SAPBEXheaderText 22" xfId="5393" xr:uid="{9E27AEC1-09BD-41C8-BCED-1ECE4B01157A}"/>
    <cellStyle name="SAPBEXheaderText 22 2" xfId="5394" xr:uid="{7F1B32F8-665A-48E5-9BA6-C5FB750B067A}"/>
    <cellStyle name="SAPBEXheaderText 23" xfId="5395" xr:uid="{084D6F2C-A603-4851-AF0F-5A9F4F8A1702}"/>
    <cellStyle name="SAPBEXheaderText 23 2" xfId="5396" xr:uid="{469D5478-166A-4F57-802D-2046CF521423}"/>
    <cellStyle name="SAPBEXheaderText 24" xfId="5397" xr:uid="{AA5C7902-A401-4EEB-BC20-ACF9619D4621}"/>
    <cellStyle name="SAPBEXheaderText 24 2" xfId="5398" xr:uid="{928ADD56-D469-4068-97F3-74A265F7E771}"/>
    <cellStyle name="SAPBEXheaderText 25" xfId="5399" xr:uid="{606E82F9-A42B-4283-AF5C-83F9787C1DEC}"/>
    <cellStyle name="SAPBEXheaderText 25 2" xfId="5400" xr:uid="{361525C8-0ED8-49B1-901E-BCCCEB7DE176}"/>
    <cellStyle name="SAPBEXheaderText 26" xfId="5401" xr:uid="{E2DF0721-8AE6-4162-9226-21E43F0A69D4}"/>
    <cellStyle name="SAPBEXheaderText 26 2" xfId="5402" xr:uid="{4096EABD-41DB-4425-AB68-F6138EC3F129}"/>
    <cellStyle name="SAPBEXheaderText 27" xfId="5403" xr:uid="{6AEBCE60-3EDD-4AF7-8984-032104D98687}"/>
    <cellStyle name="SAPBEXheaderText 27 2" xfId="5404" xr:uid="{2F07E9D1-989E-4C75-B7EF-D09F32B03A41}"/>
    <cellStyle name="SAPBEXheaderText 28" xfId="5405" xr:uid="{D08DCCD3-E2E5-40BD-A094-FF3D2D39738E}"/>
    <cellStyle name="SAPBEXheaderText 28 2" xfId="5406" xr:uid="{711C1D4A-71EB-4B55-BE25-1149176DA8D5}"/>
    <cellStyle name="SAPBEXheaderText 29" xfId="5407" xr:uid="{ACA931E5-296A-42B9-BC12-E05D74D8E25B}"/>
    <cellStyle name="SAPBEXheaderText 29 2" xfId="5408" xr:uid="{682995E1-E68D-449E-B03F-F2B5FD463FCA}"/>
    <cellStyle name="SAPBEXheaderText 3" xfId="5409" xr:uid="{EC98908A-86F8-4034-A430-D9D2A52D9FBA}"/>
    <cellStyle name="SAPBEXheaderText 3 2" xfId="5410" xr:uid="{4F0B08A0-F8A1-4F0B-8183-CC09FD5BC734}"/>
    <cellStyle name="SAPBEXheaderText 3 2 2" xfId="49299" xr:uid="{AA2D438F-D9FA-41F2-A848-8BBC48B5CAF2}"/>
    <cellStyle name="SAPBEXheaderText 3 2 3" xfId="50377" xr:uid="{D773514D-10B4-4C6F-A4F6-E130816357CC}"/>
    <cellStyle name="SAPBEXheaderText 3 3" xfId="5411" xr:uid="{6A6DD78D-F7BB-4D45-B82E-9E40C6DAEB32}"/>
    <cellStyle name="SAPBEXheaderText 3 3 2" xfId="51335" xr:uid="{8EADD5FB-6EF7-4955-A421-6706B29F1332}"/>
    <cellStyle name="SAPBEXheaderText 3 4" xfId="5412" xr:uid="{63D42BD5-1172-412A-84B6-2F3C3930F629}"/>
    <cellStyle name="SAPBEXheaderText 3 4 2" xfId="51334" xr:uid="{369AD96B-182D-466B-A065-E6EA9DFA5D96}"/>
    <cellStyle name="SAPBEXheaderText 3 5" xfId="5413" xr:uid="{68C0BDA9-DBE3-4AB3-A22A-293C77DB414A}"/>
    <cellStyle name="SAPBEXheaderText 30" xfId="5414" xr:uid="{48F6FA20-A312-4669-8FFB-3433E3843A48}"/>
    <cellStyle name="SAPBEXheaderText 30 2" xfId="5415" xr:uid="{A378B8C9-7C8E-403A-BB17-1E0F65B5F5EA}"/>
    <cellStyle name="SAPBEXheaderText 31" xfId="5416" xr:uid="{AD56EEBE-6018-4BCD-B907-7170ECC1AE6C}"/>
    <cellStyle name="SAPBEXheaderText 31 2" xfId="5417" xr:uid="{5B0287B1-43CE-4D06-B039-73BEDE6CAE61}"/>
    <cellStyle name="SAPBEXheaderText 32" xfId="5418" xr:uid="{7F94B3A3-4D71-4506-9AB4-9601B5B098C9}"/>
    <cellStyle name="SAPBEXheaderText 32 2" xfId="5419" xr:uid="{47090824-9F2A-4781-B7A0-ED7D55D86D85}"/>
    <cellStyle name="SAPBEXheaderText 33" xfId="5420" xr:uid="{F4DD37E1-54A3-4BC0-BB24-B728FD2562DB}"/>
    <cellStyle name="SAPBEXheaderText 33 2" xfId="5421" xr:uid="{15896D18-5DD4-4B51-B329-2B2802479A29}"/>
    <cellStyle name="SAPBEXheaderText 34" xfId="5422" xr:uid="{4C85A4A7-D34F-410F-9196-8A8D5D0CE9E4}"/>
    <cellStyle name="SAPBEXheaderText 34 2" xfId="5423" xr:uid="{8F514ACC-F2CA-4F99-836F-14E6B8551DDA}"/>
    <cellStyle name="SAPBEXheaderText 35" xfId="5424" xr:uid="{9C9CC4C7-B809-4A20-BF8C-ECD3C24FB3B0}"/>
    <cellStyle name="SAPBEXheaderText 35 2" xfId="5425" xr:uid="{EAE65493-F563-4588-A65A-0F55E89EC5D6}"/>
    <cellStyle name="SAPBEXheaderText 36" xfId="5426" xr:uid="{B8A063C7-1CA8-48FC-ADA7-7E4F9C36BEE7}"/>
    <cellStyle name="SAPBEXheaderText 36 2" xfId="5427" xr:uid="{CAF25746-E53F-4D64-B355-0CA354C0E25F}"/>
    <cellStyle name="SAPBEXheaderText 37" xfId="5428" xr:uid="{864DB3CF-5413-4A0F-807B-6F59962B4429}"/>
    <cellStyle name="SAPBEXheaderText 37 2" xfId="5429" xr:uid="{920610C9-7B12-4846-876C-4DA6B0C25AAB}"/>
    <cellStyle name="SAPBEXheaderText 38" xfId="5430" xr:uid="{BE4E533C-8086-4778-B978-D0211B4C38CD}"/>
    <cellStyle name="SAPBEXheaderText 38 2" xfId="5431" xr:uid="{70177913-9CC3-4D41-8EC2-D212DF3F92C6}"/>
    <cellStyle name="SAPBEXheaderText 39" xfId="5432" xr:uid="{EE5F04DE-86B9-41CB-BB7D-638765248760}"/>
    <cellStyle name="SAPBEXheaderText 39 2" xfId="51333" xr:uid="{B0202D06-0A1A-4E95-82F6-C482EB170E88}"/>
    <cellStyle name="SAPBEXheaderText 4" xfId="5433" xr:uid="{97FE3DAE-47E6-45D7-BE1D-8BD2512515F2}"/>
    <cellStyle name="SAPBEXheaderText 4 2" xfId="5434" xr:uid="{DC56B94F-559F-496F-8E37-F5788C1A8EEF}"/>
    <cellStyle name="SAPBEXheaderText 4 2 2" xfId="51332" xr:uid="{9649E98E-26D7-4B76-B586-BC7950EC34C8}"/>
    <cellStyle name="SAPBEXheaderText 4 3" xfId="5435" xr:uid="{18CFAEE2-75B6-49A5-AD25-9DEA96788C03}"/>
    <cellStyle name="SAPBEXheaderText 4 3 2" xfId="51331" xr:uid="{CE240791-A78E-46B2-8E1A-4F5F392DC33B}"/>
    <cellStyle name="SAPBEXheaderText 4 4" xfId="5436" xr:uid="{4A83BC78-9BAD-4E3F-8203-C565078D5849}"/>
    <cellStyle name="SAPBEXheaderText 4 4 2" xfId="51330" xr:uid="{802ED810-01DB-4EB0-B0EA-6D178FA56CAB}"/>
    <cellStyle name="SAPBEXheaderText 4 5" xfId="5437" xr:uid="{814A5180-7978-44F6-9E11-9A6C1DDBAFE0}"/>
    <cellStyle name="SAPBEXheaderText 40" xfId="5438" xr:uid="{57E9B0EF-50EB-4B3C-A638-C05057D38C10}"/>
    <cellStyle name="SAPBEXheaderText 40 2" xfId="51329" xr:uid="{BB8667A6-D4E8-4CB5-9E27-E6526B9A046C}"/>
    <cellStyle name="SAPBEXheaderText 41" xfId="5439" xr:uid="{61D233EC-BF24-4A8B-B8DD-D5B2C30DB636}"/>
    <cellStyle name="SAPBEXheaderText 41 2" xfId="51328" xr:uid="{0788F7F9-A6EC-4FAD-8CCE-23B148DE183A}"/>
    <cellStyle name="SAPBEXheaderText 42" xfId="5440" xr:uid="{A0EF817F-9738-40D5-8D0E-7F1F0E1635F2}"/>
    <cellStyle name="SAPBEXheaderText 42 2" xfId="51327" xr:uid="{35448521-8A9E-4B3F-B9E7-B4D6B9C892CD}"/>
    <cellStyle name="SAPBEXheaderText 43" xfId="5441" xr:uid="{07470992-D09B-4CA8-A7CD-1EC3A2F4ABAF}"/>
    <cellStyle name="SAPBEXheaderText 43 2" xfId="51326" xr:uid="{9DDB5E0C-654D-4EB2-829E-44FF706B3D6A}"/>
    <cellStyle name="SAPBEXheaderText 44" xfId="5442" xr:uid="{E8268E7F-5F9F-4E10-B953-CB1F245F50BF}"/>
    <cellStyle name="SAPBEXheaderText 44 2" xfId="51325" xr:uid="{FEEC96EC-9DB7-4BFB-B32F-FABB86BB4E8A}"/>
    <cellStyle name="SAPBEXheaderText 45" xfId="5443" xr:uid="{2962F0CD-5B17-49EA-B5BA-640E37CD764A}"/>
    <cellStyle name="SAPBEXheaderText 45 2" xfId="51324" xr:uid="{6B53F772-0B8D-437E-912F-8690408C977E}"/>
    <cellStyle name="SAPBEXheaderText 46" xfId="5444" xr:uid="{4B217FE4-7886-4070-86D3-68242031C0C1}"/>
    <cellStyle name="SAPBEXheaderText 46 2" xfId="51323" xr:uid="{10E46E3F-9114-48DE-9D56-C92CDCAFAD87}"/>
    <cellStyle name="SAPBEXheaderText 47" xfId="5445" xr:uid="{245303F1-8F54-45EB-8DB6-9ECDFEDF7F03}"/>
    <cellStyle name="SAPBEXheaderText 47 2" xfId="51870" xr:uid="{0D41EDB6-14F5-4C7C-A2DD-E59F356AC02F}"/>
    <cellStyle name="SAPBEXheaderText 48" xfId="5446" xr:uid="{EC3ACF9E-130A-4FFB-B1EC-6D0F635DCBD8}"/>
    <cellStyle name="SAPBEXheaderText 48 2" xfId="51322" xr:uid="{97EA27D4-B7ED-46EA-BE33-C23386FBA75E}"/>
    <cellStyle name="SAPBEXheaderText 49" xfId="5447" xr:uid="{C9271AE0-C202-4A64-9CEA-2ACEC1B55364}"/>
    <cellStyle name="SAPBEXheaderText 49 2" xfId="51321" xr:uid="{54AB58BB-163E-4D86-A69E-EBAAC5D17875}"/>
    <cellStyle name="SAPBEXheaderText 5" xfId="5448" xr:uid="{B61B998F-906A-40B2-8469-9E2975D35AA0}"/>
    <cellStyle name="SAPBEXheaderText 5 2" xfId="5449" xr:uid="{82B05F53-38D9-47A0-8CFB-1671C7A13EC5}"/>
    <cellStyle name="SAPBEXheaderText 5 2 2" xfId="51320" xr:uid="{EF934243-4DC3-4A87-8D18-81C4FE709E90}"/>
    <cellStyle name="SAPBEXheaderText 5 3" xfId="5450" xr:uid="{7B9B7C04-7D5A-4B43-8E63-67B205804169}"/>
    <cellStyle name="SAPBEXheaderText 5 3 2" xfId="51875" xr:uid="{62C511FC-9A74-40DA-A3CD-2B5A264F53CF}"/>
    <cellStyle name="SAPBEXheaderText 5 4" xfId="5451" xr:uid="{F4341ABF-F06E-4604-BCF6-94E696036DD8}"/>
    <cellStyle name="SAPBEXheaderText 5 4 2" xfId="51319" xr:uid="{AE0588EF-C70D-4FC3-A497-8DA41E1EBBC5}"/>
    <cellStyle name="SAPBEXheaderText 5 5" xfId="5452" xr:uid="{5AD818B6-E437-46BD-BF76-2527886CB051}"/>
    <cellStyle name="SAPBEXheaderText 50" xfId="5453" xr:uid="{2F07A55E-7545-40FB-9FD4-1E31149A81FF}"/>
    <cellStyle name="SAPBEXheaderText 50 2" xfId="51318" xr:uid="{E198727F-6C1A-4682-9396-3FB81B4FF2CE}"/>
    <cellStyle name="SAPBEXheaderText 51" xfId="5454" xr:uid="{EC18AA5F-E931-448E-A247-94A2F84F4952}"/>
    <cellStyle name="SAPBEXheaderText 51 2" xfId="51874" xr:uid="{DEAB82B2-793C-4403-86BE-7311E4A39A87}"/>
    <cellStyle name="SAPBEXheaderText 52" xfId="5455" xr:uid="{4647316D-0598-4AB6-A783-41AFBEC90011}"/>
    <cellStyle name="SAPBEXheaderText 52 2" xfId="51317" xr:uid="{1D34B27F-FD97-4CB0-A77A-48D9C702D4CD}"/>
    <cellStyle name="SAPBEXheaderText 53" xfId="5456" xr:uid="{15F356BA-774F-4557-B83F-BF1F7393692A}"/>
    <cellStyle name="SAPBEXheaderText 53 2" xfId="51316" xr:uid="{3A72B6D4-DED8-4F40-BDF5-722698913CE3}"/>
    <cellStyle name="SAPBEXheaderText 54" xfId="5457" xr:uid="{8E981337-2AF7-41B3-A803-7BE16B1E3780}"/>
    <cellStyle name="SAPBEXheaderText 54 2" xfId="51871" xr:uid="{E5CA3918-2C8D-4B0A-9DBE-1F859B817A09}"/>
    <cellStyle name="SAPBEXheaderText 55" xfId="5458" xr:uid="{3930C930-E077-48CF-9C1A-9117CD581EB5}"/>
    <cellStyle name="SAPBEXheaderText 55 2" xfId="51315" xr:uid="{6523AC90-8AB1-46ED-9FCB-75872328A332}"/>
    <cellStyle name="SAPBEXheaderText 56" xfId="5459" xr:uid="{E41A9654-7D0C-4631-8645-6C668C7ACFFA}"/>
    <cellStyle name="SAPBEXheaderText 56 2" xfId="51873" xr:uid="{013B0F26-1CDA-45DB-8881-A74AA4B7E45A}"/>
    <cellStyle name="SAPBEXheaderText 57" xfId="5460" xr:uid="{EDF25138-581D-4701-9C8E-4772F3079546}"/>
    <cellStyle name="SAPBEXheaderText 58" xfId="5461" xr:uid="{C76CEB97-5FEC-4A36-8C2F-0EA9E8EB8325}"/>
    <cellStyle name="SAPBEXheaderText 6" xfId="5462" xr:uid="{7860B771-3171-4042-9D24-FC6B78AB8EF3}"/>
    <cellStyle name="SAPBEXheaderText 6 2" xfId="5463" xr:uid="{C61B0249-98D9-405E-9C67-407863B65737}"/>
    <cellStyle name="SAPBEXheaderText 6 2 2" xfId="51314" xr:uid="{587371C2-3536-4760-890F-6AF996854898}"/>
    <cellStyle name="SAPBEXheaderText 6 3" xfId="5464" xr:uid="{8A53DA1E-9C99-4357-8E0A-F1C111919975}"/>
    <cellStyle name="SAPBEXheaderText 6 3 2" xfId="51872" xr:uid="{BC99D15E-FEBE-4D7B-9BF6-3F1F5E6BF588}"/>
    <cellStyle name="SAPBEXheaderText 6 4" xfId="5465" xr:uid="{E59FB350-B9E5-446A-9060-8766E61CB21F}"/>
    <cellStyle name="SAPBEXheaderText 6 4 2" xfId="51313" xr:uid="{850D0AB0-397F-4295-9C94-725A1279CF3C}"/>
    <cellStyle name="SAPBEXheaderText 6 5" xfId="5466" xr:uid="{AAEE4967-5680-417F-8881-90E4CEDC6E89}"/>
    <cellStyle name="SAPBEXheaderText 7" xfId="5467" xr:uid="{504F7CF9-EAA6-40DB-974A-1FE6E86B2D67}"/>
    <cellStyle name="SAPBEXheaderText 7 2" xfId="5468" xr:uid="{EEFC86BB-C237-4B96-BCFA-4880B118692F}"/>
    <cellStyle name="SAPBEXheaderText 7 2 2" xfId="51312" xr:uid="{F14A32C8-A540-49A2-BFCB-851669DA77F5}"/>
    <cellStyle name="SAPBEXheaderText 7 3" xfId="5469" xr:uid="{85B48630-5949-4248-AB05-1A7F6C1CFC0E}"/>
    <cellStyle name="SAPBEXheaderText 7 3 2" xfId="51311" xr:uid="{31A9641E-BC12-4FFE-81FD-6FD32D2C5F72}"/>
    <cellStyle name="SAPBEXheaderText 7 4" xfId="5470" xr:uid="{90CA1E01-3A7B-4808-BB7D-64FB391346EC}"/>
    <cellStyle name="SAPBEXheaderText 7 4 2" xfId="51310" xr:uid="{BE70C941-E701-4D5D-A111-6295636D6707}"/>
    <cellStyle name="SAPBEXheaderText 7 5" xfId="5471" xr:uid="{D090E949-5194-4499-A14E-C27546B496B2}"/>
    <cellStyle name="SAPBEXheaderText 8" xfId="5472" xr:uid="{1B93A212-A1CE-48C0-8C7C-546D328CB775}"/>
    <cellStyle name="SAPBEXheaderText 8 2" xfId="5473" xr:uid="{7187A5F3-51C0-4C73-8E49-FB6274319925}"/>
    <cellStyle name="SAPBEXheaderText 8 2 2" xfId="51309" xr:uid="{BA4CB49C-9823-4554-871A-9900F6D3024C}"/>
    <cellStyle name="SAPBEXheaderText 8 3" xfId="5474" xr:uid="{630EC046-9C52-4F49-AE18-53AEEBF078ED}"/>
    <cellStyle name="SAPBEXheaderText 8 3 2" xfId="51308" xr:uid="{AF4E0D6E-46BB-48E6-B22B-5B00D23A2D49}"/>
    <cellStyle name="SAPBEXheaderText 8 4" xfId="5475" xr:uid="{C6B06423-8A03-4D09-82E0-4D2F7FC3EB62}"/>
    <cellStyle name="SAPBEXheaderText 8 4 2" xfId="51307" xr:uid="{2BA0CDE1-5151-4D76-BEBA-851A32D4D1E1}"/>
    <cellStyle name="SAPBEXheaderText 8 5" xfId="5476" xr:uid="{6335D99A-335F-4902-B107-0DEFE7C403BB}"/>
    <cellStyle name="SAPBEXheaderText 9" xfId="5477" xr:uid="{F570B281-AF3F-4EF6-A7EE-1B16A916B76D}"/>
    <cellStyle name="SAPBEXheaderText 9 2" xfId="5478" xr:uid="{7BF39705-8976-4495-B0D2-47E3F100E01C}"/>
    <cellStyle name="SAPBEXheaderText 9 2 2" xfId="51306" xr:uid="{283EC484-67F6-46EC-BF47-96F221EBA1E4}"/>
    <cellStyle name="SAPBEXheaderText 9 3" xfId="5479" xr:uid="{5CFAFFE6-1E3E-4AAE-A179-3871B922C004}"/>
    <cellStyle name="SAPBEXheaderText 9 3 2" xfId="51305" xr:uid="{00D63812-329F-4A61-8D06-32DA96739CA6}"/>
    <cellStyle name="SAPBEXheaderText 9 4" xfId="5480" xr:uid="{69DEA4A0-8BD3-4EB3-8B75-561AD5E5E466}"/>
    <cellStyle name="SAPBEXheaderText 9 4 2" xfId="51304" xr:uid="{D8632CB6-F4C4-4939-953A-742D757CCA03}"/>
    <cellStyle name="SAPBEXheaderText 9 5" xfId="5481" xr:uid="{538BCDE1-8347-4CB5-BD5B-050D221986A8}"/>
    <cellStyle name="SAPBEXHLevel0" xfId="5482" xr:uid="{E574B04D-B7E9-4C3C-893E-AFC4AA42923E}"/>
    <cellStyle name="SAPBEXHLevel0 10" xfId="5483" xr:uid="{FE5769C1-0D5E-4B26-B1D0-E19843EFB228}"/>
    <cellStyle name="SAPBEXHLevel0 10 2" xfId="5484" xr:uid="{51C0CBC7-E818-451B-9002-B5D046E06219}"/>
    <cellStyle name="SAPBEXHLevel0 10 2 2" xfId="51301" xr:uid="{772E3823-3532-4B8E-8D75-4E622A3A326E}"/>
    <cellStyle name="SAPBEXHLevel0 10 3" xfId="5485" xr:uid="{96F2921F-2D58-4D01-A59C-C68A52AEE20E}"/>
    <cellStyle name="SAPBEXHLevel0 10 3 2" xfId="51300" xr:uid="{F4DFE9FA-104E-4CC1-B9CD-D22D972F22B1}"/>
    <cellStyle name="SAPBEXHLevel0 10 4" xfId="5486" xr:uid="{F076A900-201B-491D-AEF3-CA9875CAFF7B}"/>
    <cellStyle name="SAPBEXHLevel0 10 4 2" xfId="51299" xr:uid="{0FDA3533-9AAD-4C76-920F-712459CF75F1}"/>
    <cellStyle name="SAPBEXHLevel0 10 5" xfId="5487" xr:uid="{ABB018A3-765C-41FF-871C-F41610AE7DB9}"/>
    <cellStyle name="SAPBEXHLevel0 10 6" xfId="51302" xr:uid="{AC0B2C60-E33F-413C-B354-4DE2004B6F8D}"/>
    <cellStyle name="SAPBEXHLevel0 11" xfId="5488" xr:uid="{8706B547-AB2F-4ED4-859A-E28B05F56124}"/>
    <cellStyle name="SAPBEXHLevel0 11 2" xfId="5489" xr:uid="{4B6FA592-1E7A-4568-9B4E-B5AC976BE215}"/>
    <cellStyle name="SAPBEXHLevel0 11 3" xfId="51298" xr:uid="{1B978FBA-3357-491E-B948-14F954D9A0DD}"/>
    <cellStyle name="SAPBEXHLevel0 12" xfId="5490" xr:uid="{6B8041FF-FD23-4292-A0E9-0EB9F6863063}"/>
    <cellStyle name="SAPBEXHLevel0 12 2" xfId="5491" xr:uid="{340BC84B-46A3-441D-96EC-991898B35481}"/>
    <cellStyle name="SAPBEXHLevel0 12 3" xfId="51297" xr:uid="{B8CE6F8A-2BD1-4854-83DB-6CA9CA678894}"/>
    <cellStyle name="SAPBEXHLevel0 13" xfId="5492" xr:uid="{4FA434E6-4484-4EBD-8173-3A4C8CD7B57D}"/>
    <cellStyle name="SAPBEXHLevel0 13 2" xfId="5493" xr:uid="{63097C6C-A3FE-4786-BF4C-7C56F98F4E0E}"/>
    <cellStyle name="SAPBEXHLevel0 13 3" xfId="51296" xr:uid="{3FD885D2-0CD5-48B4-8CAE-B9064BA5546F}"/>
    <cellStyle name="SAPBEXHLevel0 14" xfId="5494" xr:uid="{E908A1D6-1C08-40DE-9C50-F6AC6F73D715}"/>
    <cellStyle name="SAPBEXHLevel0 14 2" xfId="5495" xr:uid="{93C629D2-86F7-439C-8A29-2A1D6144B725}"/>
    <cellStyle name="SAPBEXHLevel0 14 3" xfId="51295" xr:uid="{07257229-F972-4100-8359-8F5A878301FD}"/>
    <cellStyle name="SAPBEXHLevel0 15" xfId="5496" xr:uid="{337A639F-507F-45B6-82B0-60BBBBAC639B}"/>
    <cellStyle name="SAPBEXHLevel0 15 2" xfId="5497" xr:uid="{11360AE8-6135-4024-9BBC-E9FE8BCD7FD5}"/>
    <cellStyle name="SAPBEXHLevel0 15 3" xfId="51294" xr:uid="{1DFE96C5-3AB9-463F-AF78-6EBAD388FF25}"/>
    <cellStyle name="SAPBEXHLevel0 16" xfId="5498" xr:uid="{740782D3-C310-42AA-9BBE-691D387D970D}"/>
    <cellStyle name="SAPBEXHLevel0 16 2" xfId="5499" xr:uid="{CDBD1E92-0E5A-4680-9B1A-07767F222115}"/>
    <cellStyle name="SAPBEXHLevel0 16 3" xfId="51293" xr:uid="{64581808-D803-498F-9B02-2D2FEA5CBF55}"/>
    <cellStyle name="SAPBEXHLevel0 17" xfId="5500" xr:uid="{8F1C60A4-DEE8-4510-8559-8B68363DAA00}"/>
    <cellStyle name="SAPBEXHLevel0 17 2" xfId="5501" xr:uid="{260A79FC-2CF3-4AFE-8997-4F5907492D22}"/>
    <cellStyle name="SAPBEXHLevel0 17 3" xfId="51292" xr:uid="{F0EC590A-2D89-4C6B-9262-AA205D4C2E03}"/>
    <cellStyle name="SAPBEXHLevel0 18" xfId="5502" xr:uid="{2E311660-ED3D-4E45-8A26-B54CA22F6D85}"/>
    <cellStyle name="SAPBEXHLevel0 18 2" xfId="5503" xr:uid="{C6739DB3-B3B8-4305-94BC-23C1B28A9A9D}"/>
    <cellStyle name="SAPBEXHLevel0 18 3" xfId="51291" xr:uid="{F397909C-1F8B-42E3-945D-EF4FB5A798D2}"/>
    <cellStyle name="SAPBEXHLevel0 19" xfId="5504" xr:uid="{A65CEA91-8277-4EFA-8F1A-2AFBFFA6BF0D}"/>
    <cellStyle name="SAPBEXHLevel0 19 2" xfId="5505" xr:uid="{FAE15691-06FF-4BCC-87B8-7408E5B6D608}"/>
    <cellStyle name="SAPBEXHLevel0 19 3" xfId="51290" xr:uid="{8C83E998-5049-4006-A13D-25407B069872}"/>
    <cellStyle name="SAPBEXHLevel0 2" xfId="5506" xr:uid="{A0739508-2AAB-48CE-AB49-5D1CF4054ACE}"/>
    <cellStyle name="SAPBEXHLevel0 2 2" xfId="5507" xr:uid="{FEEAF7FA-0EF7-47EE-BF2E-4CEBE90BF1EE}"/>
    <cellStyle name="SAPBEXHLevel0 2 2 2" xfId="49301" xr:uid="{E6568602-5E4C-40F0-AF33-1A793C0E8B8E}"/>
    <cellStyle name="SAPBEXHLevel0 2 2 3" xfId="50378" xr:uid="{B98219DB-459D-4BE1-B60B-BC1CC907EEA2}"/>
    <cellStyle name="SAPBEXHLevel0 2 3" xfId="5508" xr:uid="{FC91C574-033C-41C0-B038-8E8D904386E9}"/>
    <cellStyle name="SAPBEXHLevel0 2 3 2" xfId="51289" xr:uid="{5523BCD4-A295-42C6-8DFA-EFDCF0403100}"/>
    <cellStyle name="SAPBEXHLevel0 2 4" xfId="5509" xr:uid="{AEA7E2B3-0506-4D9B-94D1-42A5C639B024}"/>
    <cellStyle name="SAPBEXHLevel0 2 4 2" xfId="51288" xr:uid="{A8FC220F-F607-4DDB-B976-C08016BEECC8}"/>
    <cellStyle name="SAPBEXHLevel0 2 5" xfId="5510" xr:uid="{34856F18-F0C8-4037-8DCF-B23B3D6E2D31}"/>
    <cellStyle name="SAPBEXHLevel0 2 6" xfId="49300" xr:uid="{38A55C4C-5D61-4200-9FE6-83A700BC8611}"/>
    <cellStyle name="SAPBEXHLevel0 2 7" xfId="49510" xr:uid="{5E57D79F-E951-48F1-8749-99575D4C7FC3}"/>
    <cellStyle name="SAPBEXHLevel0 20" xfId="5511" xr:uid="{838E6921-607F-4B02-9846-6D1CE5AE4B76}"/>
    <cellStyle name="SAPBEXHLevel0 20 2" xfId="5512" xr:uid="{2DBE9210-ED39-4188-9B01-6FE353EC34FD}"/>
    <cellStyle name="SAPBEXHLevel0 20 3" xfId="51287" xr:uid="{C206AFD9-7CB0-417D-B900-A41EE06EDDE1}"/>
    <cellStyle name="SAPBEXHLevel0 21" xfId="5513" xr:uid="{944B6449-4F19-4897-89A2-C8792E47B9F0}"/>
    <cellStyle name="SAPBEXHLevel0 21 2" xfId="5514" xr:uid="{CA80617E-5DA8-4E0B-B41C-C01B2F0414AA}"/>
    <cellStyle name="SAPBEXHLevel0 21 3" xfId="51286" xr:uid="{9AB01582-D7DE-4AB8-9141-0EA103B75F8E}"/>
    <cellStyle name="SAPBEXHLevel0 22" xfId="5515" xr:uid="{15A391AF-4E4F-4730-9BD8-A3FE2AEA8BFC}"/>
    <cellStyle name="SAPBEXHLevel0 22 2" xfId="5516" xr:uid="{BB04AAEF-25A0-43E4-8094-E670397179DA}"/>
    <cellStyle name="SAPBEXHLevel0 22 3" xfId="51285" xr:uid="{8FF388FD-9ECE-4982-9CC7-7BDCC9DA7279}"/>
    <cellStyle name="SAPBEXHLevel0 23" xfId="5517" xr:uid="{0478AD5A-685D-45A3-BCB3-790259F7E430}"/>
    <cellStyle name="SAPBEXHLevel0 23 2" xfId="5518" xr:uid="{D69CC897-1181-4BBD-B4C0-5D9502859AA6}"/>
    <cellStyle name="SAPBEXHLevel0 23 3" xfId="51284" xr:uid="{36D1E926-1764-472B-920B-5437AB9B103A}"/>
    <cellStyle name="SAPBEXHLevel0 24" xfId="5519" xr:uid="{73AAC2A5-00F8-4FE8-8238-27D6DF2DCD3D}"/>
    <cellStyle name="SAPBEXHLevel0 24 2" xfId="5520" xr:uid="{01A78451-B59D-440B-8E71-B3F957083A54}"/>
    <cellStyle name="SAPBEXHLevel0 24 3" xfId="51283" xr:uid="{E6E75DCC-B988-456C-A739-4EAFD3E594F3}"/>
    <cellStyle name="SAPBEXHLevel0 25" xfId="5521" xr:uid="{6981D762-266D-4C56-8C3E-007C6744EF25}"/>
    <cellStyle name="SAPBEXHLevel0 25 2" xfId="5522" xr:uid="{F33729AA-4A1C-48DE-8511-2AD01A40A665}"/>
    <cellStyle name="SAPBEXHLevel0 25 3" xfId="51282" xr:uid="{4099B19E-C335-46BF-BE10-52793CBFFA66}"/>
    <cellStyle name="SAPBEXHLevel0 26" xfId="5523" xr:uid="{BDAF9551-5229-4130-A565-6A6CE93E07CA}"/>
    <cellStyle name="SAPBEXHLevel0 26 2" xfId="5524" xr:uid="{F277180C-4CED-4AE9-8C4C-5624552AB899}"/>
    <cellStyle name="SAPBEXHLevel0 26 3" xfId="51281" xr:uid="{5B7A26D4-D021-444E-8570-4E072FF5A914}"/>
    <cellStyle name="SAPBEXHLevel0 27" xfId="5525" xr:uid="{161FF4A0-A3C5-40D7-ACFD-E0FD26513D6D}"/>
    <cellStyle name="SAPBEXHLevel0 27 2" xfId="5526" xr:uid="{4EA2E29B-5FB1-40F9-B916-F27306B5D314}"/>
    <cellStyle name="SAPBEXHLevel0 27 3" xfId="51280" xr:uid="{C4004E49-ABE1-4E37-9A41-A5C6E9086675}"/>
    <cellStyle name="SAPBEXHLevel0 28" xfId="5527" xr:uid="{D34E83E7-94D2-4E3B-A37A-8A41F5B72AD2}"/>
    <cellStyle name="SAPBEXHLevel0 28 2" xfId="5528" xr:uid="{4BA9BC4E-42B7-48B9-82EF-B0E5A33CD31C}"/>
    <cellStyle name="SAPBEXHLevel0 28 3" xfId="51279" xr:uid="{84B257FE-5C46-4952-9F48-4CCE7891A70E}"/>
    <cellStyle name="SAPBEXHLevel0 29" xfId="5529" xr:uid="{046538E7-7C45-4EEF-9C91-48A65E499197}"/>
    <cellStyle name="SAPBEXHLevel0 29 2" xfId="51278" xr:uid="{A91B0FDF-83FF-447A-A1B4-6AB5FBD12726}"/>
    <cellStyle name="SAPBEXHLevel0 3" xfId="5530" xr:uid="{3D6B7F43-283F-496E-8C4E-10279EF4001A}"/>
    <cellStyle name="SAPBEXHLevel0 3 2" xfId="5531" xr:uid="{BBA6DECA-2234-45BC-831A-6A0C748FC950}"/>
    <cellStyle name="SAPBEXHLevel0 3 2 2" xfId="49302" xr:uid="{88B8D59F-8172-464F-831D-C9BF570C009C}"/>
    <cellStyle name="SAPBEXHLevel0 3 2 3" xfId="50380" xr:uid="{7DDFF8FA-241E-4A5E-AA9E-99D913DCBDEB}"/>
    <cellStyle name="SAPBEXHLevel0 3 3" xfId="5532" xr:uid="{24BEC1D4-B760-4F42-8953-3775C0F9DD11}"/>
    <cellStyle name="SAPBEXHLevel0 3 3 2" xfId="51277" xr:uid="{781F4054-368D-4C18-B8BB-C3AAD0A528C2}"/>
    <cellStyle name="SAPBEXHLevel0 3 4" xfId="5533" xr:uid="{6FC7803F-FCB5-4D73-84E8-4377158B29FC}"/>
    <cellStyle name="SAPBEXHLevel0 3 4 2" xfId="51276" xr:uid="{5C9B271F-B112-4AD2-941F-955C7403524F}"/>
    <cellStyle name="SAPBEXHLevel0 3 5" xfId="5534" xr:uid="{F7BDD89A-9842-4B9F-B0A5-55938B3418C9}"/>
    <cellStyle name="SAPBEXHLevel0 3 6" xfId="50379" xr:uid="{09B47A33-5B34-402E-A6A1-BCF13DCA3204}"/>
    <cellStyle name="SAPBEXHLevel0 30" xfId="5535" xr:uid="{2A5EF666-177B-48BA-81A7-C4FEAF6496E9}"/>
    <cellStyle name="SAPBEXHLevel0 30 2" xfId="51275" xr:uid="{5977ED37-E739-48AA-894B-09C84FC489DB}"/>
    <cellStyle name="SAPBEXHLevel0 31" xfId="5536" xr:uid="{8CCEA949-1412-42B4-969C-10F7B1F9C8D3}"/>
    <cellStyle name="SAPBEXHLevel0 31 2" xfId="51274" xr:uid="{01FA1E7C-9CFD-4458-8B44-B210B0836EA1}"/>
    <cellStyle name="SAPBEXHLevel0 32" xfId="5537" xr:uid="{57C65EAF-73A8-4C5C-9087-8183365BC258}"/>
    <cellStyle name="SAPBEXHLevel0 32 2" xfId="51273" xr:uid="{1BBD47E4-EAB8-4736-8BC9-84C35B971FA0}"/>
    <cellStyle name="SAPBEXHLevel0 33" xfId="5538" xr:uid="{F13A4B7E-563C-419E-BD02-E1553D50B0E6}"/>
    <cellStyle name="SAPBEXHLevel0 33 2" xfId="51272" xr:uid="{120BB3B6-A609-429C-8FCB-8FB1171385ED}"/>
    <cellStyle name="SAPBEXHLevel0 34" xfId="5539" xr:uid="{ED88C8B5-543B-4C18-B9B4-AA86F7E3E9F9}"/>
    <cellStyle name="SAPBEXHLevel0 34 2" xfId="51271" xr:uid="{D73CA24F-625A-43DE-9C19-31080AC7F3C9}"/>
    <cellStyle name="SAPBEXHLevel0 35" xfId="5540" xr:uid="{BA67478D-1A19-474E-BCD5-366AE0F47D81}"/>
    <cellStyle name="SAPBEXHLevel0 35 2" xfId="51270" xr:uid="{2EE0329B-1D3A-48C0-8EF9-CE2AF862857D}"/>
    <cellStyle name="SAPBEXHLevel0 36" xfId="5541" xr:uid="{1D166856-A7AF-414D-96EC-363DF5CA9BDD}"/>
    <cellStyle name="SAPBEXHLevel0 36 2" xfId="51269" xr:uid="{2C210150-FEE0-4EFF-BBB6-46549BA312BD}"/>
    <cellStyle name="SAPBEXHLevel0 37" xfId="5542" xr:uid="{550CC6AC-C6C6-4C35-B049-ECEA43101838}"/>
    <cellStyle name="SAPBEXHLevel0 37 2" xfId="51268" xr:uid="{0805DAF7-E265-46E4-9577-4DA780AA7CEB}"/>
    <cellStyle name="SAPBEXHLevel0 38" xfId="5543" xr:uid="{B29328B0-D4AF-4DEE-B0CE-E2233E6B41F2}"/>
    <cellStyle name="SAPBEXHLevel0 38 2" xfId="51267" xr:uid="{16945F61-5F26-4471-BCF3-D982A12FD753}"/>
    <cellStyle name="SAPBEXHLevel0 39" xfId="5544" xr:uid="{E49C8F97-CCB2-4C77-B224-38C2A613FF13}"/>
    <cellStyle name="SAPBEXHLevel0 39 2" xfId="51266" xr:uid="{9A78F754-AB42-43C5-A9C0-EEE46A654266}"/>
    <cellStyle name="SAPBEXHLevel0 4" xfId="5545" xr:uid="{E3075FAC-7190-4442-AB96-51BB6BBD4A15}"/>
    <cellStyle name="SAPBEXHLevel0 4 2" xfId="5546" xr:uid="{05708362-5C3B-4056-8E15-362A55B0AFD5}"/>
    <cellStyle name="SAPBEXHLevel0 4 2 2" xfId="51265" xr:uid="{E42EBF18-1B90-4301-B108-1AC119C341B1}"/>
    <cellStyle name="SAPBEXHLevel0 4 3" xfId="5547" xr:uid="{D1414069-38E5-4C06-833E-85E185958D08}"/>
    <cellStyle name="SAPBEXHLevel0 4 3 2" xfId="51264" xr:uid="{40DBD305-BC42-44A1-AB47-BAC4B54816CB}"/>
    <cellStyle name="SAPBEXHLevel0 4 4" xfId="5548" xr:uid="{F9FC8CA1-1ECC-435D-ADA1-049A06A67640}"/>
    <cellStyle name="SAPBEXHLevel0 4 4 2" xfId="51263" xr:uid="{18978622-B5FD-49B8-B053-881F872D4ACC}"/>
    <cellStyle name="SAPBEXHLevel0 4 5" xfId="5549" xr:uid="{38CC6AFA-E0F5-4B52-9D66-C2F2F5877359}"/>
    <cellStyle name="SAPBEXHLevel0 4 6" xfId="50381" xr:uid="{E6CB6C65-1B5D-433A-86BD-FD1DF06EB4B5}"/>
    <cellStyle name="SAPBEXHLevel0 40" xfId="5550" xr:uid="{60E17EEA-950A-4282-B342-B42D54618150}"/>
    <cellStyle name="SAPBEXHLevel0 40 2" xfId="51869" xr:uid="{650475C1-56E8-494C-9EE3-94FDCA0FBD2A}"/>
    <cellStyle name="SAPBEXHLevel0 41" xfId="5551" xr:uid="{2B9D7D45-87CC-4C6C-AF8C-6D94E8D5917B}"/>
    <cellStyle name="SAPBEXHLevel0 41 2" xfId="51262" xr:uid="{DC1BAE7E-1ABA-4813-87C1-5DBEF7E341DA}"/>
    <cellStyle name="SAPBEXHLevel0 42" xfId="5552" xr:uid="{6651D863-8975-41E3-968D-7007EC3136EF}"/>
    <cellStyle name="SAPBEXHLevel0 42 2" xfId="51261" xr:uid="{6F14E247-BC74-4E64-A0D7-4A498B589B58}"/>
    <cellStyle name="SAPBEXHLevel0 43" xfId="5553" xr:uid="{3D9C46BE-8765-4F42-A419-F61B6B37439D}"/>
    <cellStyle name="SAPBEXHLevel0 43 2" xfId="51867" xr:uid="{88B203A0-6C27-401E-A57F-6EBE92B7D9C0}"/>
    <cellStyle name="SAPBEXHLevel0 44" xfId="5554" xr:uid="{166BB885-EC20-495A-9D7B-C4E50194F93D}"/>
    <cellStyle name="SAPBEXHLevel0 44 2" xfId="51260" xr:uid="{8649D09C-C55E-4547-A584-8263E5F0F23A}"/>
    <cellStyle name="SAPBEXHLevel0 45" xfId="5555" xr:uid="{3EC2F5CE-599E-4DEE-B997-15BF5A7410C7}"/>
    <cellStyle name="SAPBEXHLevel0 45 2" xfId="51259" xr:uid="{862AD62A-DDD0-4670-870F-6B62B65D9449}"/>
    <cellStyle name="SAPBEXHLevel0 46" xfId="5556" xr:uid="{591EB1C4-E051-4A51-9874-C6C6FEBC25A9}"/>
    <cellStyle name="SAPBEXHLevel0 46 2" xfId="51258" xr:uid="{0A0A3A33-4B86-463A-9A47-666A3AF9FE9F}"/>
    <cellStyle name="SAPBEXHLevel0 47" xfId="5557" xr:uid="{E411413A-E83A-430C-9E97-2A443C445401}"/>
    <cellStyle name="SAPBEXHLevel0 47 2" xfId="51257" xr:uid="{A3395D4D-2B2B-4620-8379-1C6537FBC3A0}"/>
    <cellStyle name="SAPBEXHLevel0 48" xfId="5558" xr:uid="{21DF7580-5312-4BA7-8BA1-DA6AA5E4FA2A}"/>
    <cellStyle name="SAPBEXHLevel0 48 2" xfId="51868" xr:uid="{FE81567E-9801-4D62-B3DB-4F012F10EF4E}"/>
    <cellStyle name="SAPBEXHLevel0 49" xfId="5559" xr:uid="{B0CE1899-EF81-45A2-ADDB-3C4E963689CF}"/>
    <cellStyle name="SAPBEXHLevel0 49 2" xfId="51256" xr:uid="{0569260D-ADDB-444C-BAAE-7A1BD9B8DD2C}"/>
    <cellStyle name="SAPBEXHLevel0 5" xfId="5560" xr:uid="{44B0BD5D-7B44-41F8-92FF-1600A404A4E7}"/>
    <cellStyle name="SAPBEXHLevel0 5 2" xfId="5561" xr:uid="{67FD1C14-F328-4D07-8A77-711F4CD0434C}"/>
    <cellStyle name="SAPBEXHLevel0 5 2 2" xfId="51255" xr:uid="{6E2BB9D0-56FF-4401-B61F-7DCED266F05A}"/>
    <cellStyle name="SAPBEXHLevel0 5 3" xfId="5562" xr:uid="{ACB14CA0-D56A-4230-B356-D17FCB689028}"/>
    <cellStyle name="SAPBEXHLevel0 5 3 2" xfId="51866" xr:uid="{C17054A1-1FEF-4C93-9B19-DC66BF1E8B5A}"/>
    <cellStyle name="SAPBEXHLevel0 5 4" xfId="5563" xr:uid="{00942F6C-D8B1-4D45-A887-4758C921DD8A}"/>
    <cellStyle name="SAPBEXHLevel0 5 4 2" xfId="51254" xr:uid="{9BD112F7-0434-4990-9CE7-2F95C855E3D7}"/>
    <cellStyle name="SAPBEXHLevel0 5 5" xfId="5564" xr:uid="{1ACB90D9-19F4-4240-920D-A36E3898E2B5}"/>
    <cellStyle name="SAPBEXHLevel0 5 6" xfId="50382" xr:uid="{B9A3E973-7248-4E06-A040-7C236A97FA5A}"/>
    <cellStyle name="SAPBEXHLevel0 50" xfId="5565" xr:uid="{E947EE1E-7AC1-4B9C-882C-7C5B872C365D}"/>
    <cellStyle name="SAPBEXHLevel0 50 2" xfId="51253" xr:uid="{65D9A206-8696-4716-AF34-9FD137D1D0F7}"/>
    <cellStyle name="SAPBEXHLevel0 51" xfId="5566" xr:uid="{14F77DA4-BB19-49D0-99A6-CB7A454EE5DF}"/>
    <cellStyle name="SAPBEXHLevel0 51 2" xfId="51252" xr:uid="{A842547F-8299-4960-98AD-7E20AF5EA6A1}"/>
    <cellStyle name="SAPBEXHLevel0 52" xfId="5567" xr:uid="{D4652831-FBDA-42FB-870C-75D234BCADC5}"/>
    <cellStyle name="SAPBEXHLevel0 52 2" xfId="51863" xr:uid="{98F21FDA-B3C6-4C9D-9AFB-00E3E1B4DCB7}"/>
    <cellStyle name="SAPBEXHLevel0 53" xfId="5568" xr:uid="{EEB7F317-78B5-4722-8FAC-890011235CDB}"/>
    <cellStyle name="SAPBEXHLevel0 53 2" xfId="51251" xr:uid="{311F9D3D-05A9-4C31-89EA-D499496CA867}"/>
    <cellStyle name="SAPBEXHLevel0 54" xfId="5569" xr:uid="{816A63BF-C224-4E70-AE6B-32613BA16FDE}"/>
    <cellStyle name="SAPBEXHLevel0 54 2" xfId="51250" xr:uid="{C45000E1-90D5-4B89-A066-FA9A56C0A849}"/>
    <cellStyle name="SAPBEXHLevel0 55" xfId="5570" xr:uid="{C98AEB6E-4A0B-48FF-820E-51E3E58B4286}"/>
    <cellStyle name="SAPBEXHLevel0 55 2" xfId="51249" xr:uid="{1501403F-A3E1-4899-BB3A-ED90E94CA2A9}"/>
    <cellStyle name="SAPBEXHLevel0 56" xfId="5571" xr:uid="{A7128177-4949-4E98-A3AA-78163070AAAE}"/>
    <cellStyle name="SAPBEXHLevel0 56 2" xfId="51248" xr:uid="{DA0ADE2D-F12F-46B5-AC6A-DB4E13EDB170}"/>
    <cellStyle name="SAPBEXHLevel0 57" xfId="5572" xr:uid="{C25E8E26-A157-4EF2-8D54-0FBB1E5D0BED}"/>
    <cellStyle name="SAPBEXHLevel0 57 2" xfId="51865" xr:uid="{28A98B52-95DF-4B06-903C-9A9831E08C70}"/>
    <cellStyle name="SAPBEXHLevel0 58" xfId="5573" xr:uid="{D8FB74C3-8DED-41E1-B28B-6CE1FA78E552}"/>
    <cellStyle name="SAPBEXHLevel0 58 2" xfId="51303" xr:uid="{8EFC8473-BC95-4EBE-B728-DD891253FAB4}"/>
    <cellStyle name="SAPBEXHLevel0 59" xfId="49509" xr:uid="{16FCDF6A-DFCF-475F-B97D-8C5F6A038A6E}"/>
    <cellStyle name="SAPBEXHLevel0 6" xfId="5574" xr:uid="{5B90F38E-62AF-4803-890F-84CD8BA68EC8}"/>
    <cellStyle name="SAPBEXHLevel0 6 2" xfId="5575" xr:uid="{FE3836A7-CFA7-4FC2-B609-F0D559A5C912}"/>
    <cellStyle name="SAPBEXHLevel0 6 2 2" xfId="51246" xr:uid="{FB84FB02-DD2B-4E91-A166-BCDF0AEE56AF}"/>
    <cellStyle name="SAPBEXHLevel0 6 3" xfId="5576" xr:uid="{02152B50-4B78-44D5-9148-15553A563351}"/>
    <cellStyle name="SAPBEXHLevel0 6 3 2" xfId="51864" xr:uid="{089859BE-82AC-4EF2-BC0C-5EE34226368B}"/>
    <cellStyle name="SAPBEXHLevel0 6 4" xfId="5577" xr:uid="{784047C3-9F64-4B62-9EA6-C6B609464CD7}"/>
    <cellStyle name="SAPBEXHLevel0 6 4 2" xfId="51245" xr:uid="{02400812-6107-458D-B099-540B55CA8607}"/>
    <cellStyle name="SAPBEXHLevel0 6 5" xfId="5578" xr:uid="{44EA180D-79A7-41A8-A074-9E94D5B7825F}"/>
    <cellStyle name="SAPBEXHLevel0 6 6" xfId="51247" xr:uid="{F660BBE4-0D78-466C-8FD6-576C7B9AB7D4}"/>
    <cellStyle name="SAPBEXHLevel0 7" xfId="5579" xr:uid="{97F83778-0CDA-4BF2-8238-69E43CF52E70}"/>
    <cellStyle name="SAPBEXHLevel0 7 2" xfId="5580" xr:uid="{09E30B9E-5ABA-453B-96C8-58E3C2CD584C}"/>
    <cellStyle name="SAPBEXHLevel0 7 2 2" xfId="51243" xr:uid="{55FE3752-16C9-4D0B-88DC-F000D89B0D70}"/>
    <cellStyle name="SAPBEXHLevel0 7 3" xfId="5581" xr:uid="{03FCA0D6-5B13-4760-9DD4-8B45F97AA764}"/>
    <cellStyle name="SAPBEXHLevel0 7 3 2" xfId="51242" xr:uid="{5DEFAF2B-6670-4CC0-B6C9-0F7E24A0A347}"/>
    <cellStyle name="SAPBEXHLevel0 7 4" xfId="5582" xr:uid="{240AF40F-0A46-449D-A6B0-8ABE741F340D}"/>
    <cellStyle name="SAPBEXHLevel0 7 4 2" xfId="51862" xr:uid="{9D1CB974-B5D3-4B55-A6F7-0EBB3C9B7845}"/>
    <cellStyle name="SAPBEXHLevel0 7 5" xfId="5583" xr:uid="{DF57B2B9-D120-4F93-B8CA-ECD50E13CB53}"/>
    <cellStyle name="SAPBEXHLevel0 7 6" xfId="51244" xr:uid="{EA9BC6F8-A93E-40BC-BF43-D01BBCD74AAD}"/>
    <cellStyle name="SAPBEXHLevel0 8" xfId="5584" xr:uid="{AF24DBBE-2379-4590-A6A5-D1645877D1DC}"/>
    <cellStyle name="SAPBEXHLevel0 8 2" xfId="5585" xr:uid="{FA2C4A17-4FE1-40F0-9BE3-EA653E79379D}"/>
    <cellStyle name="SAPBEXHLevel0 8 2 2" xfId="51240" xr:uid="{BA825D17-A7A0-4388-BD64-08AB428009E1}"/>
    <cellStyle name="SAPBEXHLevel0 8 3" xfId="5586" xr:uid="{9503E116-B6DF-40B9-8AC5-7EB8B1D84449}"/>
    <cellStyle name="SAPBEXHLevel0 8 3 2" xfId="51861" xr:uid="{AFAF6C2E-0E86-4197-86C6-1EB4FA753EB6}"/>
    <cellStyle name="SAPBEXHLevel0 8 4" xfId="5587" xr:uid="{26477E66-4195-4002-9404-980476627498}"/>
    <cellStyle name="SAPBEXHLevel0 8 4 2" xfId="51239" xr:uid="{00FD6BCE-70BD-42DD-86E0-345EB0C2BDBC}"/>
    <cellStyle name="SAPBEXHLevel0 8 5" xfId="5588" xr:uid="{DCC5C81A-E115-4E79-B773-48CA920111C2}"/>
    <cellStyle name="SAPBEXHLevel0 8 6" xfId="51241" xr:uid="{974D0419-84F2-480E-B8FB-E6E486C61987}"/>
    <cellStyle name="SAPBEXHLevel0 9" xfId="5589" xr:uid="{378AD7C7-6B09-4D05-9218-8F40E6603915}"/>
    <cellStyle name="SAPBEXHLevel0 9 2" xfId="5590" xr:uid="{50F4BD50-8611-4F15-B565-6C44EC22FC4F}"/>
    <cellStyle name="SAPBEXHLevel0 9 2 2" xfId="51860" xr:uid="{F44A6A2B-78C1-4A89-A2DD-AB046FAE6E14}"/>
    <cellStyle name="SAPBEXHLevel0 9 3" xfId="5591" xr:uid="{092DF9AC-E166-447E-A62B-3B15078CD8E1}"/>
    <cellStyle name="SAPBEXHLevel0 9 3 2" xfId="51237" xr:uid="{C73B944C-A2CA-4024-BF7F-84D5CC04AB8A}"/>
    <cellStyle name="SAPBEXHLevel0 9 4" xfId="5592" xr:uid="{639EA2F9-2843-45CE-AF89-8D11955FBE75}"/>
    <cellStyle name="SAPBEXHLevel0 9 4 2" xfId="51236" xr:uid="{D64C26AC-EB62-46F9-B069-AFEEB4CCA9BB}"/>
    <cellStyle name="SAPBEXHLevel0 9 5" xfId="5593" xr:uid="{B0E90901-6ACE-44C7-9BEC-A2DBBAED56FB}"/>
    <cellStyle name="SAPBEXHLevel0 9 6" xfId="51238" xr:uid="{924D18AC-655B-471C-BA5C-D8DEFAFDA922}"/>
    <cellStyle name="SAPBEXHLevel0_Margen" xfId="48162" xr:uid="{88CAD1BE-B1AA-495C-9188-1107468A67C1}"/>
    <cellStyle name="SAPBEXHLevel0X" xfId="5594" xr:uid="{B82F4B14-59F8-4B6B-AFDA-C7077E6C651F}"/>
    <cellStyle name="SAPBEXHLevel0X 10" xfId="5595" xr:uid="{7763329B-C9D3-47CD-8871-9519704F25D7}"/>
    <cellStyle name="SAPBEXHLevel0X 10 2" xfId="5596" xr:uid="{2B1A1FF1-3D6F-4CBA-8BCC-439B1792A7B0}"/>
    <cellStyle name="SAPBEXHLevel0X 10 2 2" xfId="51234" xr:uid="{824762E2-BE5A-4E8B-B61E-8FF86BE54E1B}"/>
    <cellStyle name="SAPBEXHLevel0X 10 3" xfId="5597" xr:uid="{3BF69B95-3473-4ECC-B273-49E51C369DAF}"/>
    <cellStyle name="SAPBEXHLevel0X 10 3 2" xfId="51233" xr:uid="{4027B3E0-96F3-488C-BCF5-904516F15668}"/>
    <cellStyle name="SAPBEXHLevel0X 10 4" xfId="5598" xr:uid="{EED4EB93-0A5C-47EF-81EE-2DA050617EDD}"/>
    <cellStyle name="SAPBEXHLevel0X 10 4 2" xfId="51232" xr:uid="{C8B63584-1129-46EA-92A4-A66C8D232ACD}"/>
    <cellStyle name="SAPBEXHLevel0X 10 5" xfId="5599" xr:uid="{B0D626F7-03DD-466B-B0C8-515FBBB0D90C}"/>
    <cellStyle name="SAPBEXHLevel0X 10 6" xfId="51235" xr:uid="{52D29D24-34EB-4B82-93F9-6B29C3340B59}"/>
    <cellStyle name="SAPBEXHLevel0X 11" xfId="5600" xr:uid="{4ECC0967-BBC1-4D59-B3F9-3E2AB3AD719B}"/>
    <cellStyle name="SAPBEXHLevel0X 11 2" xfId="5601" xr:uid="{07E7E779-0BC9-495A-B7FF-06C5B9E4122E}"/>
    <cellStyle name="SAPBEXHLevel0X 11 3" xfId="51231" xr:uid="{FE9B174B-8C1B-4B76-AAF0-7906548A7EB2}"/>
    <cellStyle name="SAPBEXHLevel0X 12" xfId="5602" xr:uid="{79461F69-B08C-4324-AEDE-3C201088AD93}"/>
    <cellStyle name="SAPBEXHLevel0X 12 2" xfId="5603" xr:uid="{E2728E72-23F1-41B6-A113-0EE568F9592E}"/>
    <cellStyle name="SAPBEXHLevel0X 12 3" xfId="51230" xr:uid="{3F6402A6-918C-4C76-AB11-ADA767DC473F}"/>
    <cellStyle name="SAPBEXHLevel0X 13" xfId="5604" xr:uid="{77D5AFBA-F0F1-4B2A-A795-3B45D7EC2083}"/>
    <cellStyle name="SAPBEXHLevel0X 13 2" xfId="5605" xr:uid="{43B206E4-1D9E-4533-A30B-2D5B396F14A7}"/>
    <cellStyle name="SAPBEXHLevel0X 13 3" xfId="51229" xr:uid="{F8EBFB00-CE0A-41B2-920C-45A6E3BD791B}"/>
    <cellStyle name="SAPBEXHLevel0X 14" xfId="5606" xr:uid="{0BA14CB4-702D-4A0B-AA6B-4DA1BAC6096B}"/>
    <cellStyle name="SAPBEXHLevel0X 14 2" xfId="5607" xr:uid="{907437D8-625C-4132-9A4B-5A52AB90648E}"/>
    <cellStyle name="SAPBEXHLevel0X 14 3" xfId="51228" xr:uid="{56CEE7A9-C8DE-480A-B0DB-98A85C214CCB}"/>
    <cellStyle name="SAPBEXHLevel0X 15" xfId="5608" xr:uid="{AC07FB0F-D5FE-4585-A51A-FB4092DC69F1}"/>
    <cellStyle name="SAPBEXHLevel0X 15 2" xfId="5609" xr:uid="{BEAFF02C-395C-4F90-9582-96A240F3876E}"/>
    <cellStyle name="SAPBEXHLevel0X 15 3" xfId="51859" xr:uid="{26CB42D6-FCCB-4ABB-9723-94C716E8EDD2}"/>
    <cellStyle name="SAPBEXHLevel0X 16" xfId="5610" xr:uid="{B3023C84-8067-4B06-855C-298887F1B99F}"/>
    <cellStyle name="SAPBEXHLevel0X 16 2" xfId="5611" xr:uid="{2FA54D22-DCC7-4E12-8F30-0EE1667DD5EB}"/>
    <cellStyle name="SAPBEXHLevel0X 16 3" xfId="51227" xr:uid="{36BD524B-9013-4D22-B772-826B22652212}"/>
    <cellStyle name="SAPBEXHLevel0X 17" xfId="5612" xr:uid="{DD49BA67-B4D7-43D7-8AD1-EB56006953CC}"/>
    <cellStyle name="SAPBEXHLevel0X 17 2" xfId="5613" xr:uid="{6F7984BE-3E57-4626-BF23-848BAE3B2F02}"/>
    <cellStyle name="SAPBEXHLevel0X 17 3" xfId="51226" xr:uid="{103FA186-F11B-4FC5-BAB7-83144163020F}"/>
    <cellStyle name="SAPBEXHLevel0X 18" xfId="5614" xr:uid="{3B1D4B42-70AA-4A04-8D74-3348BD9977F6}"/>
    <cellStyle name="SAPBEXHLevel0X 18 2" xfId="5615" xr:uid="{35CF318E-4F86-496E-94A6-69DFE31F0D3E}"/>
    <cellStyle name="SAPBEXHLevel0X 18 3" xfId="51225" xr:uid="{D9EE2ED6-F2B1-46E6-B872-D432B31BD1D0}"/>
    <cellStyle name="SAPBEXHLevel0X 19" xfId="5616" xr:uid="{0F551A0C-F36E-46B8-8492-83159765C216}"/>
    <cellStyle name="SAPBEXHLevel0X 19 2" xfId="5617" xr:uid="{3D2E1B8B-847A-46AF-8641-D0D1C82BB52A}"/>
    <cellStyle name="SAPBEXHLevel0X 19 3" xfId="51224" xr:uid="{3AF9C150-AE2D-4A42-B742-D5B2106B0B6F}"/>
    <cellStyle name="SAPBEXHLevel0X 2" xfId="5618" xr:uid="{AEDA593A-F69E-4EF0-A99B-B4903673693A}"/>
    <cellStyle name="SAPBEXHLevel0X 2 2" xfId="5619" xr:uid="{CC1F4427-2CF4-431E-86AE-353F5F6670ED}"/>
    <cellStyle name="SAPBEXHLevel0X 2 2 2" xfId="49304" xr:uid="{022328CA-30A2-49F9-B7FC-685ED8979A3C}"/>
    <cellStyle name="SAPBEXHLevel0X 2 2 3" xfId="50383" xr:uid="{CFD23EC4-5A22-4DCA-8B8F-D2DC6883AA94}"/>
    <cellStyle name="SAPBEXHLevel0X 2 3" xfId="5620" xr:uid="{5DDD67BF-9824-4CBF-812F-DE645EDFD649}"/>
    <cellStyle name="SAPBEXHLevel0X 2 3 2" xfId="51223" xr:uid="{016328D9-2D28-48F3-821D-4151DDA1EF03}"/>
    <cellStyle name="SAPBEXHLevel0X 2 4" xfId="5621" xr:uid="{88243F04-AFA1-48FA-A47A-91BC8D6BE9F1}"/>
    <cellStyle name="SAPBEXHLevel0X 2 4 2" xfId="51222" xr:uid="{9CE388A6-685B-4DE9-BD85-18E5D7714B00}"/>
    <cellStyle name="SAPBEXHLevel0X 2 5" xfId="5622" xr:uid="{709BF740-82F8-4E92-9E70-20E2E4803B97}"/>
    <cellStyle name="SAPBEXHLevel0X 2 6" xfId="49303" xr:uid="{D91ACC8E-B61C-42BC-B345-8C654179831A}"/>
    <cellStyle name="SAPBEXHLevel0X 2 7" xfId="49512" xr:uid="{D944840F-484F-43B9-9BD5-EF4E944717FD}"/>
    <cellStyle name="SAPBEXHLevel0X 20" xfId="5623" xr:uid="{4E78B8EF-B972-4521-8FC8-47298CD17647}"/>
    <cellStyle name="SAPBEXHLevel0X 20 2" xfId="5624" xr:uid="{CD8127EA-014D-4B9B-8688-25EB55AF9AAB}"/>
    <cellStyle name="SAPBEXHLevel0X 20 3" xfId="51221" xr:uid="{59C6DD68-8BCF-4C53-85A6-28666BA4B303}"/>
    <cellStyle name="SAPBEXHLevel0X 21" xfId="5625" xr:uid="{45AC6D5A-4650-44E1-89F8-4638F445E60A}"/>
    <cellStyle name="SAPBEXHLevel0X 21 2" xfId="5626" xr:uid="{8F47E263-F4B3-4D54-B4A1-8D67BCA90904}"/>
    <cellStyle name="SAPBEXHLevel0X 21 3" xfId="51220" xr:uid="{B10BFCFD-80F1-4E31-BEBE-3C05DDCED71B}"/>
    <cellStyle name="SAPBEXHLevel0X 22" xfId="5627" xr:uid="{2CB9D649-4397-4BE2-A896-F1666DABA10C}"/>
    <cellStyle name="SAPBEXHLevel0X 22 2" xfId="5628" xr:uid="{DBB0FA67-5002-4D1F-80A2-D9094FA1E25E}"/>
    <cellStyle name="SAPBEXHLevel0X 22 3" xfId="51219" xr:uid="{F900214A-DE66-4798-A995-2F159CF3695F}"/>
    <cellStyle name="SAPBEXHLevel0X 23" xfId="5629" xr:uid="{72AFF8A6-42F7-4BF0-AA57-A59B2160F938}"/>
    <cellStyle name="SAPBEXHLevel0X 23 2" xfId="5630" xr:uid="{6DB3B5E7-35DE-43C0-8823-803E33259AB7}"/>
    <cellStyle name="SAPBEXHLevel0X 23 3" xfId="51218" xr:uid="{21489129-1B99-44F3-8A5B-81C1698EF9CB}"/>
    <cellStyle name="SAPBEXHLevel0X 24" xfId="5631" xr:uid="{B84EF8E7-0160-4E76-BC13-30D87E213BF3}"/>
    <cellStyle name="SAPBEXHLevel0X 24 2" xfId="5632" xr:uid="{F5272EA3-79D9-412F-8905-3A0E62BD5901}"/>
    <cellStyle name="SAPBEXHLevel0X 24 3" xfId="51217" xr:uid="{F6B6BA31-D017-407F-A2CD-D251DDDA3CD5}"/>
    <cellStyle name="SAPBEXHLevel0X 25" xfId="5633" xr:uid="{657B9720-734B-48F0-A3AF-8D443FFC76E1}"/>
    <cellStyle name="SAPBEXHLevel0X 25 2" xfId="5634" xr:uid="{B8970B2E-9B29-4FC4-9D38-5E3FD2A496EB}"/>
    <cellStyle name="SAPBEXHLevel0X 25 3" xfId="51216" xr:uid="{41BC7C35-9906-4193-8D95-77B93630FB63}"/>
    <cellStyle name="SAPBEXHLevel0X 26" xfId="5635" xr:uid="{9BDA3597-D182-4905-97EE-7A5D2880E839}"/>
    <cellStyle name="SAPBEXHLevel0X 26 2" xfId="5636" xr:uid="{D7FC2FE7-9F8F-4A82-BC43-CBFE38DE8C6B}"/>
    <cellStyle name="SAPBEXHLevel0X 26 3" xfId="51215" xr:uid="{2E5F37C9-AB32-4922-937F-BD7108383D7E}"/>
    <cellStyle name="SAPBEXHLevel0X 27" xfId="5637" xr:uid="{E9CDAF24-8914-4161-8DC0-10416C4C5AA9}"/>
    <cellStyle name="SAPBEXHLevel0X 27 2" xfId="5638" xr:uid="{42ABEFCD-B87B-4BB5-A9C4-B7DFAC9A14F4}"/>
    <cellStyle name="SAPBEXHLevel0X 27 3" xfId="51214" xr:uid="{2F0E6E09-F949-44D4-9907-AF6526371164}"/>
    <cellStyle name="SAPBEXHLevel0X 28" xfId="5639" xr:uid="{E2642273-23D8-4E99-96EA-DA14864C33F6}"/>
    <cellStyle name="SAPBEXHLevel0X 28 2" xfId="5640" xr:uid="{BF800DB7-588F-4564-986B-9B48B94DF674}"/>
    <cellStyle name="SAPBEXHLevel0X 28 3" xfId="51213" xr:uid="{1A19F879-4F64-4C59-9D87-221F043411E8}"/>
    <cellStyle name="SAPBEXHLevel0X 29" xfId="5641" xr:uid="{BF8AD522-A1C2-410E-87E8-071377DFA424}"/>
    <cellStyle name="SAPBEXHLevel0X 29 2" xfId="51212" xr:uid="{8980E4D0-C151-4553-81F7-ED43A597157A}"/>
    <cellStyle name="SAPBEXHLevel0X 3" xfId="5642" xr:uid="{0CEFAC12-1FE1-4161-808C-3E0F32274D78}"/>
    <cellStyle name="SAPBEXHLevel0X 3 2" xfId="5643" xr:uid="{45AAC5D9-99D2-4473-B960-0C91A2B2F05F}"/>
    <cellStyle name="SAPBEXHLevel0X 3 2 2" xfId="49305" xr:uid="{41B312C9-F7DA-47B6-AB8D-4145E3585149}"/>
    <cellStyle name="SAPBEXHLevel0X 3 2 3" xfId="50385" xr:uid="{01F356D5-4315-486A-8185-0F8AB110A5FA}"/>
    <cellStyle name="SAPBEXHLevel0X 3 3" xfId="5644" xr:uid="{DCC53102-F27D-423E-A058-7AC668121860}"/>
    <cellStyle name="SAPBEXHLevel0X 3 3 2" xfId="51211" xr:uid="{805220F8-7A9B-49A2-ABB7-A6317A39C191}"/>
    <cellStyle name="SAPBEXHLevel0X 3 4" xfId="5645" xr:uid="{66D53434-CF4D-484A-B68B-CDCFEF9E742F}"/>
    <cellStyle name="SAPBEXHLevel0X 3 4 2" xfId="51210" xr:uid="{F10F5C85-FB82-44FD-9739-2EDA1AC6623C}"/>
    <cellStyle name="SAPBEXHLevel0X 3 5" xfId="5646" xr:uid="{313A7DDB-0627-431D-B251-867AF24E7CB9}"/>
    <cellStyle name="SAPBEXHLevel0X 3 6" xfId="50384" xr:uid="{8B24A1BB-7288-4CC8-850B-10046D3E0B0E}"/>
    <cellStyle name="SAPBEXHLevel0X 30" xfId="5647" xr:uid="{1BB2373C-5BE5-40F2-ACE8-D5C42C4F124B}"/>
    <cellStyle name="SAPBEXHLevel0X 30 2" xfId="51858" xr:uid="{55DED231-234F-4BBA-80D6-AD86BB54FD7F}"/>
    <cellStyle name="SAPBEXHLevel0X 31" xfId="5648" xr:uid="{6BC88487-F9F2-4598-8CFB-D27669CF7FA5}"/>
    <cellStyle name="SAPBEXHLevel0X 31 2" xfId="51209" xr:uid="{907B5A2B-37DA-4DDB-9CFB-1758D87C1FEB}"/>
    <cellStyle name="SAPBEXHLevel0X 32" xfId="5649" xr:uid="{24834CDD-34A2-45E4-B133-04854053E21D}"/>
    <cellStyle name="SAPBEXHLevel0X 32 2" xfId="51208" xr:uid="{9801DD95-FA9D-442E-8827-C5DB990A1707}"/>
    <cellStyle name="SAPBEXHLevel0X 33" xfId="5650" xr:uid="{ACB34AA0-7621-4C98-80F0-E9E93F4D5E22}"/>
    <cellStyle name="SAPBEXHLevel0X 33 2" xfId="51207" xr:uid="{F88F820E-CAE6-457F-9CA3-08B9DA72120D}"/>
    <cellStyle name="SAPBEXHLevel0X 34" xfId="5651" xr:uid="{66C687E6-A54D-4DA1-8A5F-45B7C509AADD}"/>
    <cellStyle name="SAPBEXHLevel0X 34 2" xfId="51855" xr:uid="{0596CD0F-7600-40E4-9721-583F01878771}"/>
    <cellStyle name="SAPBEXHLevel0X 35" xfId="5652" xr:uid="{CD0EC9C0-BE1A-41C3-959D-AFE557620895}"/>
    <cellStyle name="SAPBEXHLevel0X 35 2" xfId="51206" xr:uid="{AB9F9ACF-850D-4819-8E04-2FCC4F69E092}"/>
    <cellStyle name="SAPBEXHLevel0X 36" xfId="5653" xr:uid="{D4517BF1-6C8B-40F5-B7A2-80F02AC8419F}"/>
    <cellStyle name="SAPBEXHLevel0X 36 2" xfId="51205" xr:uid="{12BB2479-7243-4ABC-A0D0-02D9CF97CBCD}"/>
    <cellStyle name="SAPBEXHLevel0X 37" xfId="5654" xr:uid="{78CC4321-26DC-44F3-AC5A-C2E9E0822D22}"/>
    <cellStyle name="SAPBEXHLevel0X 37 2" xfId="51204" xr:uid="{6F41C5ED-C0FC-4AF4-810D-6D09E4986D0E}"/>
    <cellStyle name="SAPBEXHLevel0X 38" xfId="5655" xr:uid="{91D315C9-1C53-43CE-B33F-A0491BBDB0AC}"/>
    <cellStyle name="SAPBEXHLevel0X 38 2" xfId="51203" xr:uid="{3CDE1231-D4D8-4D4E-8062-6D9AA5D23949}"/>
    <cellStyle name="SAPBEXHLevel0X 39" xfId="5656" xr:uid="{0715918B-168A-48E0-83EF-5F73BED36CEA}"/>
    <cellStyle name="SAPBEXHLevel0X 39 2" xfId="51857" xr:uid="{69F599A1-A635-4E78-AED6-435630B9EFE7}"/>
    <cellStyle name="SAPBEXHLevel0X 4" xfId="5657" xr:uid="{F6B4DAFE-AA61-4F89-A3B3-2C0ABE05D24F}"/>
    <cellStyle name="SAPBEXHLevel0X 4 2" xfId="5658" xr:uid="{3F7EAC06-4C13-4E79-8EE9-45BB94E30E79}"/>
    <cellStyle name="SAPBEXHLevel0X 4 2 2" xfId="51201" xr:uid="{314B9C7F-804B-47ED-94A8-5D57EE0DFFA4}"/>
    <cellStyle name="SAPBEXHLevel0X 4 3" xfId="5659" xr:uid="{43BBF48D-CB4F-4394-ABD9-1749414F5A71}"/>
    <cellStyle name="SAPBEXHLevel0X 4 3 2" xfId="51856" xr:uid="{2D2C1259-B0DE-43C0-B6DF-CB281F0CF3FD}"/>
    <cellStyle name="SAPBEXHLevel0X 4 4" xfId="5660" xr:uid="{91C5C345-B875-4F1C-9206-19310EFCA10F}"/>
    <cellStyle name="SAPBEXHLevel0X 4 4 2" xfId="51200" xr:uid="{DA9B1EC0-9917-4F9D-BCE3-52B252FB3FFF}"/>
    <cellStyle name="SAPBEXHLevel0X 4 5" xfId="5661" xr:uid="{065F5117-09D5-4EF2-B6F2-0DF4EDA51CA5}"/>
    <cellStyle name="SAPBEXHLevel0X 4 6" xfId="51202" xr:uid="{D31EEE9A-FAD2-49DF-A18C-0BE021CB04AC}"/>
    <cellStyle name="SAPBEXHLevel0X 40" xfId="5662" xr:uid="{9583265C-80E5-4C8C-AFC6-A3A13D194A53}"/>
    <cellStyle name="SAPBEXHLevel0X 40 2" xfId="51199" xr:uid="{74989017-EBC0-4BCB-A26F-173C703801EF}"/>
    <cellStyle name="SAPBEXHLevel0X 41" xfId="5663" xr:uid="{A6D470E3-7F90-4AE7-840B-8D8F1022547A}"/>
    <cellStyle name="SAPBEXHLevel0X 41 2" xfId="51198" xr:uid="{04B02CD2-F5E9-484F-970D-E7944CAFC2AD}"/>
    <cellStyle name="SAPBEXHLevel0X 42" xfId="5664" xr:uid="{B0C1B7CB-9D58-420E-91B0-180BBE7DF4DE}"/>
    <cellStyle name="SAPBEXHLevel0X 42 2" xfId="51197" xr:uid="{8AF39ABD-695E-4A62-BDCC-F64A6D58C488}"/>
    <cellStyle name="SAPBEXHLevel0X 43" xfId="5665" xr:uid="{8CC9F04B-A751-4C45-89EF-2945B1C13D1B}"/>
    <cellStyle name="SAPBEXHLevel0X 43 2" xfId="51196" xr:uid="{5804D642-53C6-402B-82AC-B3D6FCC8EC91}"/>
    <cellStyle name="SAPBEXHLevel0X 44" xfId="5666" xr:uid="{AE9CE3A4-5C90-4024-89BF-4763BA7EC8E3}"/>
    <cellStyle name="SAPBEXHLevel0X 44 2" xfId="51854" xr:uid="{BA859874-CDC8-4ECE-A85E-C34D297A9997}"/>
    <cellStyle name="SAPBEXHLevel0X 45" xfId="5667" xr:uid="{1E885614-1819-4766-848F-DEEE9A223492}"/>
    <cellStyle name="SAPBEXHLevel0X 45 2" xfId="51195" xr:uid="{8D044681-D8BC-4E9F-BAC2-9E27B7A0D4F7}"/>
    <cellStyle name="SAPBEXHLevel0X 46" xfId="5668" xr:uid="{F2F83827-8442-4558-B354-D6B7EA5F5723}"/>
    <cellStyle name="SAPBEXHLevel0X 46 2" xfId="51194" xr:uid="{67EEEA49-AF53-46D6-B762-F3839DD4CBAC}"/>
    <cellStyle name="SAPBEXHLevel0X 47" xfId="5669" xr:uid="{C1BDD356-D894-4615-B472-CBE3B2B9A5DA}"/>
    <cellStyle name="SAPBEXHLevel0X 47 2" xfId="51853" xr:uid="{CA2679B9-5743-4E67-90AA-B280708CF637}"/>
    <cellStyle name="SAPBEXHLevel0X 48" xfId="5670" xr:uid="{BAB97061-C82F-4C60-99CA-38931470D8AD}"/>
    <cellStyle name="SAPBEXHLevel0X 48 2" xfId="51193" xr:uid="{7102C68A-0D27-4656-97E5-E5A000DB829B}"/>
    <cellStyle name="SAPBEXHLevel0X 49" xfId="5671" xr:uid="{3A70F82F-CD2C-490B-A891-AB56B1619988}"/>
    <cellStyle name="SAPBEXHLevel0X 49 2" xfId="51192" xr:uid="{8031278D-30F4-49BD-B655-6631C084679F}"/>
    <cellStyle name="SAPBEXHLevel0X 5" xfId="5672" xr:uid="{DF23D5CE-B536-470D-83E8-8C61B3038325}"/>
    <cellStyle name="SAPBEXHLevel0X 5 2" xfId="5673" xr:uid="{6F4F78FD-ADC2-4354-A598-FA48143FFBCC}"/>
    <cellStyle name="SAPBEXHLevel0X 5 2 2" xfId="51850" xr:uid="{F9DE0D74-B73D-4A92-9AA7-7E8B329E833A}"/>
    <cellStyle name="SAPBEXHLevel0X 5 3" xfId="5674" xr:uid="{06B38C2C-C11E-43D0-B077-E076E527E115}"/>
    <cellStyle name="SAPBEXHLevel0X 5 3 2" xfId="51190" xr:uid="{D9C6E982-AE11-4FB6-B1AB-5628A3ED056A}"/>
    <cellStyle name="SAPBEXHLevel0X 5 4" xfId="5675" xr:uid="{CCF43417-CB09-4E17-BC35-761DEBA7174D}"/>
    <cellStyle name="SAPBEXHLevel0X 5 4 2" xfId="51189" xr:uid="{5BE0F8CF-E95F-4FE6-970A-01151DA2DC60}"/>
    <cellStyle name="SAPBEXHLevel0X 5 5" xfId="5676" xr:uid="{6D9B9A35-3FB5-4563-8370-9AE7006FCF1B}"/>
    <cellStyle name="SAPBEXHLevel0X 5 6" xfId="51191" xr:uid="{21F13179-8F1C-4AF1-B2EC-1AE538BCFEF2}"/>
    <cellStyle name="SAPBEXHLevel0X 50" xfId="5677" xr:uid="{CF16CC1E-2781-401C-8881-666BCDF64403}"/>
    <cellStyle name="SAPBEXHLevel0X 50 2" xfId="51188" xr:uid="{86F8E99D-E7F1-4D24-83C1-EBBF59D09F8A}"/>
    <cellStyle name="SAPBEXHLevel0X 51" xfId="5678" xr:uid="{0C3018B0-2B55-47A7-B33C-74ACEEEE429F}"/>
    <cellStyle name="SAPBEXHLevel0X 51 2" xfId="51187" xr:uid="{FF755070-178A-4A6B-8383-97157777E756}"/>
    <cellStyle name="SAPBEXHLevel0X 52" xfId="5679" xr:uid="{4AB161CE-B012-4B40-9EBC-AE08EAD19883}"/>
    <cellStyle name="SAPBEXHLevel0X 52 2" xfId="51852" xr:uid="{48475B45-ACCC-4096-9D3E-02119E1BDBC5}"/>
    <cellStyle name="SAPBEXHLevel0X 53" xfId="5680" xr:uid="{CB132253-1B32-4077-9BA5-C59E5D9B80CE}"/>
    <cellStyle name="SAPBEXHLevel0X 53 2" xfId="51186" xr:uid="{4B9C7931-826C-4735-9B8A-055673B2FE06}"/>
    <cellStyle name="SAPBEXHLevel0X 54" xfId="5681" xr:uid="{E9CC0788-6BD2-4531-9203-1F89ACFA9B13}"/>
    <cellStyle name="SAPBEXHLevel0X 54 2" xfId="51185" xr:uid="{76BF5494-E6E8-481D-94C3-ABF9F70FDDA4}"/>
    <cellStyle name="SAPBEXHLevel0X 55" xfId="5682" xr:uid="{05365878-7CB8-4D69-8AA7-09E570EC22E6}"/>
    <cellStyle name="SAPBEXHLevel0X 55 2" xfId="51851" xr:uid="{E8619714-5664-4184-A11A-EB41BBC59E78}"/>
    <cellStyle name="SAPBEXHLevel0X 56" xfId="5683" xr:uid="{0ED0F532-D291-4C69-9E63-4CA650A88C96}"/>
    <cellStyle name="SAPBEXHLevel0X 56 2" xfId="51184" xr:uid="{53139F5F-36EB-4D60-B527-7FDC802B5474}"/>
    <cellStyle name="SAPBEXHLevel0X 57" xfId="5684" xr:uid="{FF3E4FC8-C22F-4A36-BD7F-E5C6E523B9B0}"/>
    <cellStyle name="SAPBEXHLevel0X 57 2" xfId="51183" xr:uid="{E9CAB681-0347-4837-B303-16C2ED331D7E}"/>
    <cellStyle name="SAPBEXHLevel0X 58" xfId="5685" xr:uid="{8D73BC47-CB24-4466-962B-F1CFC96EB6D8}"/>
    <cellStyle name="SAPBEXHLevel0X 59" xfId="49511" xr:uid="{31C51C0C-7E35-4CAE-8096-3AFE7B8828AA}"/>
    <cellStyle name="SAPBEXHLevel0X 6" xfId="5686" xr:uid="{531B83FC-8D26-4B51-A79B-D20356E47C98}"/>
    <cellStyle name="SAPBEXHLevel0X 6 2" xfId="5687" xr:uid="{6E86BE14-0D81-43BF-A8D2-991E9308FA8A}"/>
    <cellStyle name="SAPBEXHLevel0X 6 2 2" xfId="51181" xr:uid="{DE92F67E-4496-445D-94F8-47F2CB3E63BE}"/>
    <cellStyle name="SAPBEXHLevel0X 6 3" xfId="5688" xr:uid="{D98327B2-17EC-4C21-A7A6-FDAE676BC98E}"/>
    <cellStyle name="SAPBEXHLevel0X 6 3 2" xfId="51180" xr:uid="{D9BDF874-378E-49B4-AC8A-002A8CBCB324}"/>
    <cellStyle name="SAPBEXHLevel0X 6 4" xfId="5689" xr:uid="{2C7830AE-7296-40FC-AFC2-2F92F04A3D2C}"/>
    <cellStyle name="SAPBEXHLevel0X 6 4 2" xfId="51179" xr:uid="{BCC7D2F6-F1CB-4AB5-A877-5FDA119AAC78}"/>
    <cellStyle name="SAPBEXHLevel0X 6 5" xfId="5690" xr:uid="{F8F9EB9A-A70A-4665-96F7-DDFA78CBE1E7}"/>
    <cellStyle name="SAPBEXHLevel0X 6 6" xfId="51182" xr:uid="{7111F42D-DCC6-4737-922E-3A0003A752ED}"/>
    <cellStyle name="SAPBEXHLevel0X 7" xfId="5691" xr:uid="{B3D0E967-AA6B-4F13-8B36-C1AF74E6DA64}"/>
    <cellStyle name="SAPBEXHLevel0X 7 2" xfId="5692" xr:uid="{06FD41DF-4041-4D0B-A8C0-3E41B35C92A5}"/>
    <cellStyle name="SAPBEXHLevel0X 7 2 2" xfId="51177" xr:uid="{0C8434E7-0285-49A9-8E10-C3ECB559D91A}"/>
    <cellStyle name="SAPBEXHLevel0X 7 3" xfId="5693" xr:uid="{35EF4D92-7F53-40B1-8582-668A6BDE1960}"/>
    <cellStyle name="SAPBEXHLevel0X 7 3 2" xfId="51847" xr:uid="{5F3CB1A9-F0E6-488F-8A97-55CB79D83502}"/>
    <cellStyle name="SAPBEXHLevel0X 7 4" xfId="5694" xr:uid="{8FE4397B-69F5-492C-AB53-695EB16F4D28}"/>
    <cellStyle name="SAPBEXHLevel0X 7 4 2" xfId="51176" xr:uid="{5E0AD8D3-C868-452C-8BF7-771ABF94B74A}"/>
    <cellStyle name="SAPBEXHLevel0X 7 5" xfId="5695" xr:uid="{83E56438-D648-4DBC-9385-76DCC35860FA}"/>
    <cellStyle name="SAPBEXHLevel0X 7 6" xfId="51178" xr:uid="{20F9A758-98F1-4EFB-820D-F8F6AB29D6F7}"/>
    <cellStyle name="SAPBEXHLevel0X 8" xfId="5696" xr:uid="{184DBBEB-1A4E-4CEA-AD27-0D716B42DD62}"/>
    <cellStyle name="SAPBEXHLevel0X 8 2" xfId="5697" xr:uid="{16B7A5A7-55EF-4D49-9DA3-5C4278F9C909}"/>
    <cellStyle name="SAPBEXHLevel0X 8 2 2" xfId="51175" xr:uid="{F5F02FF5-2CB0-437D-9558-FF77AD8F2F9F}"/>
    <cellStyle name="SAPBEXHLevel0X 8 3" xfId="5698" xr:uid="{5F4A959B-8043-48A2-8A2D-189AFF518331}"/>
    <cellStyle name="SAPBEXHLevel0X 8 3 2" xfId="51174" xr:uid="{32398085-6712-4D32-9FF1-78A8109559CA}"/>
    <cellStyle name="SAPBEXHLevel0X 8 4" xfId="5699" xr:uid="{D97DC162-EAD2-4000-805B-19C87058EB5A}"/>
    <cellStyle name="SAPBEXHLevel0X 8 4 2" xfId="51848" xr:uid="{C294EFA6-2BB7-4891-8376-29AAA918F812}"/>
    <cellStyle name="SAPBEXHLevel0X 8 5" xfId="5700" xr:uid="{6250518C-E22B-460F-AF8F-36468000B79A}"/>
    <cellStyle name="SAPBEXHLevel0X 8 6" xfId="51849" xr:uid="{4CD4FE49-BB09-47DD-B208-1F1D0B6FDC83}"/>
    <cellStyle name="SAPBEXHLevel0X 9" xfId="5701" xr:uid="{2CD7B468-B976-4BF4-9041-DECAAF93A641}"/>
    <cellStyle name="SAPBEXHLevel0X 9 2" xfId="5702" xr:uid="{FC6ED99A-6C72-4396-8916-61395D140A53}"/>
    <cellStyle name="SAPBEXHLevel0X 9 2 2" xfId="51172" xr:uid="{444E212E-315B-4938-9891-AD361FA13056}"/>
    <cellStyle name="SAPBEXHLevel0X 9 3" xfId="5703" xr:uid="{5100234C-CCF3-4D63-ACC1-65790356B35D}"/>
    <cellStyle name="SAPBEXHLevel0X 9 3 2" xfId="51171" xr:uid="{4D0C0608-2418-4247-B217-D80BD0D3EF4B}"/>
    <cellStyle name="SAPBEXHLevel0X 9 4" xfId="5704" xr:uid="{53E5E418-D43B-48C2-88CC-72754DAE2575}"/>
    <cellStyle name="SAPBEXHLevel0X 9 4 2" xfId="51844" xr:uid="{DC8140C7-D17F-4B08-B341-CE00D79AF688}"/>
    <cellStyle name="SAPBEXHLevel0X 9 5" xfId="5705" xr:uid="{44D79233-50B1-4C65-848C-EDCE70118DBC}"/>
    <cellStyle name="SAPBEXHLevel0X 9 6" xfId="51173" xr:uid="{60B92B18-1C25-4B57-BA1A-BE7E0DFB8A80}"/>
    <cellStyle name="SAPBEXHLevel0X_Margen" xfId="48163" xr:uid="{8FCE7550-6DA5-4918-8814-02055934F321}"/>
    <cellStyle name="SAPBEXHLevel1" xfId="5706" xr:uid="{05BC21EC-6376-4CAF-86B6-BF0954E8523C}"/>
    <cellStyle name="SAPBEXHLevel1 10" xfId="5707" xr:uid="{3ED11BE2-FBE7-4659-840D-E48461FCA50B}"/>
    <cellStyle name="SAPBEXHLevel1 10 2" xfId="5708" xr:uid="{249B2709-DAE7-41B1-BDDD-D45B838F50DC}"/>
    <cellStyle name="SAPBEXHLevel1 10 2 2" xfId="51170" xr:uid="{7C666338-C067-408B-9E04-6FDEE38691FC}"/>
    <cellStyle name="SAPBEXHLevel1 10 3" xfId="5709" xr:uid="{37EAA9E9-622E-4A3D-A80A-59E276F8538B}"/>
    <cellStyle name="SAPBEXHLevel1 10 3 2" xfId="51169" xr:uid="{FB7E59BB-DCD7-4C48-9C57-0B1EB87427F3}"/>
    <cellStyle name="SAPBEXHLevel1 10 4" xfId="5710" xr:uid="{D6BF2FAE-693D-4CA6-8D35-1DEEED635386}"/>
    <cellStyle name="SAPBEXHLevel1 10 4 2" xfId="51845" xr:uid="{EDC4A72C-4EF1-4386-9FB1-052A02B90D3D}"/>
    <cellStyle name="SAPBEXHLevel1 10 5" xfId="5711" xr:uid="{489D93D6-CFE0-422B-AA00-03EF33343F17}"/>
    <cellStyle name="SAPBEXHLevel1 10 5 2" xfId="51846" xr:uid="{D2C55157-576D-4833-B597-F55CEE91E7F8}"/>
    <cellStyle name="SAPBEXHLevel1 10 6" xfId="49306" xr:uid="{3FEE605C-BBF8-437F-AEF4-9DD3D47C9BA4}"/>
    <cellStyle name="SAPBEXHLevel1 10 7" xfId="50386" xr:uid="{49FD04B8-2F07-4C59-BC76-EE63726B66C5}"/>
    <cellStyle name="SAPBEXHLevel1 11" xfId="5712" xr:uid="{8FA725AE-B6D9-435C-8A0F-FBB91B7574DA}"/>
    <cellStyle name="SAPBEXHLevel1 11 2" xfId="5713" xr:uid="{74AD57A3-B99B-4FE8-AD55-DECA4E3789AB}"/>
    <cellStyle name="SAPBEXHLevel1 11 3" xfId="51168" xr:uid="{83B6D0DB-7E1A-4C75-B630-4009CCE1C8C1}"/>
    <cellStyle name="SAPBEXHLevel1 12" xfId="5714" xr:uid="{CA3B0B48-E5FE-4987-BECB-B7E2A4D90E8D}"/>
    <cellStyle name="SAPBEXHLevel1 12 2" xfId="5715" xr:uid="{79F2DB25-FDE5-406D-91F0-8F04077DE216}"/>
    <cellStyle name="SAPBEXHLevel1 12 3" xfId="51167" xr:uid="{70BB2CA5-597D-4621-867C-96AC9A4005AE}"/>
    <cellStyle name="SAPBEXHLevel1 13" xfId="5716" xr:uid="{79863499-B79A-4015-ABCC-3EE9B7BF38C4}"/>
    <cellStyle name="SAPBEXHLevel1 13 2" xfId="5717" xr:uid="{691B0ED0-68E6-4AE5-9CAC-EFB1AE50D6F1}"/>
    <cellStyle name="SAPBEXHLevel1 13 3" xfId="51166" xr:uid="{C925E4C9-8E7B-4F6F-BCE9-C69182BF65E7}"/>
    <cellStyle name="SAPBEXHLevel1 14" xfId="5718" xr:uid="{BFF6AEBF-45FC-4C41-A6A7-D2B33AD1B40A}"/>
    <cellStyle name="SAPBEXHLevel1 14 2" xfId="5719" xr:uid="{2BA99170-152B-4FFD-A406-3A36A22909DC}"/>
    <cellStyle name="SAPBEXHLevel1 14 3" xfId="51841" xr:uid="{63567D58-FA11-497B-8A0B-026F96F38EE2}"/>
    <cellStyle name="SAPBEXHLevel1 15" xfId="5720" xr:uid="{21692348-4A51-4056-BA09-EA368A912A77}"/>
    <cellStyle name="SAPBEXHLevel1 15 2" xfId="5721" xr:uid="{22E00777-9E53-4CFF-8E5A-60954C775303}"/>
    <cellStyle name="SAPBEXHLevel1 15 3" xfId="51165" xr:uid="{5D90EFD0-59C2-4F88-8F75-8ED2C9B96AC8}"/>
    <cellStyle name="SAPBEXHLevel1 16" xfId="5722" xr:uid="{05E6091B-412D-431E-9A53-3BB9A42B5264}"/>
    <cellStyle name="SAPBEXHLevel1 16 2" xfId="5723" xr:uid="{5CFDA3D3-C1F5-4829-8A3E-61A2BCD918B3}"/>
    <cellStyle name="SAPBEXHLevel1 16 3" xfId="51843" xr:uid="{29434204-807D-4B8E-8418-81C532D4CACB}"/>
    <cellStyle name="SAPBEXHLevel1 17" xfId="5724" xr:uid="{A8238BA9-01C9-4A6E-AA6F-1AAF3ABBCA9E}"/>
    <cellStyle name="SAPBEXHLevel1 17 2" xfId="5725" xr:uid="{BB5BFCA1-0CA0-4946-8B61-25BE67AAA42D}"/>
    <cellStyle name="SAPBEXHLevel1 17 3" xfId="51164" xr:uid="{580F4B9B-6962-41CF-ABE7-C38FD1E33981}"/>
    <cellStyle name="SAPBEXHLevel1 18" xfId="5726" xr:uid="{7B4E5423-EB60-40AC-A9AD-7787E559EF39}"/>
    <cellStyle name="SAPBEXHLevel1 18 2" xfId="5727" xr:uid="{8AFE95C6-2A7B-4776-86EB-CB0C07B76B49}"/>
    <cellStyle name="SAPBEXHLevel1 18 3" xfId="51163" xr:uid="{A501CA37-60A7-419E-A02E-1FCECD289156}"/>
    <cellStyle name="SAPBEXHLevel1 19" xfId="5728" xr:uid="{A830C305-DF96-4703-8A71-FB27006A9CC2}"/>
    <cellStyle name="SAPBEXHLevel1 19 2" xfId="5729" xr:uid="{2DA82F78-1370-406F-93C9-02914DEE6627}"/>
    <cellStyle name="SAPBEXHLevel1 19 3" xfId="51842" xr:uid="{D98928F7-69EA-4DE6-8119-6CEA78D56007}"/>
    <cellStyle name="SAPBEXHLevel1 2" xfId="5730" xr:uid="{7327E169-AF0C-4E8C-BB8D-38AC77D98B16}"/>
    <cellStyle name="SAPBEXHLevel1 2 10" xfId="38331" xr:uid="{C028F11C-F809-498F-A160-76702F7C005B}"/>
    <cellStyle name="SAPBEXHLevel1 2 11" xfId="38332" xr:uid="{71B33F1E-F347-4127-8D23-BC9FA4C029C3}"/>
    <cellStyle name="SAPBEXHLevel1 2 12" xfId="38333" xr:uid="{9D3DCB80-834E-46DC-94BB-D9C7F420EBB0}"/>
    <cellStyle name="SAPBEXHLevel1 2 13" xfId="38334" xr:uid="{9CEE12A3-5C2A-4BFB-B67A-2F82FFACFF47}"/>
    <cellStyle name="SAPBEXHLevel1 2 14" xfId="38335" xr:uid="{D8653647-FC6A-438E-8A4C-1676BF95992A}"/>
    <cellStyle name="SAPBEXHLevel1 2 15" xfId="38336" xr:uid="{79203DAD-7E4C-4245-A892-6F77C252B07B}"/>
    <cellStyle name="SAPBEXHLevel1 2 16" xfId="38337" xr:uid="{B53FF9A6-AF39-49B0-BD18-0DAD221CEE3A}"/>
    <cellStyle name="SAPBEXHLevel1 2 17" xfId="38338" xr:uid="{6F531A00-F411-42DF-B534-EED4C9E88104}"/>
    <cellStyle name="SAPBEXHLevel1 2 18" xfId="38339" xr:uid="{743D3DF8-FE28-4285-84EC-53512BEF7EE7}"/>
    <cellStyle name="SAPBEXHLevel1 2 19" xfId="38340" xr:uid="{7D9D0D39-A619-4F6C-94AF-76732F19F4E9}"/>
    <cellStyle name="SAPBEXHLevel1 2 2" xfId="5731" xr:uid="{45538C56-D327-4284-A0E0-DE218B716260}"/>
    <cellStyle name="SAPBEXHLevel1 2 2 10" xfId="38341" xr:uid="{B828672C-85B9-4CCC-9936-9DE20F67E04F}"/>
    <cellStyle name="SAPBEXHLevel1 2 2 11" xfId="38342" xr:uid="{8505292D-B98D-49D6-ADC1-6E25EBEED810}"/>
    <cellStyle name="SAPBEXHLevel1 2 2 12" xfId="38343" xr:uid="{6DC36D50-2338-4EE1-8968-DD52A59911FA}"/>
    <cellStyle name="SAPBEXHLevel1 2 2 13" xfId="38344" xr:uid="{E6F13E86-64A6-4AE1-8682-B0C281B9AEC9}"/>
    <cellStyle name="SAPBEXHLevel1 2 2 14" xfId="38345" xr:uid="{0FC2D9FF-430D-4467-89B6-B58D2DC641BB}"/>
    <cellStyle name="SAPBEXHLevel1 2 2 15" xfId="38346" xr:uid="{D737B1DE-E2F4-41D6-BF50-BF0682ECDDE8}"/>
    <cellStyle name="SAPBEXHLevel1 2 2 16" xfId="50387" xr:uid="{677E0929-7F8D-4996-BCB7-E0C77652D692}"/>
    <cellStyle name="SAPBEXHLevel1 2 2 2" xfId="38347" xr:uid="{4D0CD15E-4DFA-44DD-9A2B-0F9F8EA0D881}"/>
    <cellStyle name="SAPBEXHLevel1 2 2 2 10" xfId="38348" xr:uid="{EECC1C08-63DC-41C0-BE0B-DC7E1FA2D912}"/>
    <cellStyle name="SAPBEXHLevel1 2 2 2 11" xfId="38349" xr:uid="{E9E56B75-0479-4F32-895B-8DCBE06D610C}"/>
    <cellStyle name="SAPBEXHLevel1 2 2 2 2" xfId="38350" xr:uid="{C85FB67A-EC39-47FC-BA72-D11829E1CB8B}"/>
    <cellStyle name="SAPBEXHLevel1 2 2 2 3" xfId="38351" xr:uid="{EABC50A1-8BF9-4419-AC2A-733A549E14F1}"/>
    <cellStyle name="SAPBEXHLevel1 2 2 2 4" xfId="38352" xr:uid="{E144DB7B-1763-4CFF-93F2-44E02AADD39C}"/>
    <cellStyle name="SAPBEXHLevel1 2 2 2 5" xfId="38353" xr:uid="{96D245E0-1925-4FE3-BE8C-62E7867C0C6C}"/>
    <cellStyle name="SAPBEXHLevel1 2 2 2 6" xfId="38354" xr:uid="{BB52CB65-8ED1-4194-AD0A-B1690DE3B5C6}"/>
    <cellStyle name="SAPBEXHLevel1 2 2 2 7" xfId="38355" xr:uid="{E4F0893C-F0E6-4870-8228-B2F38C965197}"/>
    <cellStyle name="SAPBEXHLevel1 2 2 2 8" xfId="38356" xr:uid="{03A8A2B9-D9DA-48EC-93AA-DF383EA88E12}"/>
    <cellStyle name="SAPBEXHLevel1 2 2 2 9" xfId="38357" xr:uid="{73C569E2-4ECB-4B13-82C9-1D1B2E0ACF0B}"/>
    <cellStyle name="SAPBEXHLevel1 2 2 3" xfId="38358" xr:uid="{FC7A4365-8176-4388-9905-F7D49429C5C2}"/>
    <cellStyle name="SAPBEXHLevel1 2 2 3 10" xfId="38359" xr:uid="{FCF59FAD-F58D-4AE2-838B-69D538578C97}"/>
    <cellStyle name="SAPBEXHLevel1 2 2 3 11" xfId="38360" xr:uid="{8338E7C5-423B-44BE-AB00-8099626A0915}"/>
    <cellStyle name="SAPBEXHLevel1 2 2 3 2" xfId="38361" xr:uid="{B5D1B01A-2C9C-4812-AD8E-569B29653625}"/>
    <cellStyle name="SAPBEXHLevel1 2 2 3 3" xfId="38362" xr:uid="{705608C5-9A79-485C-A36A-FA541556A6C0}"/>
    <cellStyle name="SAPBEXHLevel1 2 2 3 4" xfId="38363" xr:uid="{4E7A2586-60A9-4402-BC51-6CDACA081D0A}"/>
    <cellStyle name="SAPBEXHLevel1 2 2 3 5" xfId="38364" xr:uid="{AEE1F5F0-3945-4B92-AA75-8332CF6CE17A}"/>
    <cellStyle name="SAPBEXHLevel1 2 2 3 6" xfId="38365" xr:uid="{0C21D076-3CC2-4585-8FDD-12FAA3260167}"/>
    <cellStyle name="SAPBEXHLevel1 2 2 3 7" xfId="38366" xr:uid="{0912C69C-709B-4893-9424-B20DE3175A08}"/>
    <cellStyle name="SAPBEXHLevel1 2 2 3 8" xfId="38367" xr:uid="{ED5FE7AE-8A46-4BB9-BCB0-803183CCC7F4}"/>
    <cellStyle name="SAPBEXHLevel1 2 2 3 9" xfId="38368" xr:uid="{7880ABF6-B253-4C10-A0A7-63D72DB2BBCD}"/>
    <cellStyle name="SAPBEXHLevel1 2 2 4" xfId="38369" xr:uid="{76814774-7531-4327-B4DC-97DEF23E0C7A}"/>
    <cellStyle name="SAPBEXHLevel1 2 2 4 10" xfId="38370" xr:uid="{ADE51F33-EB48-42C3-90DA-1252775B8CAB}"/>
    <cellStyle name="SAPBEXHLevel1 2 2 4 11" xfId="38371" xr:uid="{8CC41509-38CB-452B-8C51-DAA54C5444B5}"/>
    <cellStyle name="SAPBEXHLevel1 2 2 4 2" xfId="38372" xr:uid="{DD7ECA94-49AA-4277-B041-818A287C3979}"/>
    <cellStyle name="SAPBEXHLevel1 2 2 4 3" xfId="38373" xr:uid="{862C07E7-247E-4538-A8EE-72F930F92EF0}"/>
    <cellStyle name="SAPBEXHLevel1 2 2 4 4" xfId="38374" xr:uid="{BD383CB3-F278-4DD1-A311-35667B6B6F09}"/>
    <cellStyle name="SAPBEXHLevel1 2 2 4 5" xfId="38375" xr:uid="{0AE3B12A-1E93-4394-8310-3D5460C9E744}"/>
    <cellStyle name="SAPBEXHLevel1 2 2 4 6" xfId="38376" xr:uid="{9CC37228-6728-44DF-9FA9-DF9882C05ADC}"/>
    <cellStyle name="SAPBEXHLevel1 2 2 4 7" xfId="38377" xr:uid="{CA6DBE60-F084-41EE-87A6-740E5F7C4544}"/>
    <cellStyle name="SAPBEXHLevel1 2 2 4 8" xfId="38378" xr:uid="{346814FC-7826-48FC-B8C9-EFD6E2E84C69}"/>
    <cellStyle name="SAPBEXHLevel1 2 2 4 9" xfId="38379" xr:uid="{B830F123-6D62-4ADD-A88A-E2CDFF9D6879}"/>
    <cellStyle name="SAPBEXHLevel1 2 2 5" xfId="38380" xr:uid="{415893CA-EC49-44CA-B4E6-CCEAC0A9AF13}"/>
    <cellStyle name="SAPBEXHLevel1 2 2 5 10" xfId="38381" xr:uid="{5146AB5D-FE72-4CA6-98B9-9FD144EC4B1D}"/>
    <cellStyle name="SAPBEXHLevel1 2 2 5 11" xfId="38382" xr:uid="{84D52A29-F770-4D71-AB03-D79CDFF65594}"/>
    <cellStyle name="SAPBEXHLevel1 2 2 5 2" xfId="38383" xr:uid="{F15265F1-2386-4484-A3F8-9ACEFB4742C2}"/>
    <cellStyle name="SAPBEXHLevel1 2 2 5 3" xfId="38384" xr:uid="{B5C11193-C14E-434F-AFBF-FFE5D03DC6BF}"/>
    <cellStyle name="SAPBEXHLevel1 2 2 5 4" xfId="38385" xr:uid="{76AB067C-5A0D-4F9F-8DF2-564D51E7DFA5}"/>
    <cellStyle name="SAPBEXHLevel1 2 2 5 5" xfId="38386" xr:uid="{BD6FD70B-227B-45C5-94DA-A020BEFB624D}"/>
    <cellStyle name="SAPBEXHLevel1 2 2 5 6" xfId="38387" xr:uid="{B5CCDBF0-E78C-4C06-A91A-77E01120B5D6}"/>
    <cellStyle name="SAPBEXHLevel1 2 2 5 7" xfId="38388" xr:uid="{F8C4A720-CFDA-49F1-BD96-D91D937F9610}"/>
    <cellStyle name="SAPBEXHLevel1 2 2 5 8" xfId="38389" xr:uid="{CD4B99EE-2678-4A85-8FF1-14298BAD1027}"/>
    <cellStyle name="SAPBEXHLevel1 2 2 5 9" xfId="38390" xr:uid="{0A06658F-4386-447E-88DE-C90D1D7B1C4A}"/>
    <cellStyle name="SAPBEXHLevel1 2 2 6" xfId="38391" xr:uid="{63F6F6DF-B663-4502-99A8-5107F06E7C73}"/>
    <cellStyle name="SAPBEXHLevel1 2 2 7" xfId="38392" xr:uid="{9CF77747-A6EC-4572-BCE3-703C55C28895}"/>
    <cellStyle name="SAPBEXHLevel1 2 2 8" xfId="38393" xr:uid="{976A83E2-D2F3-4A4B-AD23-57810E0AB2FC}"/>
    <cellStyle name="SAPBEXHLevel1 2 2 9" xfId="38394" xr:uid="{FE520C1B-795F-4B02-B9B6-6A3D1534E43F}"/>
    <cellStyle name="SAPBEXHLevel1 2 20" xfId="38395" xr:uid="{655756C0-F8B8-4CBD-96AA-E344E8C527DB}"/>
    <cellStyle name="SAPBEXHLevel1 2 21" xfId="38396" xr:uid="{64E45C43-28B5-4529-A66E-A9DDD6BA37F2}"/>
    <cellStyle name="SAPBEXHLevel1 2 22" xfId="49307" xr:uid="{C177B16D-E4A1-4136-9513-302D70E05144}"/>
    <cellStyle name="SAPBEXHLevel1 2 23" xfId="49514" xr:uid="{A4E7E448-FF50-4122-97D6-442094929198}"/>
    <cellStyle name="SAPBEXHLevel1 2 3" xfId="5732" xr:uid="{4EDE30D2-A034-4602-94A9-D9709162AA66}"/>
    <cellStyle name="SAPBEXHLevel1 2 3 10" xfId="38397" xr:uid="{C3C0A68E-341B-48EA-83B7-1769C269FDC2}"/>
    <cellStyle name="SAPBEXHLevel1 2 3 11" xfId="38398" xr:uid="{E70910F8-1820-4A22-89A0-A5FDC53134E2}"/>
    <cellStyle name="SAPBEXHLevel1 2 3 12" xfId="38399" xr:uid="{C69DC9B9-E114-4E21-BF97-2701D37BE0CF}"/>
    <cellStyle name="SAPBEXHLevel1 2 3 13" xfId="51162" xr:uid="{0D3EFC3D-F497-4774-A3A2-72ED15B91357}"/>
    <cellStyle name="SAPBEXHLevel1 2 3 2" xfId="38400" xr:uid="{385A3D60-B150-4B3E-8C18-94CF466FB235}"/>
    <cellStyle name="SAPBEXHLevel1 2 3 2 10" xfId="38401" xr:uid="{BBA5DBC2-0E5D-4E6D-96DA-A6C3B5279A4C}"/>
    <cellStyle name="SAPBEXHLevel1 2 3 2 11" xfId="38402" xr:uid="{55009EAC-1CEF-4A63-857F-3312D0C135EA}"/>
    <cellStyle name="SAPBEXHLevel1 2 3 2 2" xfId="38403" xr:uid="{4FF811EA-D43D-4863-B6E6-10C5C498B0D3}"/>
    <cellStyle name="SAPBEXHLevel1 2 3 2 3" xfId="38404" xr:uid="{555D203B-78B5-444B-93AA-0391FB332405}"/>
    <cellStyle name="SAPBEXHLevel1 2 3 2 4" xfId="38405" xr:uid="{5AE93EAE-6F6B-4361-8427-6A608A338CE7}"/>
    <cellStyle name="SAPBEXHLevel1 2 3 2 5" xfId="38406" xr:uid="{2E6951D0-AB84-4910-A8CB-AE1896117D38}"/>
    <cellStyle name="SAPBEXHLevel1 2 3 2 6" xfId="38407" xr:uid="{0CF4224D-E4D4-48C4-8602-F6BECEFE13F1}"/>
    <cellStyle name="SAPBEXHLevel1 2 3 2 7" xfId="38408" xr:uid="{05033421-9FDA-49AE-832A-6B50878FD357}"/>
    <cellStyle name="SAPBEXHLevel1 2 3 2 8" xfId="38409" xr:uid="{73783786-7825-4375-9569-1D4D5373B82F}"/>
    <cellStyle name="SAPBEXHLevel1 2 3 2 9" xfId="38410" xr:uid="{54CF6579-6472-4516-8708-627D581C4B4B}"/>
    <cellStyle name="SAPBEXHLevel1 2 3 3" xfId="38411" xr:uid="{B3D9F962-13AF-4783-BA7A-7798C57BDDF9}"/>
    <cellStyle name="SAPBEXHLevel1 2 3 4" xfId="38412" xr:uid="{92783DEC-9460-4690-9EC8-357A06530AE1}"/>
    <cellStyle name="SAPBEXHLevel1 2 3 5" xfId="38413" xr:uid="{6F83313A-EB4D-4EEA-84DA-2B7650F640E1}"/>
    <cellStyle name="SAPBEXHLevel1 2 3 6" xfId="38414" xr:uid="{5395F4E3-C0CE-453F-B9B5-A4B3AEB09285}"/>
    <cellStyle name="SAPBEXHLevel1 2 3 7" xfId="38415" xr:uid="{48262C8D-9458-4CDB-966D-0D823A1E6BFB}"/>
    <cellStyle name="SAPBEXHLevel1 2 3 8" xfId="38416" xr:uid="{A9D4B1AB-AA63-4DDA-A51E-885F86C86FF4}"/>
    <cellStyle name="SAPBEXHLevel1 2 3 9" xfId="38417" xr:uid="{ACE5CEED-4ECE-443E-8938-4DDE3DC5D93B}"/>
    <cellStyle name="SAPBEXHLevel1 2 4" xfId="5733" xr:uid="{2498507C-7C66-4CEA-BA93-BFA6EF1907E2}"/>
    <cellStyle name="SAPBEXHLevel1 2 4 10" xfId="38418" xr:uid="{E3DA52EB-6D1D-44C2-928F-ABB50C10511B}"/>
    <cellStyle name="SAPBEXHLevel1 2 4 11" xfId="38419" xr:uid="{F5768B69-0FC6-4395-8CB0-ADB36C89812A}"/>
    <cellStyle name="SAPBEXHLevel1 2 4 12" xfId="38420" xr:uid="{E89DA403-C9DA-45A1-A311-4F70B4684767}"/>
    <cellStyle name="SAPBEXHLevel1 2 4 13" xfId="51838" xr:uid="{77C00CD7-0011-4760-83F0-E969E0494C26}"/>
    <cellStyle name="SAPBEXHLevel1 2 4 2" xfId="38421" xr:uid="{91E860AD-270C-407B-A8A5-BF3494D9B3C5}"/>
    <cellStyle name="SAPBEXHLevel1 2 4 2 10" xfId="38422" xr:uid="{1E5EEE34-077D-4DED-8BB4-34EB24EE38CF}"/>
    <cellStyle name="SAPBEXHLevel1 2 4 2 11" xfId="38423" xr:uid="{B680C570-F2B5-415F-8BE1-D098D582DD2D}"/>
    <cellStyle name="SAPBEXHLevel1 2 4 2 2" xfId="38424" xr:uid="{14A147FE-1153-40DD-BE9B-7B0729BC374F}"/>
    <cellStyle name="SAPBEXHLevel1 2 4 2 3" xfId="38425" xr:uid="{7B8A204B-DE9B-4796-A50D-05FBBD2EE426}"/>
    <cellStyle name="SAPBEXHLevel1 2 4 2 4" xfId="38426" xr:uid="{BB04B55F-EDB7-43F4-A3B0-D935F29D123D}"/>
    <cellStyle name="SAPBEXHLevel1 2 4 2 5" xfId="38427" xr:uid="{9CD7FE72-E30D-4BF2-8CF5-0E09FCCFA81B}"/>
    <cellStyle name="SAPBEXHLevel1 2 4 2 6" xfId="38428" xr:uid="{E2DD812C-626B-4BED-860E-25CF02B41EC4}"/>
    <cellStyle name="SAPBEXHLevel1 2 4 2 7" xfId="38429" xr:uid="{B11A741E-4629-473D-B62A-C364C1D047A3}"/>
    <cellStyle name="SAPBEXHLevel1 2 4 2 8" xfId="38430" xr:uid="{76433F0C-E073-4914-8510-92C47B3F5A8C}"/>
    <cellStyle name="SAPBEXHLevel1 2 4 2 9" xfId="38431" xr:uid="{88158BA3-C5B4-49F5-B41C-0C132EF7C840}"/>
    <cellStyle name="SAPBEXHLevel1 2 4 3" xfId="38432" xr:uid="{2CD3BE99-2F15-4D36-9135-C4604255FCB2}"/>
    <cellStyle name="SAPBEXHLevel1 2 4 4" xfId="38433" xr:uid="{25AB3B49-E539-40A0-B1AE-C076FEC912C7}"/>
    <cellStyle name="SAPBEXHLevel1 2 4 5" xfId="38434" xr:uid="{9D8A3DAD-8492-4EAA-8504-7F1C2BC8AC42}"/>
    <cellStyle name="SAPBEXHLevel1 2 4 6" xfId="38435" xr:uid="{35FD441A-2034-47B7-B035-EA24E7A36ADE}"/>
    <cellStyle name="SAPBEXHLevel1 2 4 7" xfId="38436" xr:uid="{59872B54-8FF8-437C-9AF8-B013AFB89B5C}"/>
    <cellStyle name="SAPBEXHLevel1 2 4 8" xfId="38437" xr:uid="{186F4C1F-43D8-47C9-901D-AAF5548DA219}"/>
    <cellStyle name="SAPBEXHLevel1 2 4 9" xfId="38438" xr:uid="{FE290CB4-2CDB-4DCE-9CB5-675D3D933EB6}"/>
    <cellStyle name="SAPBEXHLevel1 2 5" xfId="5734" xr:uid="{D4284DAF-02A3-4C48-B451-C8359C3C24AA}"/>
    <cellStyle name="SAPBEXHLevel1 2 5 10" xfId="38439" xr:uid="{B88A180C-A830-4B5F-AB4B-2E02B9C523F3}"/>
    <cellStyle name="SAPBEXHLevel1 2 5 11" xfId="38440" xr:uid="{28CDDC7A-7075-4363-AA8C-A4A75A72B793}"/>
    <cellStyle name="SAPBEXHLevel1 2 5 12" xfId="38441" xr:uid="{F3D01682-2A45-4EC1-9C3B-9B143098C1E1}"/>
    <cellStyle name="SAPBEXHLevel1 2 5 2" xfId="38442" xr:uid="{C2317120-B3E0-4A1F-A64B-516261A0D755}"/>
    <cellStyle name="SAPBEXHLevel1 2 5 2 10" xfId="38443" xr:uid="{78EBC24A-AC06-41EB-BB6B-FF941F7FA22B}"/>
    <cellStyle name="SAPBEXHLevel1 2 5 2 11" xfId="38444" xr:uid="{BE917610-D6CE-44E6-AD7A-B4270D98DE23}"/>
    <cellStyle name="SAPBEXHLevel1 2 5 2 2" xfId="38445" xr:uid="{A5EA57DD-05A4-4C79-AB04-8BAAFA7DBC08}"/>
    <cellStyle name="SAPBEXHLevel1 2 5 2 3" xfId="38446" xr:uid="{637C8FA6-F4BE-46C9-923F-C10B83222643}"/>
    <cellStyle name="SAPBEXHLevel1 2 5 2 4" xfId="38447" xr:uid="{F79F7133-EECA-4A7C-B7D2-4FBE38147785}"/>
    <cellStyle name="SAPBEXHLevel1 2 5 2 5" xfId="38448" xr:uid="{6780399C-1CD2-4541-B880-B23E3BC71CA9}"/>
    <cellStyle name="SAPBEXHLevel1 2 5 2 6" xfId="38449" xr:uid="{8B8CB606-21EC-4095-9A8B-A9E7E5268CD0}"/>
    <cellStyle name="SAPBEXHLevel1 2 5 2 7" xfId="38450" xr:uid="{EDF79F71-5039-4FB1-AF14-24F9F36E33CA}"/>
    <cellStyle name="SAPBEXHLevel1 2 5 2 8" xfId="38451" xr:uid="{99FD54EE-7E80-4416-A061-F465ACB74E8A}"/>
    <cellStyle name="SAPBEXHLevel1 2 5 2 9" xfId="38452" xr:uid="{7A59A2B0-A4F6-4533-8338-754A76B4A11E}"/>
    <cellStyle name="SAPBEXHLevel1 2 5 3" xfId="38453" xr:uid="{5BB4C5C8-FC67-40BB-BC85-833C110E98FC}"/>
    <cellStyle name="SAPBEXHLevel1 2 5 4" xfId="38454" xr:uid="{E5DCC8CA-1AF1-4528-81E7-EBDA120917EB}"/>
    <cellStyle name="SAPBEXHLevel1 2 5 5" xfId="38455" xr:uid="{BDD8D235-7F14-4050-9912-BD77B8979A2B}"/>
    <cellStyle name="SAPBEXHLevel1 2 5 6" xfId="38456" xr:uid="{CAFF34AE-A4A4-4960-A485-6B477F08A51C}"/>
    <cellStyle name="SAPBEXHLevel1 2 5 7" xfId="38457" xr:uid="{4F20F6AD-872D-4220-8283-2CFA40FA6F4D}"/>
    <cellStyle name="SAPBEXHLevel1 2 5 8" xfId="38458" xr:uid="{1471E730-AB6B-4788-9FB4-207A7E058F6D}"/>
    <cellStyle name="SAPBEXHLevel1 2 5 9" xfId="38459" xr:uid="{20D609E7-4FFC-478F-8071-348514793273}"/>
    <cellStyle name="SAPBEXHLevel1 2 6" xfId="38460" xr:uid="{D7A2C6EE-1329-491D-91A8-0FB8C2B9F8F5}"/>
    <cellStyle name="SAPBEXHLevel1 2 6 10" xfId="38461" xr:uid="{D6414461-BD24-416C-A82D-F4EBD917A6BB}"/>
    <cellStyle name="SAPBEXHLevel1 2 6 11" xfId="38462" xr:uid="{B9C73432-82AB-4577-A40D-53DD80B7FB95}"/>
    <cellStyle name="SAPBEXHLevel1 2 6 12" xfId="38463" xr:uid="{525EAB12-EB56-4F2E-86D9-0234AB51D10D}"/>
    <cellStyle name="SAPBEXHLevel1 2 6 2" xfId="38464" xr:uid="{9245C945-51E2-4B3A-B417-BB2037923F32}"/>
    <cellStyle name="SAPBEXHLevel1 2 6 2 10" xfId="38465" xr:uid="{D719CD77-CDD0-40A7-A32B-EE7A81B3A916}"/>
    <cellStyle name="SAPBEXHLevel1 2 6 2 11" xfId="38466" xr:uid="{4575972A-BF08-4191-923C-8F678999B1C8}"/>
    <cellStyle name="SAPBEXHLevel1 2 6 2 2" xfId="38467" xr:uid="{27C7BC93-BB80-444D-9FAF-BF8EFB540A45}"/>
    <cellStyle name="SAPBEXHLevel1 2 6 2 3" xfId="38468" xr:uid="{FE98AF85-E2F9-4748-8423-DDFBDB3C9B1B}"/>
    <cellStyle name="SAPBEXHLevel1 2 6 2 4" xfId="38469" xr:uid="{42AE0BB0-311B-4C12-AC92-CC15E1A9D825}"/>
    <cellStyle name="SAPBEXHLevel1 2 6 2 5" xfId="38470" xr:uid="{92E12067-2575-495C-AAF0-24826756AEBC}"/>
    <cellStyle name="SAPBEXHLevel1 2 6 2 6" xfId="38471" xr:uid="{1C89E6E4-AA82-4CB8-B05A-06461F250279}"/>
    <cellStyle name="SAPBEXHLevel1 2 6 2 7" xfId="38472" xr:uid="{AEB781AC-F3A8-46CD-90B5-874FB5379912}"/>
    <cellStyle name="SAPBEXHLevel1 2 6 2 8" xfId="38473" xr:uid="{033F4FCF-E69D-4AD3-BD3A-68D33A483017}"/>
    <cellStyle name="SAPBEXHLevel1 2 6 2 9" xfId="38474" xr:uid="{B6863654-E71F-4CAB-86B6-C56966D240B3}"/>
    <cellStyle name="SAPBEXHLevel1 2 6 3" xfId="38475" xr:uid="{3574E021-705E-48DA-89D4-BB5E7B289252}"/>
    <cellStyle name="SAPBEXHLevel1 2 6 4" xfId="38476" xr:uid="{9CBF5F5E-90C7-4BCA-9E8C-024F5FB8155E}"/>
    <cellStyle name="SAPBEXHLevel1 2 6 5" xfId="38477" xr:uid="{DBAA3386-A15C-490C-B623-E58E1DE0EE20}"/>
    <cellStyle name="SAPBEXHLevel1 2 6 6" xfId="38478" xr:uid="{6D1E7B55-0B12-4B91-BA40-ADABC5F49635}"/>
    <cellStyle name="SAPBEXHLevel1 2 6 7" xfId="38479" xr:uid="{A1A81A04-EF44-4854-8ADB-206EF5DD206D}"/>
    <cellStyle name="SAPBEXHLevel1 2 6 8" xfId="38480" xr:uid="{3158AB9A-EC2D-4B1A-90D0-9B10B75979C6}"/>
    <cellStyle name="SAPBEXHLevel1 2 6 9" xfId="38481" xr:uid="{EC42605C-0C19-4C45-AEF1-FCDD9D8D5EF8}"/>
    <cellStyle name="SAPBEXHLevel1 2 7" xfId="38482" xr:uid="{89491E38-5B77-4B0B-B415-0C3AB0F079EC}"/>
    <cellStyle name="SAPBEXHLevel1 2 7 10" xfId="38483" xr:uid="{FB83C7AA-06EE-4960-9DDE-B5CC6FE6F97B}"/>
    <cellStyle name="SAPBEXHLevel1 2 7 11" xfId="38484" xr:uid="{ECF9063C-933F-4FDA-8D84-3437148EEFA3}"/>
    <cellStyle name="SAPBEXHLevel1 2 7 12" xfId="38485" xr:uid="{3294FDC0-8FFB-46AE-B736-DF09CB63C28E}"/>
    <cellStyle name="SAPBEXHLevel1 2 7 2" xfId="38486" xr:uid="{4B3DAD7B-F28F-424B-BC11-346E449C71FD}"/>
    <cellStyle name="SAPBEXHLevel1 2 7 2 10" xfId="38487" xr:uid="{0424B07E-1BAE-40DC-8B1F-E1D5DB681D46}"/>
    <cellStyle name="SAPBEXHLevel1 2 7 2 11" xfId="38488" xr:uid="{E6B50005-B467-4D51-A702-7A7DF2F7D6AC}"/>
    <cellStyle name="SAPBEXHLevel1 2 7 2 2" xfId="38489" xr:uid="{C1F2C943-EAFD-4AA7-B968-1A382FE8B356}"/>
    <cellStyle name="SAPBEXHLevel1 2 7 2 3" xfId="38490" xr:uid="{BD176001-C668-4598-A434-9D03AAEEF997}"/>
    <cellStyle name="SAPBEXHLevel1 2 7 2 4" xfId="38491" xr:uid="{44BC6515-C52D-4A67-8996-F499552893DB}"/>
    <cellStyle name="SAPBEXHLevel1 2 7 2 5" xfId="38492" xr:uid="{26320A5A-B767-4FF0-AC47-DFAFD763C0B6}"/>
    <cellStyle name="SAPBEXHLevel1 2 7 2 6" xfId="38493" xr:uid="{714660A2-9C35-4F16-9B56-D60EEE7E3D2F}"/>
    <cellStyle name="SAPBEXHLevel1 2 7 2 7" xfId="38494" xr:uid="{B2B3CFCE-9028-42DD-A28F-0B040B13161E}"/>
    <cellStyle name="SAPBEXHLevel1 2 7 2 8" xfId="38495" xr:uid="{6E884C82-B8BC-4509-B8FC-B8BF6477946B}"/>
    <cellStyle name="SAPBEXHLevel1 2 7 2 9" xfId="38496" xr:uid="{797CDB58-C893-49C1-8E9C-F5D55B89DBCF}"/>
    <cellStyle name="SAPBEXHLevel1 2 7 3" xfId="38497" xr:uid="{8A4CF9E9-4B10-46D7-9B5E-A1DBE6F57A59}"/>
    <cellStyle name="SAPBEXHLevel1 2 7 4" xfId="38498" xr:uid="{2A996DBD-1B62-4DC3-9520-8C61B67CE664}"/>
    <cellStyle name="SAPBEXHLevel1 2 7 5" xfId="38499" xr:uid="{59251066-209B-4770-A1C6-2E44CB336DD2}"/>
    <cellStyle name="SAPBEXHLevel1 2 7 6" xfId="38500" xr:uid="{B8B2C2B1-2B3E-4FBB-8646-1C1CDE70132D}"/>
    <cellStyle name="SAPBEXHLevel1 2 7 7" xfId="38501" xr:uid="{37EF8D03-3923-49A5-ADFF-94CDE61A5074}"/>
    <cellStyle name="SAPBEXHLevel1 2 7 8" xfId="38502" xr:uid="{6C842E36-EF4A-4513-BA48-282DB0705BB2}"/>
    <cellStyle name="SAPBEXHLevel1 2 7 9" xfId="38503" xr:uid="{9AEADE51-E579-42AF-9A9D-FA3736E2266F}"/>
    <cellStyle name="SAPBEXHLevel1 2 8" xfId="38504" xr:uid="{0BF6B961-8ED6-4173-A917-5ADBD609E07E}"/>
    <cellStyle name="SAPBEXHLevel1 2 8 10" xfId="38505" xr:uid="{F8D3C8AC-2DD8-4641-B252-51D741632B2C}"/>
    <cellStyle name="SAPBEXHLevel1 2 8 11" xfId="38506" xr:uid="{596627F5-25FB-4002-AF6B-5121AA57FCEB}"/>
    <cellStyle name="SAPBEXHLevel1 2 8 2" xfId="38507" xr:uid="{275644E9-4B8F-4807-ACA2-C6484DD3C5B7}"/>
    <cellStyle name="SAPBEXHLevel1 2 8 3" xfId="38508" xr:uid="{EE2F3290-2F65-419F-B303-ADB1513DECD0}"/>
    <cellStyle name="SAPBEXHLevel1 2 8 4" xfId="38509" xr:uid="{143A3495-5D69-4AB0-AD71-28E700BA7DEA}"/>
    <cellStyle name="SAPBEXHLevel1 2 8 5" xfId="38510" xr:uid="{93814443-EFF8-4501-BE45-A7043EF14EAF}"/>
    <cellStyle name="SAPBEXHLevel1 2 8 6" xfId="38511" xr:uid="{476FEE1F-CFD4-470C-A69D-4A8C39FAC5A3}"/>
    <cellStyle name="SAPBEXHLevel1 2 8 7" xfId="38512" xr:uid="{04C6A3E7-D8C8-4945-8F2C-45C1B67F2537}"/>
    <cellStyle name="SAPBEXHLevel1 2 8 8" xfId="38513" xr:uid="{75869988-253C-4AA1-AAF6-AF269B7522CD}"/>
    <cellStyle name="SAPBEXHLevel1 2 8 9" xfId="38514" xr:uid="{E64CA4C6-59A8-447D-A8C6-DCCFCD5A81F1}"/>
    <cellStyle name="SAPBEXHLevel1 2 9" xfId="38515" xr:uid="{3A4E1E41-E257-4618-8157-8B2A9BB19F75}"/>
    <cellStyle name="SAPBEXHLevel1 2 9 10" xfId="38516" xr:uid="{CA53F0B6-A6DF-40F8-8D13-362682948ECD}"/>
    <cellStyle name="SAPBEXHLevel1 2 9 11" xfId="38517" xr:uid="{3E0AB17A-7AD5-42C8-B8FC-70240689301E}"/>
    <cellStyle name="SAPBEXHLevel1 2 9 2" xfId="38518" xr:uid="{8748C25B-695B-4BE0-A41A-61E794F43522}"/>
    <cellStyle name="SAPBEXHLevel1 2 9 3" xfId="38519" xr:uid="{148EDAA4-1FA7-4DE1-8085-37CED86E90F3}"/>
    <cellStyle name="SAPBEXHLevel1 2 9 4" xfId="38520" xr:uid="{3C8895C1-AB8F-4954-B445-F83FEEAB2754}"/>
    <cellStyle name="SAPBEXHLevel1 2 9 5" xfId="38521" xr:uid="{06AE3894-A090-44AB-A2F9-4D92EE3152B3}"/>
    <cellStyle name="SAPBEXHLevel1 2 9 6" xfId="38522" xr:uid="{934249AA-9EE1-487D-AA8F-F3214B4DB3D6}"/>
    <cellStyle name="SAPBEXHLevel1 2 9 7" xfId="38523" xr:uid="{F53F2C2C-6391-4FC2-BBBE-2C66EBB85657}"/>
    <cellStyle name="SAPBEXHLevel1 2 9 8" xfId="38524" xr:uid="{4D62C7B7-BEE1-4825-A223-C12D3A1E8BA4}"/>
    <cellStyle name="SAPBEXHLevel1 2 9 9" xfId="38525" xr:uid="{F9F19DF6-BC86-4494-9E63-3D0764CB39A0}"/>
    <cellStyle name="SAPBEXHLevel1 20" xfId="5735" xr:uid="{B06EC1FF-B127-4817-A3D0-56C4B891F95C}"/>
    <cellStyle name="SAPBEXHLevel1 20 2" xfId="5736" xr:uid="{E0902355-903D-4B59-8CCD-C6C8E1AAA9B2}"/>
    <cellStyle name="SAPBEXHLevel1 20 3" xfId="51161" xr:uid="{3D1BB749-AB77-4E85-B39E-8DA11D9D86C2}"/>
    <cellStyle name="SAPBEXHLevel1 21" xfId="5737" xr:uid="{6B8C900C-C798-48FD-993B-DE83E9E5A509}"/>
    <cellStyle name="SAPBEXHLevel1 21 2" xfId="5738" xr:uid="{03103107-6A7B-4CEA-A562-DEFF623436B4}"/>
    <cellStyle name="SAPBEXHLevel1 21 3" xfId="51840" xr:uid="{9E743297-B608-461C-8009-CC6F828D239A}"/>
    <cellStyle name="SAPBEXHLevel1 22" xfId="5739" xr:uid="{00DF8ED0-09B3-4BA7-8376-8DA2A215FAF8}"/>
    <cellStyle name="SAPBEXHLevel1 22 2" xfId="5740" xr:uid="{05FB49DA-ADB1-4E55-ACCF-7B50BEFD1D1A}"/>
    <cellStyle name="SAPBEXHLevel1 22 3" xfId="51160" xr:uid="{0C5A8585-8C75-4E7C-B327-CAF0B48ED90F}"/>
    <cellStyle name="SAPBEXHLevel1 23" xfId="5741" xr:uid="{FAA977B4-45C6-414C-A400-10A976D75F78}"/>
    <cellStyle name="SAPBEXHLevel1 23 2" xfId="5742" xr:uid="{6C68DBFE-B5A7-46DA-ACA0-B576FCAE3316}"/>
    <cellStyle name="SAPBEXHLevel1 23 3" xfId="51159" xr:uid="{12A12CA5-F98F-46BF-95FA-B98541E30E89}"/>
    <cellStyle name="SAPBEXHLevel1 24" xfId="5743" xr:uid="{DE2D8E77-0272-4C6D-8223-E364EE34E479}"/>
    <cellStyle name="SAPBEXHLevel1 24 2" xfId="5744" xr:uid="{FADF37DE-FC2E-49C8-8ABD-329C053FD2AD}"/>
    <cellStyle name="SAPBEXHLevel1 24 3" xfId="51839" xr:uid="{01FB7E4D-12AC-4B90-83F8-E2097E216371}"/>
    <cellStyle name="SAPBEXHLevel1 25" xfId="5745" xr:uid="{BC128CBF-7AAD-49FB-A017-3BF1CC3E1FDB}"/>
    <cellStyle name="SAPBEXHLevel1 25 2" xfId="5746" xr:uid="{98617ECD-6DB7-4284-9764-B68D522589F1}"/>
    <cellStyle name="SAPBEXHLevel1 25 3" xfId="51158" xr:uid="{394CE6DD-AAB8-4B4A-ABD4-CB453F475B72}"/>
    <cellStyle name="SAPBEXHLevel1 26" xfId="5747" xr:uid="{FCF48923-2BFC-49A5-B956-F9D4C90DA4D6}"/>
    <cellStyle name="SAPBEXHLevel1 26 2" xfId="5748" xr:uid="{865CA991-4F11-482C-A7D3-74B454FBFBB8}"/>
    <cellStyle name="SAPBEXHLevel1 26 3" xfId="51157" xr:uid="{39E0817A-1099-48C1-B16D-98115CEF62E3}"/>
    <cellStyle name="SAPBEXHLevel1 27" xfId="5749" xr:uid="{F2A7186D-4AEF-43F9-9844-04E493F1AFF5}"/>
    <cellStyle name="SAPBEXHLevel1 27 2" xfId="5750" xr:uid="{80D80C1F-38CD-43AA-ABE7-E41D9AD170D8}"/>
    <cellStyle name="SAPBEXHLevel1 27 3" xfId="51156" xr:uid="{CA76AFB4-2223-4D26-8ABC-F5B6DF4B468B}"/>
    <cellStyle name="SAPBEXHLevel1 28" xfId="5751" xr:uid="{C5E421AE-A376-40DD-85DD-8D71AFA47BBF}"/>
    <cellStyle name="SAPBEXHLevel1 28 2" xfId="5752" xr:uid="{04882C0A-E0DF-479B-96E0-CC6D70BABD7D}"/>
    <cellStyle name="SAPBEXHLevel1 28 3" xfId="51836" xr:uid="{4B79433C-BB0D-4C63-807F-81C68AC85CF3}"/>
    <cellStyle name="SAPBEXHLevel1 29" xfId="5753" xr:uid="{4181B096-931A-4B3D-8E31-CAEF52D7FCBF}"/>
    <cellStyle name="SAPBEXHLevel1 29 2" xfId="5754" xr:uid="{7F7FEBC7-D49E-4CC8-AC15-16CE38D21A33}"/>
    <cellStyle name="SAPBEXHLevel1 29 3" xfId="51155" xr:uid="{0B177E3C-0F6F-4E77-91A1-0798C9E6A8C6}"/>
    <cellStyle name="SAPBEXHLevel1 3" xfId="5755" xr:uid="{3339834C-E2D0-445E-97F0-1FCACE575FD1}"/>
    <cellStyle name="SAPBEXHLevel1 3 2" xfId="5756" xr:uid="{BEC48287-2DF5-4FF8-8675-9316543E5DC8}"/>
    <cellStyle name="SAPBEXHLevel1 3 2 2" xfId="49308" xr:uid="{EC33B164-4EF7-4865-B52A-92F69FEB31D8}"/>
    <cellStyle name="SAPBEXHLevel1 3 2 3" xfId="50389" xr:uid="{99D42763-9376-430A-A0FD-401A9BECAB12}"/>
    <cellStyle name="SAPBEXHLevel1 3 3" xfId="5757" xr:uid="{E65FB2E8-9362-4575-B3EA-90D50E8EB1C4}"/>
    <cellStyle name="SAPBEXHLevel1 3 3 2" xfId="51154" xr:uid="{EEB42EC1-D34D-42B5-87AD-F487FA1DEC33}"/>
    <cellStyle name="SAPBEXHLevel1 3 4" xfId="5758" xr:uid="{A54D1992-83A1-461D-8D13-8C996100C634}"/>
    <cellStyle name="SAPBEXHLevel1 3 4 2" xfId="51837" xr:uid="{9FD11515-F06A-4E5F-9436-8236808EB0E8}"/>
    <cellStyle name="SAPBEXHLevel1 3 5" xfId="5759" xr:uid="{186F8341-0F7C-4CFA-B5A6-48B05184ED6D}"/>
    <cellStyle name="SAPBEXHLevel1 3 6" xfId="50388" xr:uid="{96642865-842D-4AAA-9A9C-BC575F9005DF}"/>
    <cellStyle name="SAPBEXHLevel1 30" xfId="5760" xr:uid="{FEFB66BA-6C7D-486E-BC33-DC6D4EB3250B}"/>
    <cellStyle name="SAPBEXHLevel1 30 2" xfId="51153" xr:uid="{BBDEFBB2-8F70-4978-98C6-368FDC324553}"/>
    <cellStyle name="SAPBEXHLevel1 31" xfId="5761" xr:uid="{344DC606-8D79-40E1-B948-542881798DEC}"/>
    <cellStyle name="SAPBEXHLevel1 31 2" xfId="51152" xr:uid="{F6C80803-88C3-4EFB-8562-B74A85A82D2F}"/>
    <cellStyle name="SAPBEXHLevel1 32" xfId="5762" xr:uid="{538648D6-5936-4041-B79F-E5F09C66E8AA}"/>
    <cellStyle name="SAPBEXHLevel1 32 2" xfId="51151" xr:uid="{49100A5A-B5B1-4F03-A878-B2B1FD393425}"/>
    <cellStyle name="SAPBEXHLevel1 33" xfId="5763" xr:uid="{0FC15A06-FE19-47B3-B56C-14EAD9BEAC9A}"/>
    <cellStyle name="SAPBEXHLevel1 33 2" xfId="51833" xr:uid="{DE440FA7-A4A4-4F04-B922-3F506AFB7892}"/>
    <cellStyle name="SAPBEXHLevel1 34" xfId="5764" xr:uid="{74FA884B-8732-448B-96BA-953EAD47B0EE}"/>
    <cellStyle name="SAPBEXHLevel1 34 2" xfId="51150" xr:uid="{494F8EBB-456A-4CD5-ADAD-244874D293F2}"/>
    <cellStyle name="SAPBEXHLevel1 35" xfId="5765" xr:uid="{CB4C93BF-7EEB-4094-B5A1-81C102CB42EB}"/>
    <cellStyle name="SAPBEXHLevel1 35 2" xfId="51835" xr:uid="{0D55AC23-74B9-4127-B0D5-8823FDD6EB82}"/>
    <cellStyle name="SAPBEXHLevel1 36" xfId="5766" xr:uid="{0199C64A-8755-47F7-A549-B0D7AC6AB515}"/>
    <cellStyle name="SAPBEXHLevel1 36 2" xfId="51149" xr:uid="{48DEC287-D38D-4DBA-8F20-A4755E6E4E7F}"/>
    <cellStyle name="SAPBEXHLevel1 37" xfId="5767" xr:uid="{2B8B4D6E-FB20-4223-A3BC-B332DAE617BC}"/>
    <cellStyle name="SAPBEXHLevel1 37 2" xfId="51148" xr:uid="{1A1D7512-74B8-4229-8A0F-68D8D6B6320C}"/>
    <cellStyle name="SAPBEXHLevel1 38" xfId="5768" xr:uid="{0236B892-BBF1-4088-8203-5A988B35C190}"/>
    <cellStyle name="SAPBEXHLevel1 38 2" xfId="51834" xr:uid="{6558A5EF-24D5-4C3B-981E-919E94D06507}"/>
    <cellStyle name="SAPBEXHLevel1 39" xfId="5769" xr:uid="{3D7F62BA-16D2-496B-AA34-131A2CB96205}"/>
    <cellStyle name="SAPBEXHLevel1 39 2" xfId="51147" xr:uid="{E3054E4B-90CA-491D-9AB6-CE846ED849F0}"/>
    <cellStyle name="SAPBEXHLevel1 4" xfId="5770" xr:uid="{370681BA-8AA3-4B48-A1FC-7CAF7CFAF678}"/>
    <cellStyle name="SAPBEXHLevel1 4 2" xfId="5771" xr:uid="{6CBD7CFA-FB5A-4307-819F-EA241F74B2F5}"/>
    <cellStyle name="SAPBEXHLevel1 4 2 2" xfId="51146" xr:uid="{17AC7C9C-3709-4DA5-8BF4-34195FDEDA7B}"/>
    <cellStyle name="SAPBEXHLevel1 4 3" xfId="5772" xr:uid="{BCBD2FF2-6569-4374-B2AB-334E52690C83}"/>
    <cellStyle name="SAPBEXHLevel1 4 3 2" xfId="51830" xr:uid="{D512BA74-FFFC-4293-A06A-435C1D9DA682}"/>
    <cellStyle name="SAPBEXHLevel1 4 4" xfId="5773" xr:uid="{88A20FCE-ADE7-470D-804C-EF6C194E3945}"/>
    <cellStyle name="SAPBEXHLevel1 4 4 2" xfId="51145" xr:uid="{DB52119D-60C0-4EC3-8860-F197CE0D2986}"/>
    <cellStyle name="SAPBEXHLevel1 4 5" xfId="5774" xr:uid="{17BC6FBF-E232-4B47-8111-480779D36C06}"/>
    <cellStyle name="SAPBEXHLevel1 4 6" xfId="50390" xr:uid="{BC79D5A3-8A78-4C6D-B48A-BFA6A2995D86}"/>
    <cellStyle name="SAPBEXHLevel1 40" xfId="5775" xr:uid="{C1FB8BB1-73EC-46F5-871F-2EE9061D613F}"/>
    <cellStyle name="SAPBEXHLevel1 40 2" xfId="51832" xr:uid="{D0FBF187-2FA7-47FC-A709-2EAC3E4BC6A4}"/>
    <cellStyle name="SAPBEXHLevel1 41" xfId="5776" xr:uid="{DE4091F6-6F6D-4009-839D-416EA86DAC58}"/>
    <cellStyle name="SAPBEXHLevel1 41 2" xfId="51144" xr:uid="{07B22685-8B6E-45FC-A2DB-CC1529FDF7CD}"/>
    <cellStyle name="SAPBEXHLevel1 42" xfId="5777" xr:uid="{4815EE11-8A28-48FE-B657-479D065B95E7}"/>
    <cellStyle name="SAPBEXHLevel1 42 2" xfId="51143" xr:uid="{D5F8150E-F4BA-494F-9C24-7D37C8F2812C}"/>
    <cellStyle name="SAPBEXHLevel1 43" xfId="5778" xr:uid="{01D072D6-ABBF-43EC-92D1-F5588F7D561C}"/>
    <cellStyle name="SAPBEXHLevel1 43 2" xfId="51831" xr:uid="{CDA69820-6056-46DF-99C5-E5B396E5FF60}"/>
    <cellStyle name="SAPBEXHLevel1 44" xfId="5779" xr:uid="{999592A2-991C-4C1A-965A-3EF47C4CFCB2}"/>
    <cellStyle name="SAPBEXHLevel1 44 2" xfId="51142" xr:uid="{0CA06D89-89A0-4F53-A8FA-11C795E40E3F}"/>
    <cellStyle name="SAPBEXHLevel1 45" xfId="5780" xr:uid="{FA3ACFF2-383D-4C9C-BCE3-F4F587206E7B}"/>
    <cellStyle name="SAPBEXHLevel1 45 2" xfId="51141" xr:uid="{D4AD8B81-BB73-4B72-822B-B5F3BA734C07}"/>
    <cellStyle name="SAPBEXHLevel1 46" xfId="5781" xr:uid="{629F94C5-0DD6-4D90-B5C0-5F9C31636D9C}"/>
    <cellStyle name="SAPBEXHLevel1 46 2" xfId="51140" xr:uid="{E787F7CE-2555-4604-B253-BAFB8BCBB669}"/>
    <cellStyle name="SAPBEXHLevel1 47" xfId="5782" xr:uid="{2BC952E2-BA07-4F6C-8791-7E3238E60DD5}"/>
    <cellStyle name="SAPBEXHLevel1 47 2" xfId="51139" xr:uid="{317028A6-C43C-432B-9B4E-34C2FE9BD48E}"/>
    <cellStyle name="SAPBEXHLevel1 48" xfId="5783" xr:uid="{A05D8A17-48F3-4D3B-BC0B-526A8F17F751}"/>
    <cellStyle name="SAPBEXHLevel1 48 2" xfId="51138" xr:uid="{A0DCA4F3-1BBF-48BD-8345-760127F469F9}"/>
    <cellStyle name="SAPBEXHLevel1 49" xfId="5784" xr:uid="{B524DD0E-7460-4508-8D92-CA59EACE4A04}"/>
    <cellStyle name="SAPBEXHLevel1 49 2" xfId="51137" xr:uid="{F2635D9B-282C-45DC-9F1C-ECCDFF2BC485}"/>
    <cellStyle name="SAPBEXHLevel1 5" xfId="5785" xr:uid="{A6C25272-E1DE-4686-A9D6-F2B7A54350BF}"/>
    <cellStyle name="SAPBEXHLevel1 5 2" xfId="5786" xr:uid="{B83D6B29-4411-4560-8652-EC7EA77A52F4}"/>
    <cellStyle name="SAPBEXHLevel1 5 2 2" xfId="51136" xr:uid="{D86A4DFD-AC77-48B5-8378-3904FB832C9D}"/>
    <cellStyle name="SAPBEXHLevel1 5 3" xfId="5787" xr:uid="{EBD22D73-A562-480D-8727-5D93B6872A5A}"/>
    <cellStyle name="SAPBEXHLevel1 5 3 2" xfId="51135" xr:uid="{8037E60A-A286-46F4-8BD5-2200EB14F348}"/>
    <cellStyle name="SAPBEXHLevel1 5 4" xfId="5788" xr:uid="{CB4D82C3-04BE-437A-BDC7-8CCA06828E0D}"/>
    <cellStyle name="SAPBEXHLevel1 5 4 2" xfId="51134" xr:uid="{13CD9A90-DD63-4BF9-AE51-F9D9D352077E}"/>
    <cellStyle name="SAPBEXHLevel1 5 5" xfId="5789" xr:uid="{11A15089-F7F3-4450-977A-542A03AB2A65}"/>
    <cellStyle name="SAPBEXHLevel1 5 6" xfId="50391" xr:uid="{C9A81E81-6CD1-4CAD-9F8F-934FA2BE8284}"/>
    <cellStyle name="SAPBEXHLevel1 50" xfId="5790" xr:uid="{5A1E90CF-291E-40D8-81B5-505BD3D5FFEC}"/>
    <cellStyle name="SAPBEXHLevel1 50 2" xfId="51133" xr:uid="{341E8C08-D433-4967-93FF-2AE318044A42}"/>
    <cellStyle name="SAPBEXHLevel1 51" xfId="5791" xr:uid="{60C2AC1A-9562-4306-96A0-9548DCD1086C}"/>
    <cellStyle name="SAPBEXHLevel1 51 2" xfId="51132" xr:uid="{898BAA66-73C9-4DE1-B86A-0221555CC4B9}"/>
    <cellStyle name="SAPBEXHLevel1 52" xfId="5792" xr:uid="{F114415C-B8D8-4FAF-B41B-5B32BA676126}"/>
    <cellStyle name="SAPBEXHLevel1 52 2" xfId="51131" xr:uid="{7EB10B55-5318-49B7-B938-B22E9ECC7E6F}"/>
    <cellStyle name="SAPBEXHLevel1 53" xfId="5793" xr:uid="{C445B71D-908E-4C92-BFC0-BF070FE9CEE3}"/>
    <cellStyle name="SAPBEXHLevel1 53 2" xfId="50776" xr:uid="{06D41B14-598F-452C-B584-886864DD0270}"/>
    <cellStyle name="SAPBEXHLevel1 54" xfId="5794" xr:uid="{656E39FA-C394-4B04-9B26-32F240496464}"/>
    <cellStyle name="SAPBEXHLevel1 54 2" xfId="51827" xr:uid="{97355BE7-41BE-434A-A8A8-8975A35B802A}"/>
    <cellStyle name="SAPBEXHLevel1 55" xfId="5795" xr:uid="{A9B87821-260A-4E14-BBE5-6BB17DBBC0BE}"/>
    <cellStyle name="SAPBEXHLevel1 55 2" xfId="51130" xr:uid="{B5899311-4698-4ACD-A5C6-68B2D23C1A43}"/>
    <cellStyle name="SAPBEXHLevel1 56" xfId="5796" xr:uid="{C9D7B47C-4E65-44DE-A322-AFA8EA1EC646}"/>
    <cellStyle name="SAPBEXHLevel1 56 2" xfId="51829" xr:uid="{E313FA95-1789-4B32-8973-1000AC5E6C05}"/>
    <cellStyle name="SAPBEXHLevel1 57" xfId="5797" xr:uid="{AB927368-C529-41AF-9147-E058B129DCC5}"/>
    <cellStyle name="SAPBEXHLevel1 57 2" xfId="51129" xr:uid="{4299CAF8-39BF-4D43-8546-D4D2B70899A0}"/>
    <cellStyle name="SAPBEXHLevel1 58" xfId="5798" xr:uid="{A82B64EF-CBA1-41DE-866B-D8A0DD1A0D30}"/>
    <cellStyle name="SAPBEXHLevel1 59" xfId="5799" xr:uid="{4823646C-D3D6-47C5-885A-2BD04A044A56}"/>
    <cellStyle name="SAPBEXHLevel1 6" xfId="5800" xr:uid="{EEACAD94-6A9F-4674-B4B7-FB469F1C9787}"/>
    <cellStyle name="SAPBEXHLevel1 6 2" xfId="5801" xr:uid="{83520E64-E905-4785-AFD0-B1533283B7FC}"/>
    <cellStyle name="SAPBEXHLevel1 6 2 2" xfId="51828" xr:uid="{8EB16463-4665-4B23-89FF-02833DA47DFF}"/>
    <cellStyle name="SAPBEXHLevel1 6 3" xfId="5802" xr:uid="{766B5E96-0D36-457A-BE49-19B6D809F282}"/>
    <cellStyle name="SAPBEXHLevel1 6 3 2" xfId="51127" xr:uid="{1FB7750C-57D8-4083-B711-86170F126772}"/>
    <cellStyle name="SAPBEXHLevel1 6 4" xfId="5803" xr:uid="{6689DEB0-FD69-4A9D-800B-8BA7E6EF9540}"/>
    <cellStyle name="SAPBEXHLevel1 6 4 2" xfId="51126" xr:uid="{09D93A09-5C0A-47B6-A463-3AD002B08408}"/>
    <cellStyle name="SAPBEXHLevel1 6 5" xfId="5804" xr:uid="{C1E198B4-BEC1-4BA6-92E7-6CE76B43A5E7}"/>
    <cellStyle name="SAPBEXHLevel1 6 6" xfId="51128" xr:uid="{87FFD00C-BA5F-4A99-9DEA-0DF72DBF5B60}"/>
    <cellStyle name="SAPBEXHLevel1 60" xfId="49513" xr:uid="{1C2BFC51-300C-408D-A109-73EFECD6C735}"/>
    <cellStyle name="SAPBEXHLevel1 7" xfId="5805" xr:uid="{AEFB8C79-5E3C-4C7D-A7FA-2EB5D2A352B3}"/>
    <cellStyle name="SAPBEXHLevel1 7 2" xfId="5806" xr:uid="{48DEF321-94A5-417D-83C8-C2CE13A20A80}"/>
    <cellStyle name="SAPBEXHLevel1 7 2 2" xfId="51124" xr:uid="{7AA142E7-CCF2-423A-9E30-833D57CB55E5}"/>
    <cellStyle name="SAPBEXHLevel1 7 3" xfId="5807" xr:uid="{DEF98515-8935-4948-981C-BEE29B6E27B5}"/>
    <cellStyle name="SAPBEXHLevel1 7 3 2" xfId="51824" xr:uid="{0077FF8C-A5E3-40A8-B832-01A41077936D}"/>
    <cellStyle name="SAPBEXHLevel1 7 4" xfId="5808" xr:uid="{A641E10C-DC08-4AD6-A504-B0B308A1119D}"/>
    <cellStyle name="SAPBEXHLevel1 7 4 2" xfId="51123" xr:uid="{AD619339-4F29-44AE-85D9-D8F5DEA1C733}"/>
    <cellStyle name="SAPBEXHLevel1 7 5" xfId="5809" xr:uid="{5981FA35-8704-4898-AC0E-97FD193BFE6A}"/>
    <cellStyle name="SAPBEXHLevel1 7 6" xfId="51125" xr:uid="{0719ABD8-460D-46BF-99BE-9548B3FA5A01}"/>
    <cellStyle name="SAPBEXHLevel1 8" xfId="5810" xr:uid="{55354D1B-727F-49B9-96AA-17A6B418DAE1}"/>
    <cellStyle name="SAPBEXHLevel1 8 2" xfId="5811" xr:uid="{EDE0BEEE-39C9-4286-AA61-8C061E3782F6}"/>
    <cellStyle name="SAPBEXHLevel1 8 2 2" xfId="51122" xr:uid="{D84F248D-16FD-4DCA-83C5-C9DB558C60AA}"/>
    <cellStyle name="SAPBEXHLevel1 8 3" xfId="5812" xr:uid="{B3B1F94B-61FA-46E9-BDD3-0B6629230BF5}"/>
    <cellStyle name="SAPBEXHLevel1 8 3 2" xfId="51121" xr:uid="{D97CD297-E088-40B6-94FE-141A17E41ECF}"/>
    <cellStyle name="SAPBEXHLevel1 8 4" xfId="5813" xr:uid="{C06B0B1C-0A4F-4B3B-89EA-C29C83860787}"/>
    <cellStyle name="SAPBEXHLevel1 8 4 2" xfId="51825" xr:uid="{7A0C2A52-3308-4F2B-9470-F71EEE48AE22}"/>
    <cellStyle name="SAPBEXHLevel1 8 5" xfId="5814" xr:uid="{6A6B7561-C96F-4C2B-9961-B99063EB9C58}"/>
    <cellStyle name="SAPBEXHLevel1 8 6" xfId="51826" xr:uid="{98BDD932-AC01-44EF-8044-51B28D124510}"/>
    <cellStyle name="SAPBEXHLevel1 9" xfId="5815" xr:uid="{4BEE3D2F-857C-4CE8-AD58-D1582B8EE4BE}"/>
    <cellStyle name="SAPBEXHLevel1 9 2" xfId="5816" xr:uid="{16DB6EA9-7492-4193-BB88-2D70C667FD1A}"/>
    <cellStyle name="SAPBEXHLevel1 9 2 2" xfId="51119" xr:uid="{58D5657E-9C07-47FB-A81A-9EA8989EA83D}"/>
    <cellStyle name="SAPBEXHLevel1 9 3" xfId="5817" xr:uid="{53561832-3BC0-4109-AC7B-7F83A5E60353}"/>
    <cellStyle name="SAPBEXHLevel1 9 3 2" xfId="51118" xr:uid="{6B23C0C1-39CC-4FF1-A559-E8CB6631F1FF}"/>
    <cellStyle name="SAPBEXHLevel1 9 4" xfId="5818" xr:uid="{565CD36F-6828-419D-B008-BE6F4539414F}"/>
    <cellStyle name="SAPBEXHLevel1 9 4 2" xfId="51821" xr:uid="{CD24D9BE-37EE-410C-95CA-5137E18C3CBC}"/>
    <cellStyle name="SAPBEXHLevel1 9 5" xfId="5819" xr:uid="{063463E7-E971-43B7-89B5-CBFEBE5ADCCA}"/>
    <cellStyle name="SAPBEXHLevel1 9 6" xfId="51120" xr:uid="{C0C7B27A-6F80-48E7-A524-DE4483579EB2}"/>
    <cellStyle name="SAPBEXHLevel1_Margen" xfId="48164" xr:uid="{E5A51A37-81BD-4854-B7EE-BE45A6192526}"/>
    <cellStyle name="SAPBEXHLevel1X" xfId="5820" xr:uid="{E3BEE372-55E3-4F38-A523-3FAA608315D6}"/>
    <cellStyle name="SAPBEXHLevel1X 10" xfId="5821" xr:uid="{29E5ED24-436B-4C50-9CB4-E258AEEE9E92}"/>
    <cellStyle name="SAPBEXHLevel1X 10 2" xfId="5822" xr:uid="{A963BDBA-02DD-4C7F-B248-54DECF723790}"/>
    <cellStyle name="SAPBEXHLevel1X 10 2 2" xfId="51117" xr:uid="{C730F839-604B-4C2A-B080-054A22CC6699}"/>
    <cellStyle name="SAPBEXHLevel1X 10 3" xfId="5823" xr:uid="{C9E28A5B-E4C6-46E1-A519-DB1C86090E15}"/>
    <cellStyle name="SAPBEXHLevel1X 10 3 2" xfId="51116" xr:uid="{C27DB89B-FB6A-4F6B-89B0-56029082E567}"/>
    <cellStyle name="SAPBEXHLevel1X 10 4" xfId="5824" xr:uid="{7F126F3B-24EC-4A5B-99A6-E6B5F18FA23A}"/>
    <cellStyle name="SAPBEXHLevel1X 10 4 2" xfId="51822" xr:uid="{5EBF6CAA-7688-4E71-8F81-DC8FD6B7F3FC}"/>
    <cellStyle name="SAPBEXHLevel1X 10 5" xfId="5825" xr:uid="{DD1ED7F0-8731-471F-92F3-893CE92F9009}"/>
    <cellStyle name="SAPBEXHLevel1X 10 6" xfId="51823" xr:uid="{2AD95CA1-9C4A-4819-BA55-80EBEEEDB462}"/>
    <cellStyle name="SAPBEXHLevel1X 11" xfId="5826" xr:uid="{46375307-83FE-4C7D-8EE1-C69918FD10B0}"/>
    <cellStyle name="SAPBEXHLevel1X 11 2" xfId="5827" xr:uid="{CC3932A0-F5EB-475C-ACAD-644326C0AF15}"/>
    <cellStyle name="SAPBEXHLevel1X 11 3" xfId="51115" xr:uid="{29BE1538-0F73-494A-AEC9-6969DEC559D2}"/>
    <cellStyle name="SAPBEXHLevel1X 12" xfId="5828" xr:uid="{BCBA0D17-B6FE-444F-8852-59CB5E6D4BCF}"/>
    <cellStyle name="SAPBEXHLevel1X 12 2" xfId="5829" xr:uid="{9B53AD5C-6D1F-4BDA-AC8B-005914C9A2E2}"/>
    <cellStyle name="SAPBEXHLevel1X 12 3" xfId="51114" xr:uid="{D5A62813-B971-4EE8-86A4-78E8B63F67BA}"/>
    <cellStyle name="SAPBEXHLevel1X 13" xfId="5830" xr:uid="{65BC05A6-5422-4247-B96C-027156EBFA55}"/>
    <cellStyle name="SAPBEXHLevel1X 13 2" xfId="5831" xr:uid="{56F62B5E-A0EA-41F8-89FE-835B4F29C46B}"/>
    <cellStyle name="SAPBEXHLevel1X 13 3" xfId="51113" xr:uid="{55433741-9B4B-4E65-8972-D4A555FB4F0C}"/>
    <cellStyle name="SAPBEXHLevel1X 14" xfId="5832" xr:uid="{881520C6-ACC3-4EA1-8197-79994C060E57}"/>
    <cellStyle name="SAPBEXHLevel1X 14 2" xfId="5833" xr:uid="{E56DE298-A659-4F1F-91FE-838A69B149EE}"/>
    <cellStyle name="SAPBEXHLevel1X 14 3" xfId="51878" xr:uid="{6CBFB74C-A713-4C86-B952-705B2E424807}"/>
    <cellStyle name="SAPBEXHLevel1X 15" xfId="5834" xr:uid="{D46E1BA2-85BD-4091-932F-7F41D37C98AB}"/>
    <cellStyle name="SAPBEXHLevel1X 15 2" xfId="5835" xr:uid="{2B5EF2EC-C6BB-4850-A811-9E7815F1CC0D}"/>
    <cellStyle name="SAPBEXHLevel1X 15 3" xfId="51788" xr:uid="{41B384F5-133B-4992-8E4C-192E5AF0B9F3}"/>
    <cellStyle name="SAPBEXHLevel1X 16" xfId="5836" xr:uid="{66C38C7D-3D61-49DB-8991-809CEB002C92}"/>
    <cellStyle name="SAPBEXHLevel1X 16 2" xfId="5837" xr:uid="{F6F7D6E0-1ED1-459C-9CCE-7C9FF472C129}"/>
    <cellStyle name="SAPBEXHLevel1X 16 3" xfId="51758" xr:uid="{ABEC18D5-AF4D-426E-AC6E-87F89D9F3350}"/>
    <cellStyle name="SAPBEXHLevel1X 17" xfId="5838" xr:uid="{FFECC8B5-350F-4B36-A5CC-26245A6C6D0F}"/>
    <cellStyle name="SAPBEXHLevel1X 17 2" xfId="5839" xr:uid="{5945DC47-F0D6-472F-877D-07795F9D0FE1}"/>
    <cellStyle name="SAPBEXHLevel1X 17 3" xfId="51757" xr:uid="{A6F8AF17-E3A6-44EA-9CB4-9A384CCCD415}"/>
    <cellStyle name="SAPBEXHLevel1X 18" xfId="5840" xr:uid="{6816FF66-1E29-4CDA-9612-986205E161A7}"/>
    <cellStyle name="SAPBEXHLevel1X 18 2" xfId="5841" xr:uid="{13CDE9DF-36ED-48AA-A12F-C9E71CF24E57}"/>
    <cellStyle name="SAPBEXHLevel1X 18 3" xfId="51112" xr:uid="{F4875C40-544B-4D31-A1C6-4CC1720A36CE}"/>
    <cellStyle name="SAPBEXHLevel1X 19" xfId="5842" xr:uid="{B5A3E47C-AAE3-4004-8E9B-97AA334DC538}"/>
    <cellStyle name="SAPBEXHLevel1X 19 2" xfId="5843" xr:uid="{FA969A96-E4C5-43F4-8ED2-C4A48A552476}"/>
    <cellStyle name="SAPBEXHLevel1X 19 3" xfId="51111" xr:uid="{7CF97481-E365-4B98-8885-0B2AECE887F3}"/>
    <cellStyle name="SAPBEXHLevel1X 2" xfId="5844" xr:uid="{BD0E99DA-D948-4F2C-B328-82EBB2DB7A46}"/>
    <cellStyle name="SAPBEXHLevel1X 2 2" xfId="5845" xr:uid="{551DF106-3291-454F-8C7F-6982C0C51BCC}"/>
    <cellStyle name="SAPBEXHLevel1X 2 2 2" xfId="49310" xr:uid="{3DB80489-BB5B-48CF-BB3B-639D3D8B4B91}"/>
    <cellStyle name="SAPBEXHLevel1X 2 2 3" xfId="50392" xr:uid="{F1318010-F096-4487-840E-ED7999F563DD}"/>
    <cellStyle name="SAPBEXHLevel1X 2 3" xfId="5846" xr:uid="{5A24426B-6C09-4B65-88D4-DA7153896268}"/>
    <cellStyle name="SAPBEXHLevel1X 2 3 2" xfId="51110" xr:uid="{11862249-F4FD-4CF3-B7A6-6EC7B0E7AE0C}"/>
    <cellStyle name="SAPBEXHLevel1X 2 4" xfId="5847" xr:uid="{1B9706AD-D81B-4FEB-9761-6F05EB65FF7A}"/>
    <cellStyle name="SAPBEXHLevel1X 2 4 2" xfId="51109" xr:uid="{92457896-15BE-442C-A14B-726807ACCA4E}"/>
    <cellStyle name="SAPBEXHLevel1X 2 5" xfId="5848" xr:uid="{3C25459A-0F4A-4BD5-AD91-48E01B6AA80F}"/>
    <cellStyle name="SAPBEXHLevel1X 2 6" xfId="49309" xr:uid="{B11508DC-9488-4CE7-897B-EBFF614BD2E0}"/>
    <cellStyle name="SAPBEXHLevel1X 2 7" xfId="49516" xr:uid="{BD2D0FE9-811A-4B5B-8522-B4E123C58029}"/>
    <cellStyle name="SAPBEXHLevel1X 20" xfId="5849" xr:uid="{EAB93590-E9D8-45AD-9336-837EE4594125}"/>
    <cellStyle name="SAPBEXHLevel1X 20 2" xfId="5850" xr:uid="{1548E5DB-CC8C-493D-9E99-FCC9F7BCF8DA}"/>
    <cellStyle name="SAPBEXHLevel1X 20 3" xfId="51818" xr:uid="{DBDB1744-8579-4F15-B2B2-699884B55BF5}"/>
    <cellStyle name="SAPBEXHLevel1X 21" xfId="5851" xr:uid="{5576A2C9-8203-4216-9186-1C6C704D713A}"/>
    <cellStyle name="SAPBEXHLevel1X 21 2" xfId="5852" xr:uid="{E2F00C21-FD86-435C-94B3-390B2D80704D}"/>
    <cellStyle name="SAPBEXHLevel1X 21 3" xfId="51108" xr:uid="{E03641BD-0621-419D-ACA4-2D52EAA1218E}"/>
    <cellStyle name="SAPBEXHLevel1X 22" xfId="5853" xr:uid="{D1D29D26-D378-4801-A89C-3B82C2F624DB}"/>
    <cellStyle name="SAPBEXHLevel1X 22 2" xfId="5854" xr:uid="{20CA1816-6334-43FA-9C03-CC2CDBE8184C}"/>
    <cellStyle name="SAPBEXHLevel1X 22 3" xfId="51820" xr:uid="{F15DFD48-A1C1-4170-9189-B284DEE35E8A}"/>
    <cellStyle name="SAPBEXHLevel1X 23" xfId="5855" xr:uid="{2CEA2AA4-D314-49EB-9A60-AF76773A813E}"/>
    <cellStyle name="SAPBEXHLevel1X 23 2" xfId="5856" xr:uid="{12B16CC6-317E-4AED-8921-B058C43565B6}"/>
    <cellStyle name="SAPBEXHLevel1X 23 3" xfId="51107" xr:uid="{E57DEDC0-0C95-4FDD-9FC0-C15CED5947EB}"/>
    <cellStyle name="SAPBEXHLevel1X 24" xfId="5857" xr:uid="{EBD3030E-0532-4B44-B7AA-B5030254C106}"/>
    <cellStyle name="SAPBEXHLevel1X 24 2" xfId="5858" xr:uid="{D1E92FC8-840D-4255-8654-49BD3F21528E}"/>
    <cellStyle name="SAPBEXHLevel1X 24 3" xfId="51106" xr:uid="{D9B0310E-1930-4FDC-8E1B-D39304317DD0}"/>
    <cellStyle name="SAPBEXHLevel1X 25" xfId="5859" xr:uid="{A5100755-D422-482C-8477-DA694FD365D5}"/>
    <cellStyle name="SAPBEXHLevel1X 25 2" xfId="5860" xr:uid="{0A794E76-954C-445B-9E2F-1204615F34A7}"/>
    <cellStyle name="SAPBEXHLevel1X 25 3" xfId="51819" xr:uid="{84D5A187-FCA8-4C0E-A895-1CFAE6A2D204}"/>
    <cellStyle name="SAPBEXHLevel1X 26" xfId="5861" xr:uid="{B88F0F23-CDA1-4991-B782-748554F1B125}"/>
    <cellStyle name="SAPBEXHLevel1X 26 2" xfId="5862" xr:uid="{441804A4-19BE-441C-B6CB-02D211187508}"/>
    <cellStyle name="SAPBEXHLevel1X 26 3" xfId="51105" xr:uid="{67D1BDB5-35C8-4B15-AE04-BCC5E4A0D04E}"/>
    <cellStyle name="SAPBEXHLevel1X 27" xfId="5863" xr:uid="{05C73CF2-80DC-4DF8-BC54-0C9C3AFC909F}"/>
    <cellStyle name="SAPBEXHLevel1X 27 2" xfId="5864" xr:uid="{6246329E-13F8-431D-9BAF-01E71DDCA0E8}"/>
    <cellStyle name="SAPBEXHLevel1X 27 3" xfId="51104" xr:uid="{FB991965-BFE3-48B8-B25C-FC9A2F0F6171}"/>
    <cellStyle name="SAPBEXHLevel1X 28" xfId="5865" xr:uid="{571914A2-E84F-4B8F-B1E1-409D63E535A2}"/>
    <cellStyle name="SAPBEXHLevel1X 28 2" xfId="5866" xr:uid="{05EDA1F5-4D53-4F50-AAAF-2A48A40B87E7}"/>
    <cellStyle name="SAPBEXHLevel1X 28 3" xfId="51103" xr:uid="{6D78757F-1F8C-43B0-933A-00E6632472BF}"/>
    <cellStyle name="SAPBEXHLevel1X 29" xfId="5867" xr:uid="{8B910C4F-1A03-45F3-B90A-F630359C50E9}"/>
    <cellStyle name="SAPBEXHLevel1X 29 2" xfId="51102" xr:uid="{AC0B6ADA-F03A-4A3D-A35C-C1396747DBD9}"/>
    <cellStyle name="SAPBEXHLevel1X 3" xfId="5868" xr:uid="{5C0012E4-5BB2-47C3-B867-B5D8566DA84A}"/>
    <cellStyle name="SAPBEXHLevel1X 3 2" xfId="5869" xr:uid="{DFC42EBB-120C-4D50-AC12-CD190A895255}"/>
    <cellStyle name="SAPBEXHLevel1X 3 2 2" xfId="49311" xr:uid="{46494AC4-22C0-432B-98CF-0B187BBD87E8}"/>
    <cellStyle name="SAPBEXHLevel1X 3 2 3" xfId="50394" xr:uid="{661AAC59-D777-41B2-82C7-A284BF6E4D89}"/>
    <cellStyle name="SAPBEXHLevel1X 3 3" xfId="5870" xr:uid="{569377DE-A081-4F9D-ADEF-1AF834B65D1F}"/>
    <cellStyle name="SAPBEXHLevel1X 3 3 2" xfId="51101" xr:uid="{20B0D8FA-B895-4948-BF41-C99BEC87EE29}"/>
    <cellStyle name="SAPBEXHLevel1X 3 4" xfId="5871" xr:uid="{70B4949B-EBAD-4E1A-B2B2-6666B25189A0}"/>
    <cellStyle name="SAPBEXHLevel1X 3 4 2" xfId="51100" xr:uid="{47602341-2C9B-48C3-8A25-C8BFA8CC099B}"/>
    <cellStyle name="SAPBEXHLevel1X 3 5" xfId="5872" xr:uid="{E3C5BC2C-CE45-4AC5-9973-D335E3924761}"/>
    <cellStyle name="SAPBEXHLevel1X 3 6" xfId="50393" xr:uid="{DD68A4A6-C7EC-4D6C-907D-470B487E21B8}"/>
    <cellStyle name="SAPBEXHLevel1X 30" xfId="5873" xr:uid="{B6B30CFB-7243-4DD1-9FE9-6ACEA71CF681}"/>
    <cellStyle name="SAPBEXHLevel1X 30 2" xfId="51099" xr:uid="{F5AC7DF2-DEFC-4E0D-AE92-4BF807301C0B}"/>
    <cellStyle name="SAPBEXHLevel1X 31" xfId="5874" xr:uid="{38793576-529C-4DAE-B4CE-D8F48B84C512}"/>
    <cellStyle name="SAPBEXHLevel1X 31 2" xfId="51098" xr:uid="{8042CE38-E867-4B05-91C2-E536251BFA3E}"/>
    <cellStyle name="SAPBEXHLevel1X 32" xfId="5875" xr:uid="{9E9CC824-13ED-4BDE-90CD-0C2AAD38410B}"/>
    <cellStyle name="SAPBEXHLevel1X 32 2" xfId="51097" xr:uid="{ABD2FD16-ED94-4CAA-A8AC-8DF7CE927956}"/>
    <cellStyle name="SAPBEXHLevel1X 33" xfId="5876" xr:uid="{942FCC5B-52C9-4072-AF52-9E2A63EA78E6}"/>
    <cellStyle name="SAPBEXHLevel1X 33 2" xfId="51096" xr:uid="{5E25AF70-FAFD-445B-8696-89EF29E9E431}"/>
    <cellStyle name="SAPBEXHLevel1X 34" xfId="5877" xr:uid="{E737A2B0-0F32-4E97-9F68-A3C4CC557868}"/>
    <cellStyle name="SAPBEXHLevel1X 34 2" xfId="51095" xr:uid="{A09F4870-633D-4D6A-9C1F-5D1E97422C54}"/>
    <cellStyle name="SAPBEXHLevel1X 35" xfId="5878" xr:uid="{8E9FC6FC-2198-41E8-ABE2-227A7B034B90}"/>
    <cellStyle name="SAPBEXHLevel1X 35 2" xfId="51815" xr:uid="{ADBB26ED-EDE3-407C-8949-0104A80862A6}"/>
    <cellStyle name="SAPBEXHLevel1X 36" xfId="5879" xr:uid="{B621CA3E-2034-4160-A77C-EFED57E8F301}"/>
    <cellStyle name="SAPBEXHLevel1X 36 2" xfId="51094" xr:uid="{C8F573BF-8510-4DE5-A055-9CECE399D52F}"/>
    <cellStyle name="SAPBEXHLevel1X 37" xfId="5880" xr:uid="{4B66DF12-5188-4390-A590-B9267CF8BCFA}"/>
    <cellStyle name="SAPBEXHLevel1X 37 2" xfId="51817" xr:uid="{FB86C3CE-1B64-4225-BD03-CB4C4311EFB2}"/>
    <cellStyle name="SAPBEXHLevel1X 38" xfId="5881" xr:uid="{AEB87535-2101-47BF-BA37-5E27CA2E2F31}"/>
    <cellStyle name="SAPBEXHLevel1X 38 2" xfId="51093" xr:uid="{12FDFF87-A2F3-40A3-9F26-AC92B75650CC}"/>
    <cellStyle name="SAPBEXHLevel1X 39" xfId="5882" xr:uid="{13792B49-E169-45EE-BB09-2BBCF1D9DBC4}"/>
    <cellStyle name="SAPBEXHLevel1X 39 2" xfId="51092" xr:uid="{DEE014D1-F910-438F-AA59-0AD2140DF198}"/>
    <cellStyle name="SAPBEXHLevel1X 4" xfId="5883" xr:uid="{86B80F8B-B1CA-4DB9-8A70-23DB66714707}"/>
    <cellStyle name="SAPBEXHLevel1X 4 2" xfId="5884" xr:uid="{8C18AC2F-E7AC-4D97-ABA1-C306BFA7E17C}"/>
    <cellStyle name="SAPBEXHLevel1X 4 2 2" xfId="51091" xr:uid="{A270C5D4-6111-4F85-988C-BDB7592B742B}"/>
    <cellStyle name="SAPBEXHLevel1X 4 3" xfId="5885" xr:uid="{A20D98B6-C346-46D6-B185-7F2A2FD15E3A}"/>
    <cellStyle name="SAPBEXHLevel1X 4 3 2" xfId="51090" xr:uid="{7A1C03CD-EA56-4D1E-AA34-78BD35EAA558}"/>
    <cellStyle name="SAPBEXHLevel1X 4 4" xfId="5886" xr:uid="{21203D48-4432-45FE-A6F0-2D46527B2787}"/>
    <cellStyle name="SAPBEXHLevel1X 4 4 2" xfId="51089" xr:uid="{80AC3C68-11BC-4DD2-8FB8-4C08C3955747}"/>
    <cellStyle name="SAPBEXHLevel1X 4 5" xfId="5887" xr:uid="{7A1C4417-D2A9-40C9-A5D2-85D6D3B0CB0A}"/>
    <cellStyle name="SAPBEXHLevel1X 4 6" xfId="51816" xr:uid="{A09703EB-146B-4E87-A70E-B69A30679B71}"/>
    <cellStyle name="SAPBEXHLevel1X 40" xfId="5888" xr:uid="{A06AC783-0B9A-45D8-9F3B-DB4F44A14665}"/>
    <cellStyle name="SAPBEXHLevel1X 40 2" xfId="51088" xr:uid="{A6586ECE-C751-4326-8191-FCAE552F036F}"/>
    <cellStyle name="SAPBEXHLevel1X 41" xfId="5889" xr:uid="{85FE4DFB-1E6C-4B98-917C-BA7EF77FAF50}"/>
    <cellStyle name="SAPBEXHLevel1X 41 2" xfId="51087" xr:uid="{66043CAA-695B-4DF5-ADA0-AC289EF42118}"/>
    <cellStyle name="SAPBEXHLevel1X 42" xfId="5890" xr:uid="{54DF9F5C-8918-42FE-9AF8-FFDEC6AF59D9}"/>
    <cellStyle name="SAPBEXHLevel1X 42 2" xfId="51086" xr:uid="{FCA76055-44C8-4D9A-A40F-5A6EA8AC50F4}"/>
    <cellStyle name="SAPBEXHLevel1X 43" xfId="5891" xr:uid="{9514C641-95F5-429B-95EF-90F72CF9D3B5}"/>
    <cellStyle name="SAPBEXHLevel1X 43 2" xfId="51085" xr:uid="{04BDBBA0-96BF-4CAD-BBEA-649982EA7A0C}"/>
    <cellStyle name="SAPBEXHLevel1X 44" xfId="5892" xr:uid="{F6D193B1-4AB9-44A6-B824-B66BF8FB97D7}"/>
    <cellStyle name="SAPBEXHLevel1X 44 2" xfId="51084" xr:uid="{314D06C0-6482-44D5-8A57-45B43308E1E3}"/>
    <cellStyle name="SAPBEXHLevel1X 45" xfId="5893" xr:uid="{DA54606D-2F65-40C5-9307-2C215653D44C}"/>
    <cellStyle name="SAPBEXHLevel1X 45 2" xfId="51083" xr:uid="{8C33E0F8-7D57-47D5-A1E5-75C88366EE5F}"/>
    <cellStyle name="SAPBEXHLevel1X 46" xfId="5894" xr:uid="{D69F0E69-8F41-4E65-9371-7D9FD4EBB1AA}"/>
    <cellStyle name="SAPBEXHLevel1X 46 2" xfId="51082" xr:uid="{7D100370-C2C5-43E0-A8D9-A61606B0A0C4}"/>
    <cellStyle name="SAPBEXHLevel1X 47" xfId="5895" xr:uid="{7E544BD1-1F23-4992-B02E-310BC9E297CC}"/>
    <cellStyle name="SAPBEXHLevel1X 47 2" xfId="51081" xr:uid="{3D55461E-6396-4B80-B06D-FB21AAE32357}"/>
    <cellStyle name="SAPBEXHLevel1X 48" xfId="5896" xr:uid="{8D7BECCC-605D-4265-AB2D-FC88EB917859}"/>
    <cellStyle name="SAPBEXHLevel1X 48 2" xfId="51080" xr:uid="{4E35F0F2-FB7C-4C7D-B7A5-48BF9BFEEBA9}"/>
    <cellStyle name="SAPBEXHLevel1X 49" xfId="5897" xr:uid="{4110BE2F-8FF2-46A5-AC6E-7800DDF7803C}"/>
    <cellStyle name="SAPBEXHLevel1X 49 2" xfId="51079" xr:uid="{1BF639FF-D035-4F65-92D5-43E32CF3D81E}"/>
    <cellStyle name="SAPBEXHLevel1X 5" xfId="5898" xr:uid="{FE154C71-C2E9-48A0-AE0C-EF45A9FC1DAE}"/>
    <cellStyle name="SAPBEXHLevel1X 5 2" xfId="5899" xr:uid="{D7E77033-C9D8-4986-BB89-D3D253C5F256}"/>
    <cellStyle name="SAPBEXHLevel1X 5 2 2" xfId="51078" xr:uid="{9AE6FB46-8FB1-4502-8902-738E03E290D5}"/>
    <cellStyle name="SAPBEXHLevel1X 5 3" xfId="5900" xr:uid="{A2C47299-D2B1-4DF8-AA23-1CA2C1AF287C}"/>
    <cellStyle name="SAPBEXHLevel1X 5 3 2" xfId="51814" xr:uid="{3D6592D8-F230-4390-A826-9CDEC6027B57}"/>
    <cellStyle name="SAPBEXHLevel1X 5 4" xfId="5901" xr:uid="{D3CCCB9E-4DEC-42E1-B804-C0044A77328F}"/>
    <cellStyle name="SAPBEXHLevel1X 5 4 2" xfId="51077" xr:uid="{EFE6D141-2BAB-49D2-B60C-51A558157C0F}"/>
    <cellStyle name="SAPBEXHLevel1X 5 5" xfId="5902" xr:uid="{10A731B0-1E56-4D7E-891C-0CAB64B79341}"/>
    <cellStyle name="SAPBEXHLevel1X 5 6" xfId="51812" xr:uid="{0F1050F1-2F6F-4AA3-BF94-03407C762B5C}"/>
    <cellStyle name="SAPBEXHLevel1X 50" xfId="5903" xr:uid="{42535065-52FD-41E5-BEFA-6A393CD2E5D1}"/>
    <cellStyle name="SAPBEXHLevel1X 50 2" xfId="51076" xr:uid="{17C5D025-E284-4473-B9A5-E381F42DE78A}"/>
    <cellStyle name="SAPBEXHLevel1X 51" xfId="5904" xr:uid="{FE15AAB4-7E26-497B-A2D3-BD3FF2C0FF4B}"/>
    <cellStyle name="SAPBEXHLevel1X 51 2" xfId="51813" xr:uid="{CB057FEA-FC98-4A5C-8B89-E590EBAA0A4A}"/>
    <cellStyle name="SAPBEXHLevel1X 52" xfId="5905" xr:uid="{15DD450A-E9A3-4022-B0F4-A26D2F78C9CF}"/>
    <cellStyle name="SAPBEXHLevel1X 52 2" xfId="51075" xr:uid="{D5CAF96A-A57A-4720-B4E9-74BBE6406C99}"/>
    <cellStyle name="SAPBEXHLevel1X 53" xfId="5906" xr:uid="{11B7397B-1AD2-43D5-8B89-1713455A98A5}"/>
    <cellStyle name="SAPBEXHLevel1X 53 2" xfId="51074" xr:uid="{28A8933C-1BA7-4498-A4E8-26B9D907FEC2}"/>
    <cellStyle name="SAPBEXHLevel1X 54" xfId="5907" xr:uid="{EF7156A6-92EA-4EE6-8D3D-604F763353C2}"/>
    <cellStyle name="SAPBEXHLevel1X 54 2" xfId="51073" xr:uid="{55AF3AEC-110F-4086-BFDC-9B2C0A318B1C}"/>
    <cellStyle name="SAPBEXHLevel1X 55" xfId="5908" xr:uid="{24D3BA83-437C-413D-BBFC-61B483DF7E40}"/>
    <cellStyle name="SAPBEXHLevel1X 55 2" xfId="51072" xr:uid="{335DBDDD-FD2A-40E6-B978-36CBCB381BF3}"/>
    <cellStyle name="SAPBEXHLevel1X 56" xfId="5909" xr:uid="{CE4BD434-17AD-46C8-9D75-07BCA75B49D3}"/>
    <cellStyle name="SAPBEXHLevel1X 56 2" xfId="51071" xr:uid="{05123397-0545-42AC-BF86-2AB3D1917A3F}"/>
    <cellStyle name="SAPBEXHLevel1X 57" xfId="5910" xr:uid="{CB1C9EBF-3405-4C08-BBC2-EEF7609BAF97}"/>
    <cellStyle name="SAPBEXHLevel1X 57 2" xfId="51070" xr:uid="{906DDABA-2597-4204-A1B9-879E06AAF01D}"/>
    <cellStyle name="SAPBEXHLevel1X 58" xfId="5911" xr:uid="{2D2B7E93-F63B-4BDA-B784-67E6A25DB008}"/>
    <cellStyle name="SAPBEXHLevel1X 59" xfId="49515" xr:uid="{2271FF0F-1A64-43A8-8B90-62DC9A4F4588}"/>
    <cellStyle name="SAPBEXHLevel1X 6" xfId="5912" xr:uid="{55C825EF-B8FA-452B-8723-BD62C15ECE00}"/>
    <cellStyle name="SAPBEXHLevel1X 6 2" xfId="5913" xr:uid="{957568F9-A694-4041-8F77-8CD6F3342B7E}"/>
    <cellStyle name="SAPBEXHLevel1X 6 2 2" xfId="51068" xr:uid="{4DEF2771-92B6-4BD4-8F36-8ED837CD30A8}"/>
    <cellStyle name="SAPBEXHLevel1X 6 3" xfId="5914" xr:uid="{C8F99FDD-B539-441C-B0A8-1C2C2E139B45}"/>
    <cellStyle name="SAPBEXHLevel1X 6 3 2" xfId="51067" xr:uid="{807495C2-45B4-4CBF-B47A-541E601FE4F4}"/>
    <cellStyle name="SAPBEXHLevel1X 6 4" xfId="5915" xr:uid="{E8143DB4-8546-4AEC-B78A-89E5A028C465}"/>
    <cellStyle name="SAPBEXHLevel1X 6 4 2" xfId="51066" xr:uid="{595ADBE2-BF88-4198-9271-980C0A461EAE}"/>
    <cellStyle name="SAPBEXHLevel1X 6 5" xfId="5916" xr:uid="{974D2DD3-C7E8-479E-958A-9AD6ED100C10}"/>
    <cellStyle name="SAPBEXHLevel1X 6 6" xfId="51069" xr:uid="{5D4F83E1-329D-4C8D-BBD6-1E5E0F71867A}"/>
    <cellStyle name="SAPBEXHLevel1X 7" xfId="5917" xr:uid="{480F15B9-8536-4FFA-BE13-F7A5E5430053}"/>
    <cellStyle name="SAPBEXHLevel1X 7 2" xfId="5918" xr:uid="{092AC624-4DB3-4D25-ACC9-B22985767BAE}"/>
    <cellStyle name="SAPBEXHLevel1X 7 2 2" xfId="51064" xr:uid="{B9E18B0E-D43C-46A4-975A-9A80AD4FE2A7}"/>
    <cellStyle name="SAPBEXHLevel1X 7 3" xfId="5919" xr:uid="{935463C3-C744-4C5D-BCFC-5DF37507E66F}"/>
    <cellStyle name="SAPBEXHLevel1X 7 3 2" xfId="51063" xr:uid="{7DFB35D6-90A9-44EA-ABAE-BFFCD12B153F}"/>
    <cellStyle name="SAPBEXHLevel1X 7 4" xfId="5920" xr:uid="{D97BC9DA-9EEE-48D2-90FF-8D01E3C24BDD}"/>
    <cellStyle name="SAPBEXHLevel1X 7 4 2" xfId="51809" xr:uid="{52A42210-D9F2-4128-BAEA-D21ABE2CB45B}"/>
    <cellStyle name="SAPBEXHLevel1X 7 5" xfId="5921" xr:uid="{F0575603-F5C8-4D8E-B252-3BA80C235FC6}"/>
    <cellStyle name="SAPBEXHLevel1X 7 6" xfId="51065" xr:uid="{90165F4F-0DE8-4E84-B50C-E3A000F10E2E}"/>
    <cellStyle name="SAPBEXHLevel1X 8" xfId="5922" xr:uid="{86ACB110-D5FE-40B0-8E15-B14585523447}"/>
    <cellStyle name="SAPBEXHLevel1X 8 2" xfId="5923" xr:uid="{BD7DA1BF-ABCD-4BD6-ABC2-2FAE52B9926A}"/>
    <cellStyle name="SAPBEXHLevel1X 8 2 2" xfId="51811" xr:uid="{D938B08B-E24F-403E-A96E-D411ABE2CE75}"/>
    <cellStyle name="SAPBEXHLevel1X 8 3" xfId="5924" xr:uid="{C88C2C7A-EA88-4946-9196-BCD06AEE503F}"/>
    <cellStyle name="SAPBEXHLevel1X 8 3 2" xfId="51061" xr:uid="{9447EF36-3CC4-4DA1-ABF4-664897FA420C}"/>
    <cellStyle name="SAPBEXHLevel1X 8 4" xfId="5925" xr:uid="{7324D6E1-7070-494D-BD1B-10E95B067315}"/>
    <cellStyle name="SAPBEXHLevel1X 8 4 2" xfId="51060" xr:uid="{231DBC4E-4833-4F4A-9E4A-67C247E81A8F}"/>
    <cellStyle name="SAPBEXHLevel1X 8 5" xfId="5926" xr:uid="{6BFA30E9-7829-4BF6-8D44-4521E19983C0}"/>
    <cellStyle name="SAPBEXHLevel1X 8 6" xfId="51062" xr:uid="{2DA7D857-CA1B-4582-BA71-00BD509D76DD}"/>
    <cellStyle name="SAPBEXHLevel1X 9" xfId="5927" xr:uid="{EA30E5B4-0088-4E47-9ADC-EFEA0767A008}"/>
    <cellStyle name="SAPBEXHLevel1X 9 2" xfId="5928" xr:uid="{A2D55A9F-7733-4C21-9014-AE5E4F574E17}"/>
    <cellStyle name="SAPBEXHLevel1X 9 2 2" xfId="51059" xr:uid="{E824076D-0CD3-4CB4-87A2-746C5FE192E2}"/>
    <cellStyle name="SAPBEXHLevel1X 9 3" xfId="5929" xr:uid="{3F90601F-B794-4172-8E8A-E64AED9468B6}"/>
    <cellStyle name="SAPBEXHLevel1X 9 3 2" xfId="51058" xr:uid="{49D24677-FBEF-4379-995F-B7655F651EA6}"/>
    <cellStyle name="SAPBEXHLevel1X 9 4" xfId="5930" xr:uid="{79F3AE7E-9D70-4A8C-8DE8-72A566BC4AA3}"/>
    <cellStyle name="SAPBEXHLevel1X 9 4 2" xfId="51057" xr:uid="{F66C34EF-8FCE-417D-AD31-9FAD7DDC0517}"/>
    <cellStyle name="SAPBEXHLevel1X 9 5" xfId="5931" xr:uid="{EE393F0E-3F4A-4ACF-A1E0-FEBC7E0B0C5D}"/>
    <cellStyle name="SAPBEXHLevel1X 9 6" xfId="51810" xr:uid="{2E1B1BEB-4B06-4ECC-AF06-F835F629E2DD}"/>
    <cellStyle name="SAPBEXHLevel1X_Margen" xfId="48165" xr:uid="{6094F7EC-CB64-49C4-8B13-259B1C671E54}"/>
    <cellStyle name="SAPBEXHLevel2" xfId="5932" xr:uid="{16318BC6-CCA9-45E4-BF9B-DBDCDB0972B0}"/>
    <cellStyle name="SAPBEXHLevel2 10" xfId="5933" xr:uid="{F5AE4CD7-9E62-4BB6-AFCE-736402E3AFEE}"/>
    <cellStyle name="SAPBEXHLevel2 10 2" xfId="5934" xr:uid="{7D4708D9-3D58-40DD-A02C-E98A036C1A61}"/>
    <cellStyle name="SAPBEXHLevel2 10 2 2" xfId="51055" xr:uid="{DD7E9A30-BDEE-4E4C-848A-251E7EDF28F3}"/>
    <cellStyle name="SAPBEXHLevel2 10 3" xfId="5935" xr:uid="{0CF4CABB-5656-4CED-A753-D6B76A914EEE}"/>
    <cellStyle name="SAPBEXHLevel2 10 3 2" xfId="51054" xr:uid="{1EE451C0-559E-42BF-8961-1C985374DC22}"/>
    <cellStyle name="SAPBEXHLevel2 10 4" xfId="5936" xr:uid="{10051FA3-59F0-4850-A04E-48EC2C9283BC}"/>
    <cellStyle name="SAPBEXHLevel2 10 4 2" xfId="51053" xr:uid="{B5B39F78-706C-4927-992B-EF12F3D708B5}"/>
    <cellStyle name="SAPBEXHLevel2 10 5" xfId="5937" xr:uid="{9BA7B143-1C4B-4D35-AD84-D9D78153EB37}"/>
    <cellStyle name="SAPBEXHLevel2 10 5 2" xfId="51056" xr:uid="{7C52C5E1-37EB-4700-8065-C2D92F76362B}"/>
    <cellStyle name="SAPBEXHLevel2 10 6" xfId="49313" xr:uid="{52664E6D-0F3E-4CF0-90D5-6BCF5E266BB5}"/>
    <cellStyle name="SAPBEXHLevel2 10 7" xfId="50395" xr:uid="{1622C7CB-C784-4B17-A269-2EFDA1AE38E1}"/>
    <cellStyle name="SAPBEXHLevel2 11" xfId="5938" xr:uid="{4AF74372-765E-4B7E-9129-DDE2ADA8AB9B}"/>
    <cellStyle name="SAPBEXHLevel2 11 2" xfId="5939" xr:uid="{10D483F7-714E-4397-A86B-8CAEAF989EEC}"/>
    <cellStyle name="SAPBEXHLevel2 11 3" xfId="51052" xr:uid="{02D994FE-9470-4644-B036-CA4EF43BF37D}"/>
    <cellStyle name="SAPBEXHLevel2 12" xfId="5940" xr:uid="{B12F3810-0921-4EC5-8F3C-52B166491782}"/>
    <cellStyle name="SAPBEXHLevel2 12 2" xfId="5941" xr:uid="{BFC27713-5DCF-4A74-94FB-123D4A07AED8}"/>
    <cellStyle name="SAPBEXHLevel2 12 3" xfId="51051" xr:uid="{9BCD5D1F-9B7D-43D5-8763-6241EB2415E1}"/>
    <cellStyle name="SAPBEXHLevel2 13" xfId="5942" xr:uid="{F7478B6E-54CD-41B4-96DF-74E2BCF1FF00}"/>
    <cellStyle name="SAPBEXHLevel2 13 2" xfId="5943" xr:uid="{85BCB490-1C03-4957-AA7B-182B1C514BD0}"/>
    <cellStyle name="SAPBEXHLevel2 13 3" xfId="51050" xr:uid="{ABA179F6-6AC1-4811-A0FD-B23DD78F7BC5}"/>
    <cellStyle name="SAPBEXHLevel2 14" xfId="5944" xr:uid="{73D10EBB-CA2D-42F4-9C82-E94237405DCB}"/>
    <cellStyle name="SAPBEXHLevel2 14 2" xfId="5945" xr:uid="{0DF00781-23CB-4FE6-BAAE-717A5948783F}"/>
    <cellStyle name="SAPBEXHLevel2 14 3" xfId="51049" xr:uid="{3DB52261-6D97-47BD-BE35-BADC45A5CC50}"/>
    <cellStyle name="SAPBEXHLevel2 15" xfId="5946" xr:uid="{8638AFAF-D847-4992-89BC-8EB904040932}"/>
    <cellStyle name="SAPBEXHLevel2 15 2" xfId="5947" xr:uid="{ED0C06F7-2F95-48AB-B7EF-732DEE0C2775}"/>
    <cellStyle name="SAPBEXHLevel2 15 3" xfId="51048" xr:uid="{B8090093-A601-455E-B68C-05F471527E08}"/>
    <cellStyle name="SAPBEXHLevel2 16" xfId="5948" xr:uid="{D6B17E6D-5DA5-4BEF-A34D-723CD0D3FED8}"/>
    <cellStyle name="SAPBEXHLevel2 16 2" xfId="5949" xr:uid="{6FFB4FC5-008F-4092-AD89-17629E9BBA09}"/>
    <cellStyle name="SAPBEXHLevel2 16 3" xfId="51807" xr:uid="{8DE78751-27B6-49AE-B1C3-ACAD82162393}"/>
    <cellStyle name="SAPBEXHLevel2 17" xfId="5950" xr:uid="{EA86B6E7-45DD-4E60-976D-9D4B3B6015EC}"/>
    <cellStyle name="SAPBEXHLevel2 17 2" xfId="5951" xr:uid="{1FF8483C-49FB-478E-9375-0ECCB9263616}"/>
    <cellStyle name="SAPBEXHLevel2 17 3" xfId="51047" xr:uid="{06967401-3CD4-4D37-B106-3B0960797E4C}"/>
    <cellStyle name="SAPBEXHLevel2 18" xfId="5952" xr:uid="{B66D9124-F33B-4CAE-9DFD-E89E6A013E5D}"/>
    <cellStyle name="SAPBEXHLevel2 18 2" xfId="5953" xr:uid="{EC8DFB09-DD21-4B0F-B866-0C670D1FCCA7}"/>
    <cellStyle name="SAPBEXHLevel2 18 3" xfId="51808" xr:uid="{2FBB46C3-FC1F-4A90-8B65-A392DC7B0AFA}"/>
    <cellStyle name="SAPBEXHLevel2 19" xfId="5954" xr:uid="{353355EF-C715-4CDC-8511-AE285D1139CA}"/>
    <cellStyle name="SAPBEXHLevel2 19 2" xfId="5955" xr:uid="{022E3703-7D9C-4177-BD1B-863BCF8CEB9E}"/>
    <cellStyle name="SAPBEXHLevel2 19 3" xfId="51046" xr:uid="{47E39C64-1014-433C-9AAD-B9E58990C952}"/>
    <cellStyle name="SAPBEXHLevel2 2" xfId="5956" xr:uid="{5E1377C3-60B5-42B1-AF94-13438708F3AA}"/>
    <cellStyle name="SAPBEXHLevel2 2 10" xfId="38526" xr:uid="{EDF4998F-6756-48BC-9A09-FF833E7D9445}"/>
    <cellStyle name="SAPBEXHLevel2 2 11" xfId="38527" xr:uid="{DF65AF09-5491-467F-87CF-E010CD370F3C}"/>
    <cellStyle name="SAPBEXHLevel2 2 12" xfId="38528" xr:uid="{A146D834-47FD-43B8-B3DE-64C4149C605A}"/>
    <cellStyle name="SAPBEXHLevel2 2 13" xfId="38529" xr:uid="{0C32DDAF-2843-4C88-B1F7-6E1298A8F1F2}"/>
    <cellStyle name="SAPBEXHLevel2 2 14" xfId="38530" xr:uid="{F400226F-0B30-486C-889D-068CB6096E2A}"/>
    <cellStyle name="SAPBEXHLevel2 2 15" xfId="38531" xr:uid="{EF815705-0DB4-490C-8039-59C39CAA5864}"/>
    <cellStyle name="SAPBEXHLevel2 2 16" xfId="38532" xr:uid="{11282D4B-5CD1-4E74-A00C-4F72082C1019}"/>
    <cellStyle name="SAPBEXHLevel2 2 17" xfId="38533" xr:uid="{6AC40997-A5E2-4A2E-B1BF-5BA33C8F0F9C}"/>
    <cellStyle name="SAPBEXHLevel2 2 18" xfId="38534" xr:uid="{8F8AAE83-823F-47C1-98BC-24701B5FE5DC}"/>
    <cellStyle name="SAPBEXHLevel2 2 19" xfId="38535" xr:uid="{A41B234F-AFC8-43F0-94FB-A56C043BA5D4}"/>
    <cellStyle name="SAPBEXHLevel2 2 2" xfId="5957" xr:uid="{3D94F4CB-4DB6-467B-8646-EDFB42EE5F1F}"/>
    <cellStyle name="SAPBEXHLevel2 2 2 10" xfId="38536" xr:uid="{CDE33C2C-4D38-4A32-8746-0CDF52F7D0A4}"/>
    <cellStyle name="SAPBEXHLevel2 2 2 11" xfId="38537" xr:uid="{15EEF81B-77FA-4D6A-8413-107D57AC4F82}"/>
    <cellStyle name="SAPBEXHLevel2 2 2 12" xfId="38538" xr:uid="{73E95D70-8861-4A88-9C6D-2945268BFED4}"/>
    <cellStyle name="SAPBEXHLevel2 2 2 13" xfId="38539" xr:uid="{00623D6D-EF04-4623-83B6-7503B0E921B1}"/>
    <cellStyle name="SAPBEXHLevel2 2 2 14" xfId="38540" xr:uid="{C9BC6356-1065-4E0D-8A37-2DD84CB73142}"/>
    <cellStyle name="SAPBEXHLevel2 2 2 15" xfId="38541" xr:uid="{02B37169-C95C-45C1-9C70-E95059CC9F3F}"/>
    <cellStyle name="SAPBEXHLevel2 2 2 16" xfId="49537" xr:uid="{24E1D6DE-95FB-4E17-A8D4-9228A4E38600}"/>
    <cellStyle name="SAPBEXHLevel2 2 2 2" xfId="38542" xr:uid="{2176599F-6BEA-4748-A551-8901B82EB962}"/>
    <cellStyle name="SAPBEXHLevel2 2 2 2 10" xfId="38543" xr:uid="{7D180762-E6A8-4434-BEF3-96FDD3A635AF}"/>
    <cellStyle name="SAPBEXHLevel2 2 2 2 11" xfId="38544" xr:uid="{057772D9-6E6E-47FA-A7E7-2CA4106AEAD8}"/>
    <cellStyle name="SAPBEXHLevel2 2 2 2 2" xfId="38545" xr:uid="{EFA9C26D-81FE-4A3D-B6AD-12E2F931BB53}"/>
    <cellStyle name="SAPBEXHLevel2 2 2 2 3" xfId="38546" xr:uid="{CFE38223-A5F6-4B93-83E3-7B95DF10A632}"/>
    <cellStyle name="SAPBEXHLevel2 2 2 2 4" xfId="38547" xr:uid="{6C6FC463-E24C-4B06-9FF2-5C7968B4152A}"/>
    <cellStyle name="SAPBEXHLevel2 2 2 2 5" xfId="38548" xr:uid="{1D76493A-D11E-46B9-ADA7-36637D8D2A53}"/>
    <cellStyle name="SAPBEXHLevel2 2 2 2 6" xfId="38549" xr:uid="{A859FA9A-C238-4B2A-8812-40E3484EE1E6}"/>
    <cellStyle name="SAPBEXHLevel2 2 2 2 7" xfId="38550" xr:uid="{0322907E-175F-4E25-A938-8F62D5E39082}"/>
    <cellStyle name="SAPBEXHLevel2 2 2 2 8" xfId="38551" xr:uid="{AF98C2B3-2161-4553-A13F-D67210EA1CE7}"/>
    <cellStyle name="SAPBEXHLevel2 2 2 2 9" xfId="38552" xr:uid="{3626718A-DF1A-4E28-A715-872FA97831FD}"/>
    <cellStyle name="SAPBEXHLevel2 2 2 3" xfId="38553" xr:uid="{221FC0E0-A75C-4393-B661-A5EEC73090AE}"/>
    <cellStyle name="SAPBEXHLevel2 2 2 3 10" xfId="38554" xr:uid="{B661C584-026E-4FBE-81A1-C89B7A1EA7DD}"/>
    <cellStyle name="SAPBEXHLevel2 2 2 3 11" xfId="38555" xr:uid="{C4A60D6F-2999-433F-BD41-D67F00FE4CE8}"/>
    <cellStyle name="SAPBEXHLevel2 2 2 3 2" xfId="38556" xr:uid="{AEEF1995-3C06-40EA-954E-25D06437DF96}"/>
    <cellStyle name="SAPBEXHLevel2 2 2 3 3" xfId="38557" xr:uid="{6BB556CA-CB69-47E7-934F-1E541B416397}"/>
    <cellStyle name="SAPBEXHLevel2 2 2 3 4" xfId="38558" xr:uid="{B6B67612-A7EB-4867-9DDD-C238D43EA2EC}"/>
    <cellStyle name="SAPBEXHLevel2 2 2 3 5" xfId="38559" xr:uid="{3477F2BB-8935-4B09-B5E9-114F7549383D}"/>
    <cellStyle name="SAPBEXHLevel2 2 2 3 6" xfId="38560" xr:uid="{97637427-0926-4481-9592-C72A1A005A2D}"/>
    <cellStyle name="SAPBEXHLevel2 2 2 3 7" xfId="38561" xr:uid="{659BB0BB-4186-45E4-98A8-5C5AE0043911}"/>
    <cellStyle name="SAPBEXHLevel2 2 2 3 8" xfId="38562" xr:uid="{F72065D5-AD8D-4C0D-808F-1CBDF4ED7B82}"/>
    <cellStyle name="SAPBEXHLevel2 2 2 3 9" xfId="38563" xr:uid="{3A153A01-F6CE-4A70-AE00-73ADC0224A60}"/>
    <cellStyle name="SAPBEXHLevel2 2 2 4" xfId="38564" xr:uid="{687D2463-42C6-4026-9702-6DACA12CE28A}"/>
    <cellStyle name="SAPBEXHLevel2 2 2 4 10" xfId="38565" xr:uid="{3C65B42D-2F70-48D2-BCBF-B35D530D7897}"/>
    <cellStyle name="SAPBEXHLevel2 2 2 4 11" xfId="38566" xr:uid="{8826AD05-B7F0-4C7D-983A-B2F2EE8300B9}"/>
    <cellStyle name="SAPBEXHLevel2 2 2 4 2" xfId="38567" xr:uid="{48B7FA8D-E27F-41F9-A7EE-FB2572E6B345}"/>
    <cellStyle name="SAPBEXHLevel2 2 2 4 3" xfId="38568" xr:uid="{E3BD03FC-6EC6-4EFE-B8E4-0C0342AB7981}"/>
    <cellStyle name="SAPBEXHLevel2 2 2 4 4" xfId="38569" xr:uid="{05226F25-D657-4712-894B-16FDF730D3B3}"/>
    <cellStyle name="SAPBEXHLevel2 2 2 4 5" xfId="38570" xr:uid="{AE0614CA-A819-4F6A-A88D-21B8ECF1492C}"/>
    <cellStyle name="SAPBEXHLevel2 2 2 4 6" xfId="38571" xr:uid="{A1AA9F96-C542-4044-923C-0F7DD8F20A87}"/>
    <cellStyle name="SAPBEXHLevel2 2 2 4 7" xfId="38572" xr:uid="{011CC3B8-ADFD-406C-BF29-1FF9CAD60283}"/>
    <cellStyle name="SAPBEXHLevel2 2 2 4 8" xfId="38573" xr:uid="{6E926FFE-5247-4351-BB50-B4CCEC491F61}"/>
    <cellStyle name="SAPBEXHLevel2 2 2 4 9" xfId="38574" xr:uid="{9A262C4D-6704-4398-8E4B-4D7252383EAD}"/>
    <cellStyle name="SAPBEXHLevel2 2 2 5" xfId="38575" xr:uid="{DABF77B7-CC1F-4474-A845-9E7CE586A721}"/>
    <cellStyle name="SAPBEXHLevel2 2 2 5 10" xfId="38576" xr:uid="{F00EE254-DD7F-4FC9-88F9-7B7CBB7445FC}"/>
    <cellStyle name="SAPBEXHLevel2 2 2 5 11" xfId="38577" xr:uid="{7E48D1FE-2AD6-4A51-8937-CC15B1D6E7B2}"/>
    <cellStyle name="SAPBEXHLevel2 2 2 5 2" xfId="38578" xr:uid="{F8059006-D36E-49CA-B731-FB2373FBF3F5}"/>
    <cellStyle name="SAPBEXHLevel2 2 2 5 3" xfId="38579" xr:uid="{FA47BE0F-2E60-4C18-B522-B3290306EDB9}"/>
    <cellStyle name="SAPBEXHLevel2 2 2 5 4" xfId="38580" xr:uid="{357E9EF8-A590-4032-8E5F-36C9E58FE107}"/>
    <cellStyle name="SAPBEXHLevel2 2 2 5 5" xfId="38581" xr:uid="{937FA152-BE31-45F0-B555-5BA087D5B24D}"/>
    <cellStyle name="SAPBEXHLevel2 2 2 5 6" xfId="38582" xr:uid="{40CB943A-57CF-4E4F-BE30-69808B6BC491}"/>
    <cellStyle name="SAPBEXHLevel2 2 2 5 7" xfId="38583" xr:uid="{7E76AFA5-0C3D-480D-91CC-D256D55B06CA}"/>
    <cellStyle name="SAPBEXHLevel2 2 2 5 8" xfId="38584" xr:uid="{DAA90CF5-4893-4F14-A0F8-F1A69992DE2E}"/>
    <cellStyle name="SAPBEXHLevel2 2 2 5 9" xfId="38585" xr:uid="{A67A1EEB-5949-4A13-B5B4-5B725C8A3B80}"/>
    <cellStyle name="SAPBEXHLevel2 2 2 6" xfId="38586" xr:uid="{ED57356A-895F-4698-8FD0-6C5EFDBE6020}"/>
    <cellStyle name="SAPBEXHLevel2 2 2 7" xfId="38587" xr:uid="{8DF63BC5-A507-403D-8F45-0107DC6C3C25}"/>
    <cellStyle name="SAPBEXHLevel2 2 2 8" xfId="38588" xr:uid="{10360C81-DEA0-453A-9732-8CB2D4FBAC1B}"/>
    <cellStyle name="SAPBEXHLevel2 2 2 9" xfId="38589" xr:uid="{E7B7413C-F675-4474-8D10-02E7D3016E66}"/>
    <cellStyle name="SAPBEXHLevel2 2 20" xfId="38590" xr:uid="{5C6F6492-9885-4E10-9E36-100D81C0BC7E}"/>
    <cellStyle name="SAPBEXHLevel2 2 21" xfId="38591" xr:uid="{5A5F0B6E-D2C4-476C-B729-94272A55EF3A}"/>
    <cellStyle name="SAPBEXHLevel2 2 22" xfId="49314" xr:uid="{0DF27496-0E17-4452-A063-DD81EAE9DC36}"/>
    <cellStyle name="SAPBEXHLevel2 2 23" xfId="49518" xr:uid="{0AEF2376-F316-4C7E-B77E-3621591A4863}"/>
    <cellStyle name="SAPBEXHLevel2 2 3" xfId="5958" xr:uid="{1B09631D-061F-4415-B754-1D2708BAA414}"/>
    <cellStyle name="SAPBEXHLevel2 2 3 10" xfId="38592" xr:uid="{01157E2A-F3D1-4016-B1D6-B5E6B5A7D445}"/>
    <cellStyle name="SAPBEXHLevel2 2 3 11" xfId="38593" xr:uid="{952E5A26-72A3-4B57-BC71-DDA1163B1CE1}"/>
    <cellStyle name="SAPBEXHLevel2 2 3 12" xfId="38594" xr:uid="{7EF52AD7-686D-4DEA-A3E7-AC061647A915}"/>
    <cellStyle name="SAPBEXHLevel2 2 3 13" xfId="51045" xr:uid="{21348C93-8D8A-44C4-BB31-B78F3F701EC4}"/>
    <cellStyle name="SAPBEXHLevel2 2 3 2" xfId="38595" xr:uid="{0BB7508D-7626-4EFA-BF5C-96D8AC7F59EB}"/>
    <cellStyle name="SAPBEXHLevel2 2 3 2 10" xfId="38596" xr:uid="{7C652424-81F6-417A-BFCA-7073A244EE1D}"/>
    <cellStyle name="SAPBEXHLevel2 2 3 2 11" xfId="38597" xr:uid="{A1227BBE-7B6E-43CE-8645-602174F15054}"/>
    <cellStyle name="SAPBEXHLevel2 2 3 2 2" xfId="38598" xr:uid="{3BCA87E1-91C6-4AFA-A483-2F9051111DFD}"/>
    <cellStyle name="SAPBEXHLevel2 2 3 2 3" xfId="38599" xr:uid="{0F0BE566-E3B6-42A8-9297-4F20AB358590}"/>
    <cellStyle name="SAPBEXHLevel2 2 3 2 4" xfId="38600" xr:uid="{17BE01E5-F7DD-4AA6-A9C6-71E6DF9C4AA1}"/>
    <cellStyle name="SAPBEXHLevel2 2 3 2 5" xfId="38601" xr:uid="{D9AAC73B-AF68-452F-AB72-6F03D07576EA}"/>
    <cellStyle name="SAPBEXHLevel2 2 3 2 6" xfId="38602" xr:uid="{32EA6D23-FF71-4380-B066-95EFB98FCE41}"/>
    <cellStyle name="SAPBEXHLevel2 2 3 2 7" xfId="38603" xr:uid="{152A7E13-5FA9-415F-BFC1-FE09174D9C0F}"/>
    <cellStyle name="SAPBEXHLevel2 2 3 2 8" xfId="38604" xr:uid="{C36D4ADA-D373-41B5-82E8-1621CA8FBC6B}"/>
    <cellStyle name="SAPBEXHLevel2 2 3 2 9" xfId="38605" xr:uid="{5BD4A99D-8747-49EA-8610-832A605E1DFE}"/>
    <cellStyle name="SAPBEXHLevel2 2 3 3" xfId="38606" xr:uid="{B093001A-5E3F-404F-8520-7042BA4A1990}"/>
    <cellStyle name="SAPBEXHLevel2 2 3 4" xfId="38607" xr:uid="{7356AF7E-79CB-45D8-9BAA-9F3A79372E41}"/>
    <cellStyle name="SAPBEXHLevel2 2 3 5" xfId="38608" xr:uid="{5973ADDE-BD8C-44A6-B1AE-9B9E10CA9D61}"/>
    <cellStyle name="SAPBEXHLevel2 2 3 6" xfId="38609" xr:uid="{D51DDE13-5D51-4887-8B62-17E590BE4A28}"/>
    <cellStyle name="SAPBEXHLevel2 2 3 7" xfId="38610" xr:uid="{BDD191BF-0B48-4509-A24B-A69FE59732F0}"/>
    <cellStyle name="SAPBEXHLevel2 2 3 8" xfId="38611" xr:uid="{10B68CD1-0CB3-4967-99A9-C931795547E6}"/>
    <cellStyle name="SAPBEXHLevel2 2 3 9" xfId="38612" xr:uid="{232DAA38-7792-4906-AC96-D3F759612071}"/>
    <cellStyle name="SAPBEXHLevel2 2 4" xfId="5959" xr:uid="{3E347799-18D0-4120-8BDE-1548F9D40C03}"/>
    <cellStyle name="SAPBEXHLevel2 2 4 10" xfId="38613" xr:uid="{99BBFB16-BDB7-414C-9F39-BAC5D21069E2}"/>
    <cellStyle name="SAPBEXHLevel2 2 4 11" xfId="38614" xr:uid="{61877BEC-C110-40F2-BC70-449236DCCC8D}"/>
    <cellStyle name="SAPBEXHLevel2 2 4 12" xfId="38615" xr:uid="{41FC8BDE-9E9F-45B5-BDCC-A302D207A21F}"/>
    <cellStyle name="SAPBEXHLevel2 2 4 13" xfId="51044" xr:uid="{518409F2-9C0F-4463-832A-0A26E6408A80}"/>
    <cellStyle name="SAPBEXHLevel2 2 4 2" xfId="38616" xr:uid="{40E42E01-223A-4BC1-B1D7-2C2F5FC5FA0F}"/>
    <cellStyle name="SAPBEXHLevel2 2 4 2 10" xfId="38617" xr:uid="{C58A6C31-71E5-4F67-977E-1EFAAD35438E}"/>
    <cellStyle name="SAPBEXHLevel2 2 4 2 11" xfId="38618" xr:uid="{F7E644FF-E574-479B-88E4-3E4954146340}"/>
    <cellStyle name="SAPBEXHLevel2 2 4 2 2" xfId="38619" xr:uid="{05DB78E3-C08B-461A-B3B2-82FD76DE32CA}"/>
    <cellStyle name="SAPBEXHLevel2 2 4 2 3" xfId="38620" xr:uid="{0692CFA7-6F79-4D5B-9EA1-B3056D1F0E3B}"/>
    <cellStyle name="SAPBEXHLevel2 2 4 2 4" xfId="38621" xr:uid="{DDAD0003-9AF7-4E96-9CA9-C23CB7F6E546}"/>
    <cellStyle name="SAPBEXHLevel2 2 4 2 5" xfId="38622" xr:uid="{17D40DC6-4703-4EB7-8D5B-6B06F838CEE7}"/>
    <cellStyle name="SAPBEXHLevel2 2 4 2 6" xfId="38623" xr:uid="{651CF445-77F1-4363-94CF-165E5EA2D34C}"/>
    <cellStyle name="SAPBEXHLevel2 2 4 2 7" xfId="38624" xr:uid="{A231C344-162F-4655-8340-CA97B62E6849}"/>
    <cellStyle name="SAPBEXHLevel2 2 4 2 8" xfId="38625" xr:uid="{483E3226-23C9-49DA-B89A-E4EFA55BCC29}"/>
    <cellStyle name="SAPBEXHLevel2 2 4 2 9" xfId="38626" xr:uid="{EC8CB5C9-7066-4C8E-847F-6426D0F0EB21}"/>
    <cellStyle name="SAPBEXHLevel2 2 4 3" xfId="38627" xr:uid="{B6275672-C7D7-4462-84C5-9BD62EDDE0C8}"/>
    <cellStyle name="SAPBEXHLevel2 2 4 4" xfId="38628" xr:uid="{F3B9C4BE-099F-45FF-A4FC-E8686B870F4D}"/>
    <cellStyle name="SAPBEXHLevel2 2 4 5" xfId="38629" xr:uid="{32FF5215-3AB2-4057-AD25-09835720D411}"/>
    <cellStyle name="SAPBEXHLevel2 2 4 6" xfId="38630" xr:uid="{268D80A0-B2EA-4482-8FA9-AB870F1C68E0}"/>
    <cellStyle name="SAPBEXHLevel2 2 4 7" xfId="38631" xr:uid="{9D392C6E-3B24-4A96-9B3F-D02587473E2A}"/>
    <cellStyle name="SAPBEXHLevel2 2 4 8" xfId="38632" xr:uid="{0438FA2A-C392-4683-9827-291D8C608DA5}"/>
    <cellStyle name="SAPBEXHLevel2 2 4 9" xfId="38633" xr:uid="{448FB503-8388-4AA0-A8F7-1E393057D9E1}"/>
    <cellStyle name="SAPBEXHLevel2 2 5" xfId="5960" xr:uid="{B6A4A561-B021-4710-B375-C357797C8519}"/>
    <cellStyle name="SAPBEXHLevel2 2 5 10" xfId="38634" xr:uid="{C156E750-47F9-471A-AB8A-61D723EDAA99}"/>
    <cellStyle name="SAPBEXHLevel2 2 5 11" xfId="38635" xr:uid="{B7901C66-B87A-47AA-837E-4C3A0979D63F}"/>
    <cellStyle name="SAPBEXHLevel2 2 5 12" xfId="38636" xr:uid="{C1767388-C10E-4361-91E7-4C9C59C36E62}"/>
    <cellStyle name="SAPBEXHLevel2 2 5 2" xfId="38637" xr:uid="{DAC09DB7-B5D0-4A93-82CA-540552763FF1}"/>
    <cellStyle name="SAPBEXHLevel2 2 5 2 10" xfId="38638" xr:uid="{B29FB61B-1295-48FD-8151-49B5426D96D1}"/>
    <cellStyle name="SAPBEXHLevel2 2 5 2 11" xfId="38639" xr:uid="{D8FA5A8B-51A8-437C-BB9D-E0953E83961D}"/>
    <cellStyle name="SAPBEXHLevel2 2 5 2 2" xfId="38640" xr:uid="{AD253BBD-8C54-48D4-B2CD-B1A421D9AFEE}"/>
    <cellStyle name="SAPBEXHLevel2 2 5 2 3" xfId="38641" xr:uid="{D5128B75-68B1-4E7C-9B66-7E75313044FA}"/>
    <cellStyle name="SAPBEXHLevel2 2 5 2 4" xfId="38642" xr:uid="{D827CC3A-E750-43D6-A008-C64C1949B208}"/>
    <cellStyle name="SAPBEXHLevel2 2 5 2 5" xfId="38643" xr:uid="{61A878D9-AB58-4F1C-868E-6A66B50D9361}"/>
    <cellStyle name="SAPBEXHLevel2 2 5 2 6" xfId="38644" xr:uid="{4E699BF4-EB17-4B33-B13D-F3CB69332CCB}"/>
    <cellStyle name="SAPBEXHLevel2 2 5 2 7" xfId="38645" xr:uid="{1B933231-E5B7-4B1E-A37A-05BECCCCBD8E}"/>
    <cellStyle name="SAPBEXHLevel2 2 5 2 8" xfId="38646" xr:uid="{E12DC27A-52C5-4F93-983C-CF864C7A806A}"/>
    <cellStyle name="SAPBEXHLevel2 2 5 2 9" xfId="38647" xr:uid="{4E5691D3-6C36-4B49-9863-B713247A11FD}"/>
    <cellStyle name="SAPBEXHLevel2 2 5 3" xfId="38648" xr:uid="{730AB2DB-D6F8-455C-9CDD-1612F8F397B7}"/>
    <cellStyle name="SAPBEXHLevel2 2 5 4" xfId="38649" xr:uid="{6C05A311-EAC9-4D55-90BA-C6DCC88BE534}"/>
    <cellStyle name="SAPBEXHLevel2 2 5 5" xfId="38650" xr:uid="{14A23E7C-696A-4A57-B692-B50D3F4770C8}"/>
    <cellStyle name="SAPBEXHLevel2 2 5 6" xfId="38651" xr:uid="{9182C08A-CBF5-4216-83D0-8E3EA552CBD1}"/>
    <cellStyle name="SAPBEXHLevel2 2 5 7" xfId="38652" xr:uid="{8E52564F-404B-4D95-A7BB-1EB313C129B2}"/>
    <cellStyle name="SAPBEXHLevel2 2 5 8" xfId="38653" xr:uid="{4788B6B9-DBD4-4CBB-91EE-BFDFFA136222}"/>
    <cellStyle name="SAPBEXHLevel2 2 5 9" xfId="38654" xr:uid="{6245D9A0-7696-4D42-A46C-D3C8046D4AE3}"/>
    <cellStyle name="SAPBEXHLevel2 2 6" xfId="38655" xr:uid="{A698CDD4-C065-4D71-955F-9FBB74C22C38}"/>
    <cellStyle name="SAPBEXHLevel2 2 6 10" xfId="38656" xr:uid="{ED15A084-A47D-4120-8D8E-5133AD7E81A9}"/>
    <cellStyle name="SAPBEXHLevel2 2 6 11" xfId="38657" xr:uid="{9637823C-6C58-482D-86E0-FD03F6E27B00}"/>
    <cellStyle name="SAPBEXHLevel2 2 6 12" xfId="38658" xr:uid="{B42C724D-9CA3-445C-AB59-BBE52E972F82}"/>
    <cellStyle name="SAPBEXHLevel2 2 6 2" xfId="38659" xr:uid="{21FC602B-D553-4A32-93EC-1DBFDF24AF0B}"/>
    <cellStyle name="SAPBEXHLevel2 2 6 2 10" xfId="38660" xr:uid="{CEF0660A-A537-4005-B159-DC2B5E49A4A1}"/>
    <cellStyle name="SAPBEXHLevel2 2 6 2 11" xfId="38661" xr:uid="{CD6EF472-B1A5-4B7A-BB59-98EF67349E0A}"/>
    <cellStyle name="SAPBEXHLevel2 2 6 2 2" xfId="38662" xr:uid="{B21A6423-1DF7-4453-BEC3-2BAC0DB435AF}"/>
    <cellStyle name="SAPBEXHLevel2 2 6 2 3" xfId="38663" xr:uid="{B438E95B-0F76-4CF3-B3B6-DC52B4D2D0E4}"/>
    <cellStyle name="SAPBEXHLevel2 2 6 2 4" xfId="38664" xr:uid="{54E22BA6-CF7E-4299-9AC2-0A93F60A826C}"/>
    <cellStyle name="SAPBEXHLevel2 2 6 2 5" xfId="38665" xr:uid="{76E10B3B-4045-4C5D-AC14-AC63DE2E84D4}"/>
    <cellStyle name="SAPBEXHLevel2 2 6 2 6" xfId="38666" xr:uid="{3DCA1B7E-EC4B-486A-8308-16A340F358B7}"/>
    <cellStyle name="SAPBEXHLevel2 2 6 2 7" xfId="38667" xr:uid="{2918B8EE-A47F-4F11-946B-814841DB7742}"/>
    <cellStyle name="SAPBEXHLevel2 2 6 2 8" xfId="38668" xr:uid="{4EEF25FE-0DE7-4603-9BA4-0BC0A2A12255}"/>
    <cellStyle name="SAPBEXHLevel2 2 6 2 9" xfId="38669" xr:uid="{E8407EEB-6B7E-4BCD-AA98-1FFAFF5423FF}"/>
    <cellStyle name="SAPBEXHLevel2 2 6 3" xfId="38670" xr:uid="{AB42399A-D632-4EED-9307-04F1982447E5}"/>
    <cellStyle name="SAPBEXHLevel2 2 6 4" xfId="38671" xr:uid="{CA43D8F5-8C88-448B-B055-EC4354AB0838}"/>
    <cellStyle name="SAPBEXHLevel2 2 6 5" xfId="38672" xr:uid="{6AF2F9E7-AB6D-4787-99C7-D8F55C5A698B}"/>
    <cellStyle name="SAPBEXHLevel2 2 6 6" xfId="38673" xr:uid="{69E74124-A092-49C7-BD16-3EA5CB637A00}"/>
    <cellStyle name="SAPBEXHLevel2 2 6 7" xfId="38674" xr:uid="{96095645-9D7B-45BB-AFD4-B560A69030A3}"/>
    <cellStyle name="SAPBEXHLevel2 2 6 8" xfId="38675" xr:uid="{1D860F11-7600-4E05-A5DE-D2F18F95DC92}"/>
    <cellStyle name="SAPBEXHLevel2 2 6 9" xfId="38676" xr:uid="{5DA0D893-D03B-43DC-B916-72D03082EE97}"/>
    <cellStyle name="SAPBEXHLevel2 2 7" xfId="38677" xr:uid="{EBDF848A-752E-4DEF-862A-1C3F7D13C7E0}"/>
    <cellStyle name="SAPBEXHLevel2 2 7 10" xfId="38678" xr:uid="{43ADD7B5-5D92-4A22-86A5-CBBB6BB0A7F5}"/>
    <cellStyle name="SAPBEXHLevel2 2 7 11" xfId="38679" xr:uid="{5DC02373-76A5-40D2-ABB5-FFF3A98138FB}"/>
    <cellStyle name="SAPBEXHLevel2 2 7 12" xfId="38680" xr:uid="{5C2FE0D2-C34A-4984-808F-556EB02923DB}"/>
    <cellStyle name="SAPBEXHLevel2 2 7 2" xfId="38681" xr:uid="{78543AB9-04C8-4DCC-8A81-09EED71A8F44}"/>
    <cellStyle name="SAPBEXHLevel2 2 7 2 10" xfId="38682" xr:uid="{5B49C685-CEB2-447A-8D7C-A0E3D2B7F365}"/>
    <cellStyle name="SAPBEXHLevel2 2 7 2 11" xfId="38683" xr:uid="{92C0CA9B-5EDC-4B4B-818E-ED664CC4CAD1}"/>
    <cellStyle name="SAPBEXHLevel2 2 7 2 2" xfId="38684" xr:uid="{13AFBCAE-029E-438B-8F31-AC3EA28ED206}"/>
    <cellStyle name="SAPBEXHLevel2 2 7 2 3" xfId="38685" xr:uid="{777AF700-2A60-43A9-B573-14E61ADB8718}"/>
    <cellStyle name="SAPBEXHLevel2 2 7 2 4" xfId="38686" xr:uid="{7DEA788E-B999-4969-A672-878D9C1543F1}"/>
    <cellStyle name="SAPBEXHLevel2 2 7 2 5" xfId="38687" xr:uid="{27FF81F1-0EFF-4957-9963-8552DC9BA78B}"/>
    <cellStyle name="SAPBEXHLevel2 2 7 2 6" xfId="38688" xr:uid="{AC3C6EBD-156B-4788-B6F8-37D82B8D5994}"/>
    <cellStyle name="SAPBEXHLevel2 2 7 2 7" xfId="38689" xr:uid="{ED9399D7-9F69-44EB-8F02-C09EEF0C2839}"/>
    <cellStyle name="SAPBEXHLevel2 2 7 2 8" xfId="38690" xr:uid="{7E791B90-4B55-4FF3-883A-98F3F5716899}"/>
    <cellStyle name="SAPBEXHLevel2 2 7 2 9" xfId="38691" xr:uid="{5C62FA7E-FEA7-4246-BD59-730BE80F265D}"/>
    <cellStyle name="SAPBEXHLevel2 2 7 3" xfId="38692" xr:uid="{69D0F3F7-0415-4703-A7B5-F6D4463C4528}"/>
    <cellStyle name="SAPBEXHLevel2 2 7 4" xfId="38693" xr:uid="{AC155B43-19C8-4087-9FB1-250935857865}"/>
    <cellStyle name="SAPBEXHLevel2 2 7 5" xfId="38694" xr:uid="{D0F9B358-D9E7-4C7F-8DEB-52BBFF65071D}"/>
    <cellStyle name="SAPBEXHLevel2 2 7 6" xfId="38695" xr:uid="{78C3D68A-AE72-4728-99D6-ED95FA3AA5EE}"/>
    <cellStyle name="SAPBEXHLevel2 2 7 7" xfId="38696" xr:uid="{04461E14-22A6-4D31-8DA9-E8DE85AFF237}"/>
    <cellStyle name="SAPBEXHLevel2 2 7 8" xfId="38697" xr:uid="{BE715F15-0A14-4778-B4CE-2673C7B1F489}"/>
    <cellStyle name="SAPBEXHLevel2 2 7 9" xfId="38698" xr:uid="{8DF15DD7-5467-4CCE-B1D1-D6741A04902E}"/>
    <cellStyle name="SAPBEXHLevel2 2 8" xfId="38699" xr:uid="{59B11D28-3029-46FB-9922-87C4B913B072}"/>
    <cellStyle name="SAPBEXHLevel2 2 8 10" xfId="38700" xr:uid="{7517FD79-351B-4CC3-A36A-595BACD1D535}"/>
    <cellStyle name="SAPBEXHLevel2 2 8 11" xfId="38701" xr:uid="{C879D975-7701-4790-980C-2519D645D423}"/>
    <cellStyle name="SAPBEXHLevel2 2 8 2" xfId="38702" xr:uid="{B0EF3E79-9747-4BCB-AE44-A6F338A530B8}"/>
    <cellStyle name="SAPBEXHLevel2 2 8 3" xfId="38703" xr:uid="{271C17ED-FD88-4494-8388-909EA5C94B38}"/>
    <cellStyle name="SAPBEXHLevel2 2 8 4" xfId="38704" xr:uid="{CF2CF932-F8AD-4567-ADEE-0F3A4849442F}"/>
    <cellStyle name="SAPBEXHLevel2 2 8 5" xfId="38705" xr:uid="{5D127E6F-A7B6-4A02-BBE6-1E8B183375C7}"/>
    <cellStyle name="SAPBEXHLevel2 2 8 6" xfId="38706" xr:uid="{99F7F894-DA2E-4991-94C4-7DF4DE7D347D}"/>
    <cellStyle name="SAPBEXHLevel2 2 8 7" xfId="38707" xr:uid="{71A9DECA-02FB-46F7-A17F-FD1FB7E80E57}"/>
    <cellStyle name="SAPBEXHLevel2 2 8 8" xfId="38708" xr:uid="{1EA0C027-2BC6-437F-A996-AF8F15208ED1}"/>
    <cellStyle name="SAPBEXHLevel2 2 8 9" xfId="38709" xr:uid="{F90A6014-53A4-4435-BC4B-91F71D125F42}"/>
    <cellStyle name="SAPBEXHLevel2 2 9" xfId="38710" xr:uid="{328F17A1-B35D-41FF-815C-346FEA03101D}"/>
    <cellStyle name="SAPBEXHLevel2 2 9 10" xfId="38711" xr:uid="{32A7AE1E-3E16-4A36-A54F-76C7FA0DE10E}"/>
    <cellStyle name="SAPBEXHLevel2 2 9 11" xfId="38712" xr:uid="{9431F80A-4B2A-4290-B8BB-6C728AC5D8C4}"/>
    <cellStyle name="SAPBEXHLevel2 2 9 2" xfId="38713" xr:uid="{CA79802A-7D72-4B12-BF93-747B5717FF38}"/>
    <cellStyle name="SAPBEXHLevel2 2 9 3" xfId="38714" xr:uid="{777C9D18-9A13-41C9-A336-7497950A84B1}"/>
    <cellStyle name="SAPBEXHLevel2 2 9 4" xfId="38715" xr:uid="{B3006389-9CA7-4B37-8855-9C24CF02623F}"/>
    <cellStyle name="SAPBEXHLevel2 2 9 5" xfId="38716" xr:uid="{46E985A3-4160-47BB-B4D3-7B7AF01B401A}"/>
    <cellStyle name="SAPBEXHLevel2 2 9 6" xfId="38717" xr:uid="{0A7321D9-5D6C-4265-BF61-8FB689F30A22}"/>
    <cellStyle name="SAPBEXHLevel2 2 9 7" xfId="38718" xr:uid="{9050B487-17B5-407C-B9A8-93ECA4D748DC}"/>
    <cellStyle name="SAPBEXHLevel2 2 9 8" xfId="38719" xr:uid="{7259A75A-F49D-4647-A054-C9806C6D961B}"/>
    <cellStyle name="SAPBEXHLevel2 2 9 9" xfId="38720" xr:uid="{3C82E914-44FB-46CA-A612-77392EA1C42F}"/>
    <cellStyle name="SAPBEXHLevel2 20" xfId="5961" xr:uid="{93CD46B1-A31F-450F-9E9F-0988D3393CF6}"/>
    <cellStyle name="SAPBEXHLevel2 20 2" xfId="5962" xr:uid="{2C17D211-F206-4A2D-AAE1-0DBFC6505B59}"/>
    <cellStyle name="SAPBEXHLevel2 20 3" xfId="51043" xr:uid="{4D1EDBD2-D1B5-4A26-81A6-4AACAB69D47B}"/>
    <cellStyle name="SAPBEXHLevel2 21" xfId="5963" xr:uid="{1CCCCFE7-0FA8-4514-A565-EA50AF96A0D5}"/>
    <cellStyle name="SAPBEXHLevel2 21 2" xfId="5964" xr:uid="{BBB6E78D-F25A-4F6F-8EAD-29F228711BE3}"/>
    <cellStyle name="SAPBEXHLevel2 21 3" xfId="51042" xr:uid="{20AF3D55-AB0E-4A1A-9967-01978BA24F4D}"/>
    <cellStyle name="SAPBEXHLevel2 22" xfId="5965" xr:uid="{CA34A89F-B346-429F-A761-B0AF79661695}"/>
    <cellStyle name="SAPBEXHLevel2 22 2" xfId="5966" xr:uid="{9DC936FC-7E65-49A9-9072-AEB6595B133D}"/>
    <cellStyle name="SAPBEXHLevel2 22 3" xfId="51041" xr:uid="{BC83BC4E-0822-486F-AE78-3A09B7963A7F}"/>
    <cellStyle name="SAPBEXHLevel2 23" xfId="5967" xr:uid="{6D7F85E9-DA03-4187-A27D-E75867A6DE51}"/>
    <cellStyle name="SAPBEXHLevel2 23 2" xfId="5968" xr:uid="{423E177B-D2DB-4A69-B63F-CF3FAD52AE42}"/>
    <cellStyle name="SAPBEXHLevel2 23 3" xfId="51040" xr:uid="{C543DBC9-38D9-488F-ACEF-1F0D6AC6DF01}"/>
    <cellStyle name="SAPBEXHLevel2 24" xfId="5969" xr:uid="{42D2B077-77DC-4283-AA6E-E49F882092D3}"/>
    <cellStyle name="SAPBEXHLevel2 24 2" xfId="5970" xr:uid="{8E2E94BF-FB6E-42F1-A091-DEF931A11044}"/>
    <cellStyle name="SAPBEXHLevel2 24 3" xfId="51039" xr:uid="{9BB71A3E-3B5A-4ED8-AE0B-39CDED7FDA29}"/>
    <cellStyle name="SAPBEXHLevel2 25" xfId="5971" xr:uid="{08A62316-7D53-4926-91E6-88F78B38ACDE}"/>
    <cellStyle name="SAPBEXHLevel2 25 2" xfId="5972" xr:uid="{68354E84-92D8-4E0A-AB0B-38DD06000D8B}"/>
    <cellStyle name="SAPBEXHLevel2 25 3" xfId="51038" xr:uid="{4821AF08-02F8-4701-8D91-76021F8FE24A}"/>
    <cellStyle name="SAPBEXHLevel2 26" xfId="5973" xr:uid="{7D207EE8-ECA0-46C0-BCB3-91C9A49CA118}"/>
    <cellStyle name="SAPBEXHLevel2 26 2" xfId="5974" xr:uid="{63D6CF61-B42D-48A6-90DB-7067D8A4B943}"/>
    <cellStyle name="SAPBEXHLevel2 26 3" xfId="51037" xr:uid="{94A2F2A0-A838-4DA9-A728-0A738D1F725E}"/>
    <cellStyle name="SAPBEXHLevel2 27" xfId="5975" xr:uid="{E88F1448-6B57-4FB5-8D06-5CEBDC97D390}"/>
    <cellStyle name="SAPBEXHLevel2 27 2" xfId="5976" xr:uid="{70FA012D-9238-49FB-AA8E-9541A318F955}"/>
    <cellStyle name="SAPBEXHLevel2 27 3" xfId="51036" xr:uid="{53C1DC8F-3E61-4906-AE5C-E5E658ACCFBF}"/>
    <cellStyle name="SAPBEXHLevel2 28" xfId="5977" xr:uid="{BBEA3C78-598D-498C-9464-D6B5835892A9}"/>
    <cellStyle name="SAPBEXHLevel2 28 2" xfId="5978" xr:uid="{C893D9AB-492D-4CC4-911E-A15F4096F024}"/>
    <cellStyle name="SAPBEXHLevel2 28 3" xfId="51035" xr:uid="{D9992B8A-936B-4E68-A652-515F3A7189B1}"/>
    <cellStyle name="SAPBEXHLevel2 29" xfId="5979" xr:uid="{E9FC6227-F4CF-4BB1-9C63-E4E71CE0168A}"/>
    <cellStyle name="SAPBEXHLevel2 29 2" xfId="5980" xr:uid="{BABD1EC7-7C58-46EA-8783-F25575F4DBBA}"/>
    <cellStyle name="SAPBEXHLevel2 29 3" xfId="51034" xr:uid="{219CE3AC-56D0-48C6-83FD-4FF87DBE5F8E}"/>
    <cellStyle name="SAPBEXHLevel2 3" xfId="5981" xr:uid="{2BCB23D0-1435-48BB-97E1-1ED5DABEF651}"/>
    <cellStyle name="SAPBEXHLevel2 3 2" xfId="5982" xr:uid="{7170F1F5-58BF-4BB8-8354-63E4C855AE5E}"/>
    <cellStyle name="SAPBEXHLevel2 3 2 2" xfId="49316" xr:uid="{6DEF5D47-85CD-4F91-8326-75128D6408FD}"/>
    <cellStyle name="SAPBEXHLevel2 3 2 3" xfId="50397" xr:uid="{362E9BDC-895A-426C-ACA6-6297DFC07F87}"/>
    <cellStyle name="SAPBEXHLevel2 3 3" xfId="5983" xr:uid="{3692CB91-748B-4927-BEDD-78157997E3EA}"/>
    <cellStyle name="SAPBEXHLevel2 3 3 2" xfId="51033" xr:uid="{C4CED446-6C33-41A1-8393-93ED1E03A705}"/>
    <cellStyle name="SAPBEXHLevel2 3 4" xfId="5984" xr:uid="{DD2A6747-C93F-4A35-A0BF-6865FE74750F}"/>
    <cellStyle name="SAPBEXHLevel2 3 4 2" xfId="51806" xr:uid="{32E8F151-DFB6-4CBB-A028-F25B91AB15E0}"/>
    <cellStyle name="SAPBEXHLevel2 3 5" xfId="5985" xr:uid="{0B651173-E816-4A1B-AF4C-3B921DA7ADEC}"/>
    <cellStyle name="SAPBEXHLevel2 3 6" xfId="49315" xr:uid="{4917DEC3-21DC-490F-A952-F413B274A0E5}"/>
    <cellStyle name="SAPBEXHLevel2 3 7" xfId="50396" xr:uid="{A5700C22-BCD1-4A99-B246-775EEC1F043C}"/>
    <cellStyle name="SAPBEXHLevel2 30" xfId="5986" xr:uid="{D3A99136-B4FE-4906-8F74-B71084760101}"/>
    <cellStyle name="SAPBEXHLevel2 30 2" xfId="51032" xr:uid="{F912EB39-0A9C-4CCE-B571-1AC2B1FCB1E1}"/>
    <cellStyle name="SAPBEXHLevel2 31" xfId="5987" xr:uid="{50A0063C-4FA6-457D-8E9B-095B1313A9F5}"/>
    <cellStyle name="SAPBEXHLevel2 31 2" xfId="51031" xr:uid="{2B7CBEBE-4692-4058-A339-DAF76F421046}"/>
    <cellStyle name="SAPBEXHLevel2 32" xfId="5988" xr:uid="{085BF95C-DFA5-4E75-86C6-3874077279E8}"/>
    <cellStyle name="SAPBEXHLevel2 32 2" xfId="51805" xr:uid="{7D6E5763-3A54-40F6-90EB-54BD82BA4B9C}"/>
    <cellStyle name="SAPBEXHLevel2 33" xfId="5989" xr:uid="{B22E100E-BC25-482F-AF04-B271ED849E1D}"/>
    <cellStyle name="SAPBEXHLevel2 33 2" xfId="51030" xr:uid="{41341680-AC0B-43C0-9D59-60AF3B79ED20}"/>
    <cellStyle name="SAPBEXHLevel2 34" xfId="5990" xr:uid="{59D3DA58-4C23-487E-9755-C7A36A484E1B}"/>
    <cellStyle name="SAPBEXHLevel2 34 2" xfId="51029" xr:uid="{71009985-EE9D-4D3B-B6B8-49DA09F4A3AE}"/>
    <cellStyle name="SAPBEXHLevel2 35" xfId="5991" xr:uid="{4062687F-ED1C-4785-A23C-7DC8D2FAAEE2}"/>
    <cellStyle name="SAPBEXHLevel2 35 2" xfId="51028" xr:uid="{3CA2B4BF-D428-4041-AEB5-9602E2357182}"/>
    <cellStyle name="SAPBEXHLevel2 36" xfId="5992" xr:uid="{B556B7F3-C0B8-4CD6-86B1-2FE53DC5F30B}"/>
    <cellStyle name="SAPBEXHLevel2 36 2" xfId="51027" xr:uid="{2A1FB86E-BA0F-4C0B-86E5-DEDA35F2D135}"/>
    <cellStyle name="SAPBEXHLevel2 37" xfId="5993" xr:uid="{E309F462-30D4-41C0-85A5-56120C1B3AB4}"/>
    <cellStyle name="SAPBEXHLevel2 37 2" xfId="51026" xr:uid="{414BDF0E-1105-4057-9955-165CD96BF632}"/>
    <cellStyle name="SAPBEXHLevel2 38" xfId="5994" xr:uid="{47A8E922-D5AE-4EC7-B6EB-28218654DAB8}"/>
    <cellStyle name="SAPBEXHLevel2 38 2" xfId="51025" xr:uid="{8E4A6BF5-82ED-4528-85D7-2E1B01F56DE1}"/>
    <cellStyle name="SAPBEXHLevel2 39" xfId="5995" xr:uid="{F251E9FD-07B2-4074-8E7F-96319BEBE6C3}"/>
    <cellStyle name="SAPBEXHLevel2 39 2" xfId="51024" xr:uid="{74EDE891-D530-4151-8E58-EC73AD350D83}"/>
    <cellStyle name="SAPBEXHLevel2 4" xfId="5996" xr:uid="{9248E8DA-E2F0-4648-8004-0E9A2286B730}"/>
    <cellStyle name="SAPBEXHLevel2 4 2" xfId="5997" xr:uid="{15004486-C266-4EE1-A98B-B5103ED44352}"/>
    <cellStyle name="SAPBEXHLevel2 4 2 2" xfId="51023" xr:uid="{42B52051-7311-44A2-BD13-89B4C86CCBD0}"/>
    <cellStyle name="SAPBEXHLevel2 4 3" xfId="5998" xr:uid="{70897DDE-9A3D-4402-8F37-E22013EA4262}"/>
    <cellStyle name="SAPBEXHLevel2 4 3 2" xfId="51022" xr:uid="{A309B888-D2C2-47DE-8F23-69A806953570}"/>
    <cellStyle name="SAPBEXHLevel2 4 4" xfId="5999" xr:uid="{EEAE5838-63B9-4B45-AC3F-47CF96F5B01E}"/>
    <cellStyle name="SAPBEXHLevel2 4 4 2" xfId="51021" xr:uid="{93436F6F-F477-47F0-922A-50D441191772}"/>
    <cellStyle name="SAPBEXHLevel2 4 5" xfId="6000" xr:uid="{F63351AE-DBBE-421C-93FA-9B87BCEC1B21}"/>
    <cellStyle name="SAPBEXHLevel2 4 6" xfId="50398" xr:uid="{46F07B7E-C277-4D61-A69F-8362548BF3BD}"/>
    <cellStyle name="SAPBEXHLevel2 40" xfId="6001" xr:uid="{04EA3677-5521-44FA-A933-F95F8C81FFD1}"/>
    <cellStyle name="SAPBEXHLevel2 40 2" xfId="51020" xr:uid="{86649BF7-7AA5-4CA1-A2D4-9753BE57BE05}"/>
    <cellStyle name="SAPBEXHLevel2 41" xfId="6002" xr:uid="{44A251D8-5352-42AE-8D25-51354811419C}"/>
    <cellStyle name="SAPBEXHLevel2 41 2" xfId="51019" xr:uid="{FE20B6C6-13E1-4AA8-8267-4EEE6ABC6173}"/>
    <cellStyle name="SAPBEXHLevel2 42" xfId="6003" xr:uid="{54F5DA02-0C55-4492-ACC2-3D0F215B415B}"/>
    <cellStyle name="SAPBEXHLevel2 42 2" xfId="51018" xr:uid="{A874D25D-F32D-4DDC-A159-EF2BBBE0D188}"/>
    <cellStyle name="SAPBEXHLevel2 43" xfId="6004" xr:uid="{9A1D8195-60CE-4493-A631-5F84E8AF98E3}"/>
    <cellStyle name="SAPBEXHLevel2 43 2" xfId="51017" xr:uid="{898E0237-2D5D-44E9-8D0A-22480F1F1FC6}"/>
    <cellStyle name="SAPBEXHLevel2 44" xfId="6005" xr:uid="{5C8CDDC9-4445-4EAC-A563-E8646AC03DC7}"/>
    <cellStyle name="SAPBEXHLevel2 44 2" xfId="51016" xr:uid="{EA2114F4-F0B2-4FAF-BB83-21CFE30CE997}"/>
    <cellStyle name="SAPBEXHLevel2 45" xfId="6006" xr:uid="{56BF8B23-2CE0-476A-97D8-4F040B721731}"/>
    <cellStyle name="SAPBEXHLevel2 45 2" xfId="51015" xr:uid="{F4F939CC-8EB5-4BCA-9C7F-03878330FC15}"/>
    <cellStyle name="SAPBEXHLevel2 46" xfId="6007" xr:uid="{720BAEDA-8A9B-4DAE-9603-E877131D84E1}"/>
    <cellStyle name="SAPBEXHLevel2 46 2" xfId="51014" xr:uid="{F2945927-2B4E-4540-A0DC-2F3D9BD447A0}"/>
    <cellStyle name="SAPBEXHLevel2 47" xfId="6008" xr:uid="{EE9229ED-AB20-4F00-8371-95E945AC1F87}"/>
    <cellStyle name="SAPBEXHLevel2 47 2" xfId="51013" xr:uid="{1C2B1835-6E36-4546-B5D7-2D61E7BB0CB7}"/>
    <cellStyle name="SAPBEXHLevel2 48" xfId="6009" xr:uid="{53FA9E2F-AF7B-4C3D-9921-F8EF6F82A777}"/>
    <cellStyle name="SAPBEXHLevel2 48 2" xfId="51803" xr:uid="{5A164465-522F-4F08-B177-96B52714C7A1}"/>
    <cellStyle name="SAPBEXHLevel2 49" xfId="6010" xr:uid="{26551EA9-5660-46A3-9250-8BB45F3ADDA7}"/>
    <cellStyle name="SAPBEXHLevel2 49 2" xfId="51012" xr:uid="{055F8E3E-B0E7-4FE5-B2A3-5E84D485672D}"/>
    <cellStyle name="SAPBEXHLevel2 5" xfId="6011" xr:uid="{B9771AA8-3F0D-41C5-9307-871B6F6CF77D}"/>
    <cellStyle name="SAPBEXHLevel2 5 2" xfId="6012" xr:uid="{168404B5-D105-422E-9734-86F27F38C63D}"/>
    <cellStyle name="SAPBEXHLevel2 5 2 2" xfId="51011" xr:uid="{93974769-57C1-419B-BD68-0B8BD8D607D2}"/>
    <cellStyle name="SAPBEXHLevel2 5 3" xfId="6013" xr:uid="{3BE2C46B-07C2-4317-8AD4-E8F51A7EAE51}"/>
    <cellStyle name="SAPBEXHLevel2 5 3 2" xfId="51010" xr:uid="{FFCE9C81-1DBB-47BC-BBC0-3B4C0D84D1F1}"/>
    <cellStyle name="SAPBEXHLevel2 5 4" xfId="6014" xr:uid="{D9429381-D379-4523-9AD1-4547AB77E274}"/>
    <cellStyle name="SAPBEXHLevel2 5 4 2" xfId="51804" xr:uid="{9167FAF2-0E34-4C85-B053-7070908109C7}"/>
    <cellStyle name="SAPBEXHLevel2 5 5" xfId="6015" xr:uid="{8EACE082-0B98-48E8-AF7E-37B57936596D}"/>
    <cellStyle name="SAPBEXHLevel2 5 6" xfId="50399" xr:uid="{F6D99404-EE54-414F-989F-498C9F0D4029}"/>
    <cellStyle name="SAPBEXHLevel2 50" xfId="6016" xr:uid="{D0E0BEC6-73CF-4467-8970-F6C18DB1BDA8}"/>
    <cellStyle name="SAPBEXHLevel2 50 2" xfId="51009" xr:uid="{71697FC0-8DB3-43F1-B853-4AB1F90BABC2}"/>
    <cellStyle name="SAPBEXHLevel2 51" xfId="6017" xr:uid="{FCAA9882-C97A-4967-AD89-749046541BED}"/>
    <cellStyle name="SAPBEXHLevel2 51 2" xfId="51008" xr:uid="{EB4C8442-4667-4D96-949A-EC1E7683C930}"/>
    <cellStyle name="SAPBEXHLevel2 52" xfId="6018" xr:uid="{00E110E0-FBA5-4840-8829-1D99BEFF7179}"/>
    <cellStyle name="SAPBEXHLevel2 52 2" xfId="51007" xr:uid="{73AA6AD9-3689-4F3C-9791-A53350615731}"/>
    <cellStyle name="SAPBEXHLevel2 53" xfId="6019" xr:uid="{DBF776DA-AF7C-4F08-A057-53A6E4409A4D}"/>
    <cellStyle name="SAPBEXHLevel2 53 2" xfId="51006" xr:uid="{30458EC2-8927-4430-ABD1-7EAA9B0D209C}"/>
    <cellStyle name="SAPBEXHLevel2 54" xfId="6020" xr:uid="{84BB5B1B-94B3-43CE-A769-FEE8436E1332}"/>
    <cellStyle name="SAPBEXHLevel2 54 2" xfId="51005" xr:uid="{362AA993-9513-474C-B89C-B5000B8ABB20}"/>
    <cellStyle name="SAPBEXHLevel2 55" xfId="6021" xr:uid="{60B1BA8A-3A61-4700-8623-C5BAF996A9E9}"/>
    <cellStyle name="SAPBEXHLevel2 55 2" xfId="51004" xr:uid="{B684F90A-7F2D-4A06-9E34-C6E8B5260E34}"/>
    <cellStyle name="SAPBEXHLevel2 56" xfId="6022" xr:uid="{7D4D1B51-A129-49C7-B801-CD2B51E79295}"/>
    <cellStyle name="SAPBEXHLevel2 56 2" xfId="51003" xr:uid="{E55D1F51-EE88-4799-BB53-93DF8BA6B3B0}"/>
    <cellStyle name="SAPBEXHLevel2 57" xfId="6023" xr:uid="{3B76F14C-364F-4B22-BC49-CE6C9F533D15}"/>
    <cellStyle name="SAPBEXHLevel2 57 2" xfId="51002" xr:uid="{5165AB76-BCB5-41EF-ACDD-9E8C9C2CF40F}"/>
    <cellStyle name="SAPBEXHLevel2 58" xfId="6024" xr:uid="{491CD54E-780E-4DB2-BCBD-96656605A5B6}"/>
    <cellStyle name="SAPBEXHLevel2 59" xfId="6025" xr:uid="{43EA5C68-8E31-4407-BDD7-66C12A94EE50}"/>
    <cellStyle name="SAPBEXHLevel2 6" xfId="6026" xr:uid="{8D55C35A-66F5-453B-B80D-3406B9797EDE}"/>
    <cellStyle name="SAPBEXHLevel2 6 2" xfId="6027" xr:uid="{E3017778-A98C-420D-AED2-B1D6988FC47E}"/>
    <cellStyle name="SAPBEXHLevel2 6 2 2" xfId="51000" xr:uid="{A94E617C-18C3-401C-885E-B25AB4BDACBE}"/>
    <cellStyle name="SAPBEXHLevel2 6 3" xfId="6028" xr:uid="{53300503-3F05-4323-B1F9-11BE8B3D2D42}"/>
    <cellStyle name="SAPBEXHLevel2 6 3 2" xfId="50999" xr:uid="{1FEE69A3-3AE8-44DE-B631-762402FAC77F}"/>
    <cellStyle name="SAPBEXHLevel2 6 4" xfId="6029" xr:uid="{B888AE69-99DA-4ECA-98A6-1509D893EDB9}"/>
    <cellStyle name="SAPBEXHLevel2 6 4 2" xfId="50998" xr:uid="{2AAEBF0D-E82B-427D-92FA-5720B4109274}"/>
    <cellStyle name="SAPBEXHLevel2 6 5" xfId="6030" xr:uid="{99A921BA-925B-4C4E-A430-0F4644B4D12E}"/>
    <cellStyle name="SAPBEXHLevel2 6 6" xfId="51001" xr:uid="{F1DE1757-182A-43F9-9FAA-9EE67FD6A96D}"/>
    <cellStyle name="SAPBEXHLevel2 60" xfId="49312" xr:uid="{3811881C-E9AB-487C-8C0D-9B984A7FD73F}"/>
    <cellStyle name="SAPBEXHLevel2 61" xfId="49517" xr:uid="{9197B1CB-D544-46D4-85A4-4E46C410A8E5}"/>
    <cellStyle name="SAPBEXHLevel2 7" xfId="6031" xr:uid="{A40BF825-3959-4553-B89E-19E9B25F844F}"/>
    <cellStyle name="SAPBEXHLevel2 7 2" xfId="6032" xr:uid="{A593FED3-9D3D-48A9-89FC-9F385E63B2EA}"/>
    <cellStyle name="SAPBEXHLevel2 7 2 2" xfId="51802" xr:uid="{3295BD8C-FADC-4148-A361-923766A3572E}"/>
    <cellStyle name="SAPBEXHLevel2 7 3" xfId="6033" xr:uid="{A2FC6288-6DB2-4CC7-89C6-97450AB266E1}"/>
    <cellStyle name="SAPBEXHLevel2 7 3 2" xfId="50996" xr:uid="{6175495E-DBF0-4C9A-9562-9D877F31E77D}"/>
    <cellStyle name="SAPBEXHLevel2 7 4" xfId="6034" xr:uid="{2D3D806F-2E4F-491C-AF5B-4FEBA429D8A1}"/>
    <cellStyle name="SAPBEXHLevel2 7 4 2" xfId="50995" xr:uid="{626DF9B6-5D76-4283-927F-3F20CCF9C3CE}"/>
    <cellStyle name="SAPBEXHLevel2 7 5" xfId="6035" xr:uid="{D7C20585-572A-485B-B5DE-AA0900898BD2}"/>
    <cellStyle name="SAPBEXHLevel2 7 6" xfId="50997" xr:uid="{31D201D3-ECE2-4FDA-875C-475463A7CF60}"/>
    <cellStyle name="SAPBEXHLevel2 8" xfId="6036" xr:uid="{9AD8FAC1-36EE-4C8B-A31F-04C7CFCC2E3C}"/>
    <cellStyle name="SAPBEXHLevel2 8 2" xfId="6037" xr:uid="{94C4D75B-F3FA-468F-AAEF-1C53B5975C5F}"/>
    <cellStyle name="SAPBEXHLevel2 8 2 2" xfId="50993" xr:uid="{D264520B-C165-491F-9EC7-489561746D60}"/>
    <cellStyle name="SAPBEXHLevel2 8 3" xfId="6038" xr:uid="{26FD0D55-1420-47F7-BDCE-4108CF88EA92}"/>
    <cellStyle name="SAPBEXHLevel2 8 3 2" xfId="50992" xr:uid="{0DA0B241-26B4-4B67-9037-4FEED86DC872}"/>
    <cellStyle name="SAPBEXHLevel2 8 4" xfId="6039" xr:uid="{038A3707-D619-4887-A329-B2B93935518C}"/>
    <cellStyle name="SAPBEXHLevel2 8 4 2" xfId="50991" xr:uid="{54C5529A-1721-480C-9EB6-6F42E8DF3E3A}"/>
    <cellStyle name="SAPBEXHLevel2 8 5" xfId="6040" xr:uid="{C204ABD9-09EE-4899-8B9C-92935994846A}"/>
    <cellStyle name="SAPBEXHLevel2 8 6" xfId="50994" xr:uid="{600C7726-1591-4A1B-BEAB-DD50F5587564}"/>
    <cellStyle name="SAPBEXHLevel2 9" xfId="6041" xr:uid="{019CFE19-E2BC-4A98-B13C-04AE26C8B375}"/>
    <cellStyle name="SAPBEXHLevel2 9 2" xfId="6042" xr:uid="{B6F453FC-46B6-44E7-B112-1943AD76FDE0}"/>
    <cellStyle name="SAPBEXHLevel2 9 2 2" xfId="50989" xr:uid="{1E4FC1E2-8E19-4964-9076-C36AD1505C99}"/>
    <cellStyle name="SAPBEXHLevel2 9 3" xfId="6043" xr:uid="{80F3A67A-435C-4F90-BBC5-37BE1ACC963B}"/>
    <cellStyle name="SAPBEXHLevel2 9 3 2" xfId="50988" xr:uid="{F7257502-B0CD-4452-989D-91BA91A995DC}"/>
    <cellStyle name="SAPBEXHLevel2 9 4" xfId="6044" xr:uid="{515F4EE5-6100-4AD6-9DF4-7DDBEC641C43}"/>
    <cellStyle name="SAPBEXHLevel2 9 4 2" xfId="50987" xr:uid="{865CEF66-C1DE-4554-9B4F-F69572373633}"/>
    <cellStyle name="SAPBEXHLevel2 9 5" xfId="6045" xr:uid="{BC72B42C-3DC2-40DB-BE4C-61B722A7430E}"/>
    <cellStyle name="SAPBEXHLevel2 9 6" xfId="50990" xr:uid="{FE6C171D-40D4-4A8B-8F80-95FF77680BC4}"/>
    <cellStyle name="SAPBEXHLevel2_Margen" xfId="48166" xr:uid="{96A90F7D-6EBE-441C-BB2B-8325182E2FD7}"/>
    <cellStyle name="SAPBEXHLevel2X" xfId="6046" xr:uid="{B25C416A-3522-45C5-865F-29AD10A00143}"/>
    <cellStyle name="SAPBEXHLevel2X 10" xfId="6047" xr:uid="{6F9B24EC-6AB8-4F6F-949F-1034D98E2616}"/>
    <cellStyle name="SAPBEXHLevel2X 10 2" xfId="6048" xr:uid="{69392FD7-D391-47BD-917B-C167A4CC8DEE}"/>
    <cellStyle name="SAPBEXHLevel2X 10 2 2" xfId="50985" xr:uid="{11409B8A-B285-47B0-924B-B43BBD404573}"/>
    <cellStyle name="SAPBEXHLevel2X 10 3" xfId="6049" xr:uid="{07479711-3C1E-4BC6-83F9-F3D61733D29B}"/>
    <cellStyle name="SAPBEXHLevel2X 10 3 2" xfId="50984" xr:uid="{03870842-8A4E-4BA5-A863-ED31545AC87A}"/>
    <cellStyle name="SAPBEXHLevel2X 10 4" xfId="6050" xr:uid="{31827B4B-B629-4387-8838-A1B0A80749A9}"/>
    <cellStyle name="SAPBEXHLevel2X 10 4 2" xfId="50983" xr:uid="{8DB1EA95-4B00-4912-B7AE-D532BF4CEE5C}"/>
    <cellStyle name="SAPBEXHLevel2X 10 5" xfId="6051" xr:uid="{56F63B20-3124-4C15-9155-2A7296CA4FCB}"/>
    <cellStyle name="SAPBEXHLevel2X 10 6" xfId="50986" xr:uid="{99400230-1952-44D3-9038-A1F5C8359B5A}"/>
    <cellStyle name="SAPBEXHLevel2X 11" xfId="6052" xr:uid="{7ABAD0C1-E706-42D7-95A0-2EBC11ABFBFD}"/>
    <cellStyle name="SAPBEXHLevel2X 11 2" xfId="6053" xr:uid="{76EE7CC5-905E-4917-BA0B-8EB4BDBDE6EB}"/>
    <cellStyle name="SAPBEXHLevel2X 11 3" xfId="50982" xr:uid="{E4B03C53-387A-4A89-8540-33745456C3BE}"/>
    <cellStyle name="SAPBEXHLevel2X 12" xfId="6054" xr:uid="{16036BFB-4855-45B9-A570-A05FD14DCEAB}"/>
    <cellStyle name="SAPBEXHLevel2X 12 2" xfId="6055" xr:uid="{4FB54371-4274-466F-8B01-390C49B2ED53}"/>
    <cellStyle name="SAPBEXHLevel2X 12 3" xfId="50981" xr:uid="{AFC30A23-77D3-4E4F-A925-C0273D4540A3}"/>
    <cellStyle name="SAPBEXHLevel2X 13" xfId="6056" xr:uid="{06B95A98-2FB6-4BB8-8DEF-EC34E6CA51D1}"/>
    <cellStyle name="SAPBEXHLevel2X 13 2" xfId="6057" xr:uid="{2C06DEA7-09C3-4CFA-B811-D644E5A3E707}"/>
    <cellStyle name="SAPBEXHLevel2X 13 3" xfId="50980" xr:uid="{A6F7A561-43DE-4FD1-AF7D-0F3DB00071AA}"/>
    <cellStyle name="SAPBEXHLevel2X 14" xfId="6058" xr:uid="{0880EC2E-ADDE-49CF-8942-902E475A3325}"/>
    <cellStyle name="SAPBEXHLevel2X 14 2" xfId="6059" xr:uid="{8B977F3F-C24B-44EF-B012-964E179D0E92}"/>
    <cellStyle name="SAPBEXHLevel2X 14 3" xfId="50979" xr:uid="{16E78828-7E37-4D80-8743-29A4079045F9}"/>
    <cellStyle name="SAPBEXHLevel2X 15" xfId="6060" xr:uid="{92307303-DF66-4336-BAC4-FC92B2839237}"/>
    <cellStyle name="SAPBEXHLevel2X 15 2" xfId="6061" xr:uid="{6C19DEB8-3DD2-40EB-83C5-63901D232C93}"/>
    <cellStyle name="SAPBEXHLevel2X 15 3" xfId="50978" xr:uid="{5EC6B56C-5320-4733-9170-D0CA76856EC3}"/>
    <cellStyle name="SAPBEXHLevel2X 16" xfId="6062" xr:uid="{75FF2E0F-1580-4751-AF14-044B1BB29C26}"/>
    <cellStyle name="SAPBEXHLevel2X 16 2" xfId="6063" xr:uid="{5252E77D-189B-4280-B00A-6EE197B719B4}"/>
    <cellStyle name="SAPBEXHLevel2X 16 3" xfId="50977" xr:uid="{1BBCF8EC-519A-47C0-9F5D-D3A4A73F3EE7}"/>
    <cellStyle name="SAPBEXHLevel2X 17" xfId="6064" xr:uid="{F33B8A22-C86F-45DF-B943-C641A8D32FD8}"/>
    <cellStyle name="SAPBEXHLevel2X 17 2" xfId="6065" xr:uid="{117B937A-B4DC-4BAD-B6E5-C3D42C665151}"/>
    <cellStyle name="SAPBEXHLevel2X 17 3" xfId="50976" xr:uid="{6C62B7CE-5B71-4293-8D05-DA8A9CDA0941}"/>
    <cellStyle name="SAPBEXHLevel2X 18" xfId="6066" xr:uid="{6B8E334F-8214-4915-A416-EC489EB085F4}"/>
    <cellStyle name="SAPBEXHLevel2X 18 2" xfId="6067" xr:uid="{FE51212A-1332-448B-8CCF-05961A5F8BDF}"/>
    <cellStyle name="SAPBEXHLevel2X 18 3" xfId="51800" xr:uid="{63E297F5-3731-4467-A021-0966A2A51E18}"/>
    <cellStyle name="SAPBEXHLevel2X 19" xfId="6068" xr:uid="{54229591-3A9D-4046-A427-BBA691433B10}"/>
    <cellStyle name="SAPBEXHLevel2X 19 2" xfId="6069" xr:uid="{7A845957-3758-412C-ADC8-AEFA5FC8EE8E}"/>
    <cellStyle name="SAPBEXHLevel2X 19 3" xfId="50975" xr:uid="{2E6036C4-A72A-47F5-9E2A-F7224EFAB46C}"/>
    <cellStyle name="SAPBEXHLevel2X 2" xfId="6070" xr:uid="{46D6FB5A-15BB-420A-8AE4-0DA1E492EE4B}"/>
    <cellStyle name="SAPBEXHLevel2X 2 2" xfId="6071" xr:uid="{64452515-13F8-4A82-837B-35F22AC197F9}"/>
    <cellStyle name="SAPBEXHLevel2X 2 2 2" xfId="49319" xr:uid="{9F8EB51C-EB92-4D29-BF12-3EEC0331251C}"/>
    <cellStyle name="SAPBEXHLevel2X 2 2 3" xfId="50400" xr:uid="{0C884468-0F5A-461B-A105-A3B80EAF39D0}"/>
    <cellStyle name="SAPBEXHLevel2X 2 3" xfId="6072" xr:uid="{16FEE54A-C718-4964-8D06-4A7960A5BF4A}"/>
    <cellStyle name="SAPBEXHLevel2X 2 3 2" xfId="50974" xr:uid="{B72C24EA-F0EF-486A-BAF2-BE083E61A82E}"/>
    <cellStyle name="SAPBEXHLevel2X 2 4" xfId="6073" xr:uid="{1EA1ADAD-D5B0-4CFB-89F6-62F66F3DD5A9}"/>
    <cellStyle name="SAPBEXHLevel2X 2 4 2" xfId="51801" xr:uid="{6EA57B35-92A0-4156-8D9F-76E64321EF0A}"/>
    <cellStyle name="SAPBEXHLevel2X 2 5" xfId="6074" xr:uid="{D89D9227-3A12-4E28-A130-950FC8BA6C39}"/>
    <cellStyle name="SAPBEXHLevel2X 2 6" xfId="49318" xr:uid="{DCC5D9B5-2D48-4CA9-82CE-8B96E1C76BB6}"/>
    <cellStyle name="SAPBEXHLevel2X 2 7" xfId="49520" xr:uid="{859C115D-44DA-4012-8F36-063193D8900D}"/>
    <cellStyle name="SAPBEXHLevel2X 20" xfId="6075" xr:uid="{E73592FC-CBF8-4040-B7DB-927D73838F6D}"/>
    <cellStyle name="SAPBEXHLevel2X 20 2" xfId="6076" xr:uid="{0823DC1A-07F5-4145-8378-0498F59CAFB6}"/>
    <cellStyle name="SAPBEXHLevel2X 20 3" xfId="50973" xr:uid="{677ED577-DD43-409B-90C9-FD3B78AA06D4}"/>
    <cellStyle name="SAPBEXHLevel2X 21" xfId="6077" xr:uid="{90D52FF8-ADD8-422D-9E02-4DD3045C9244}"/>
    <cellStyle name="SAPBEXHLevel2X 21 2" xfId="6078" xr:uid="{73AFF26C-9DB1-47C6-9E54-F9979FDF3FC7}"/>
    <cellStyle name="SAPBEXHLevel2X 21 3" xfId="50972" xr:uid="{A9562B2E-3A28-4FA7-BDE5-6AC36BFDF0D9}"/>
    <cellStyle name="SAPBEXHLevel2X 22" xfId="6079" xr:uid="{0085343C-7DCD-4E54-BE95-11A64232382B}"/>
    <cellStyle name="SAPBEXHLevel2X 22 2" xfId="6080" xr:uid="{6AAF434D-2BD2-4C28-A7E0-2A3EA9EE08F6}"/>
    <cellStyle name="SAPBEXHLevel2X 22 3" xfId="50971" xr:uid="{4D20CCA0-A26F-47F0-B120-CABDC0C39CB2}"/>
    <cellStyle name="SAPBEXHLevel2X 23" xfId="6081" xr:uid="{F165B6C5-3891-4368-9202-A3B790F2AC65}"/>
    <cellStyle name="SAPBEXHLevel2X 23 2" xfId="6082" xr:uid="{77AB5BB2-5A45-4F5E-AEA5-5E78540676C8}"/>
    <cellStyle name="SAPBEXHLevel2X 23 3" xfId="50970" xr:uid="{66499B46-0C0A-418F-9066-2D69377E4914}"/>
    <cellStyle name="SAPBEXHLevel2X 24" xfId="6083" xr:uid="{084AECD9-D35D-4B7A-B45E-732B9B0A0607}"/>
    <cellStyle name="SAPBEXHLevel2X 24 2" xfId="6084" xr:uid="{1B341C31-FBFB-446B-A200-719EC090A31D}"/>
    <cellStyle name="SAPBEXHLevel2X 24 3" xfId="50969" xr:uid="{E424C227-633C-4D2E-86F6-6203562A8A36}"/>
    <cellStyle name="SAPBEXHLevel2X 25" xfId="6085" xr:uid="{9F1AA35F-ACA7-47B4-9D3E-762F7F49861D}"/>
    <cellStyle name="SAPBEXHLevel2X 25 2" xfId="6086" xr:uid="{8899B3A7-8B51-43AC-9AF2-17837071DE38}"/>
    <cellStyle name="SAPBEXHLevel2X 25 3" xfId="50968" xr:uid="{0308C73E-B78F-482B-86F9-39CD96096B5F}"/>
    <cellStyle name="SAPBEXHLevel2X 26" xfId="6087" xr:uid="{4C98EEEB-C6C4-4AB3-AD1F-1210A06B603C}"/>
    <cellStyle name="SAPBEXHLevel2X 26 2" xfId="6088" xr:uid="{BBD4F821-D794-4BB1-90BB-641C2926D7DF}"/>
    <cellStyle name="SAPBEXHLevel2X 26 3" xfId="50967" xr:uid="{0DED5802-CFEF-413A-8C79-B723841D8056}"/>
    <cellStyle name="SAPBEXHLevel2X 27" xfId="6089" xr:uid="{149C8001-C8B1-4950-A36F-B59DE9B51980}"/>
    <cellStyle name="SAPBEXHLevel2X 27 2" xfId="6090" xr:uid="{9A5BE28B-A822-4D88-9E54-AFBD106642FF}"/>
    <cellStyle name="SAPBEXHLevel2X 27 3" xfId="50966" xr:uid="{47D45444-D94F-47C4-9E36-C7DDE84699D2}"/>
    <cellStyle name="SAPBEXHLevel2X 28" xfId="6091" xr:uid="{46E49FA4-BAC2-437E-83B3-2F3F488A0386}"/>
    <cellStyle name="SAPBEXHLevel2X 28 2" xfId="6092" xr:uid="{F472E01F-AB16-49F2-8988-5D21DA70EFDB}"/>
    <cellStyle name="SAPBEXHLevel2X 28 3" xfId="50965" xr:uid="{996E8ABC-E90F-45FD-86E4-8D4EB3D3EA3A}"/>
    <cellStyle name="SAPBEXHLevel2X 29" xfId="6093" xr:uid="{37AD6B1C-7955-4601-8A7E-A18EAB8DEA29}"/>
    <cellStyle name="SAPBEXHLevel2X 29 2" xfId="50964" xr:uid="{3B40E4ED-4FDF-42CF-9ECF-88BBEFAC0B7B}"/>
    <cellStyle name="SAPBEXHLevel2X 3" xfId="6094" xr:uid="{9CC8296F-4828-4DFA-A080-FED9F85EBF00}"/>
    <cellStyle name="SAPBEXHLevel2X 3 2" xfId="6095" xr:uid="{14B7E881-5FDF-489B-95CB-764E2BF47AEA}"/>
    <cellStyle name="SAPBEXHLevel2X 3 2 2" xfId="49321" xr:uid="{9A6388C9-FC3B-4551-8EC0-499C6B72BEB2}"/>
    <cellStyle name="SAPBEXHLevel2X 3 2 3" xfId="50402" xr:uid="{AB5F0E88-611A-4079-A250-BA4FBA71C87D}"/>
    <cellStyle name="SAPBEXHLevel2X 3 3" xfId="6096" xr:uid="{94CFAAB3-7741-46AF-8CF6-A039C9D899EF}"/>
    <cellStyle name="SAPBEXHLevel2X 3 3 2" xfId="50963" xr:uid="{5743EABE-ED95-42F9-99BE-196617852F25}"/>
    <cellStyle name="SAPBEXHLevel2X 3 4" xfId="6097" xr:uid="{F0D0F37B-B717-4C46-B555-4189DEA70CC1}"/>
    <cellStyle name="SAPBEXHLevel2X 3 4 2" xfId="50962" xr:uid="{E1F13FBB-D1C7-4355-8059-52C9C5944A8E}"/>
    <cellStyle name="SAPBEXHLevel2X 3 5" xfId="6098" xr:uid="{9C37B2F1-EA2E-497C-B935-2F633EBFD258}"/>
    <cellStyle name="SAPBEXHLevel2X 3 6" xfId="49320" xr:uid="{6955D69E-41BB-4D75-9AEC-AFCEFA7AB952}"/>
    <cellStyle name="SAPBEXHLevel2X 3 7" xfId="50401" xr:uid="{B45BE0D9-EC44-4622-BAA0-F96B9496A702}"/>
    <cellStyle name="SAPBEXHLevel2X 30" xfId="6099" xr:uid="{D7746A9F-BB83-416F-8D72-E447A3D84893}"/>
    <cellStyle name="SAPBEXHLevel2X 30 2" xfId="50961" xr:uid="{FEE6C887-7B88-4C9F-A653-3597C3DCDCD5}"/>
    <cellStyle name="SAPBEXHLevel2X 31" xfId="6100" xr:uid="{8BB5E374-5FB4-4CDF-B4B1-FAF89A27E6AD}"/>
    <cellStyle name="SAPBEXHLevel2X 31 2" xfId="50960" xr:uid="{06D4EDA9-DBE4-4543-BA22-B8881E24E344}"/>
    <cellStyle name="SAPBEXHLevel2X 32" xfId="6101" xr:uid="{A549A88F-FA31-4627-B254-2305BF2B6B9F}"/>
    <cellStyle name="SAPBEXHLevel2X 32 2" xfId="50959" xr:uid="{31299524-4861-4A9B-8D91-3E79150C7CB0}"/>
    <cellStyle name="SAPBEXHLevel2X 33" xfId="6102" xr:uid="{067CF767-322D-4A4D-BC45-E11C059DAFDD}"/>
    <cellStyle name="SAPBEXHLevel2X 33 2" xfId="51797" xr:uid="{46BF6C01-8BDE-4A05-AB10-6D4C3F38A45A}"/>
    <cellStyle name="SAPBEXHLevel2X 34" xfId="6103" xr:uid="{E89D33B3-88DA-4922-AB53-5DE6B2146871}"/>
    <cellStyle name="SAPBEXHLevel2X 34 2" xfId="50958" xr:uid="{2E525E29-AC08-488C-B102-A86615BF3376}"/>
    <cellStyle name="SAPBEXHLevel2X 35" xfId="6104" xr:uid="{B34A4304-808C-4825-9830-58343344E78F}"/>
    <cellStyle name="SAPBEXHLevel2X 35 2" xfId="51799" xr:uid="{9E4E50EC-7957-4974-A52A-FAB20A1B8F0F}"/>
    <cellStyle name="SAPBEXHLevel2X 36" xfId="6105" xr:uid="{92EB00AA-198B-4428-9E4D-99F6ABEC04F7}"/>
    <cellStyle name="SAPBEXHLevel2X 36 2" xfId="50957" xr:uid="{BD00E5AE-0D66-42A1-8526-91A881E63099}"/>
    <cellStyle name="SAPBEXHLevel2X 37" xfId="6106" xr:uid="{49A08806-83C3-44DF-A33C-3B19E53373C1}"/>
    <cellStyle name="SAPBEXHLevel2X 37 2" xfId="50956" xr:uid="{17F36557-D3B5-4BC5-A1BD-C57193DA31C3}"/>
    <cellStyle name="SAPBEXHLevel2X 38" xfId="6107" xr:uid="{57A32FB5-4A9E-4625-8034-AF6B4D138D5A}"/>
    <cellStyle name="SAPBEXHLevel2X 38 2" xfId="51798" xr:uid="{17F43535-8BF9-456C-BE7C-6623E6B7788B}"/>
    <cellStyle name="SAPBEXHLevel2X 39" xfId="6108" xr:uid="{FD439C93-A3BD-4E8C-A5F5-D5CD1E046662}"/>
    <cellStyle name="SAPBEXHLevel2X 39 2" xfId="50955" xr:uid="{D6D4F247-E296-4BF2-A89F-EFD3BB380DD0}"/>
    <cellStyle name="SAPBEXHLevel2X 4" xfId="6109" xr:uid="{2BAA3C8E-E9C0-493F-9116-0BA99029EB8D}"/>
    <cellStyle name="SAPBEXHLevel2X 4 2" xfId="6110" xr:uid="{52CC3EDB-8FF1-4D8A-B833-2504ED008D62}"/>
    <cellStyle name="SAPBEXHLevel2X 4 2 2" xfId="50953" xr:uid="{1852D4AC-5DAF-43BF-ACA9-849CA3ABEABE}"/>
    <cellStyle name="SAPBEXHLevel2X 4 3" xfId="6111" xr:uid="{B32B6AF0-1943-474A-B392-404CDC48EAD1}"/>
    <cellStyle name="SAPBEXHLevel2X 4 3 2" xfId="50952" xr:uid="{15E0BC32-F437-4583-A56B-526FADC1529B}"/>
    <cellStyle name="SAPBEXHLevel2X 4 4" xfId="6112" xr:uid="{DEA12493-789C-4A81-8FA2-4FACDFB8F53A}"/>
    <cellStyle name="SAPBEXHLevel2X 4 4 2" xfId="50951" xr:uid="{3EB8139F-0973-41AB-B2FB-A6DE22BE1712}"/>
    <cellStyle name="SAPBEXHLevel2X 4 5" xfId="6113" xr:uid="{AC4A06D8-ABB3-496A-A64B-E2174EA23EAF}"/>
    <cellStyle name="SAPBEXHLevel2X 4 6" xfId="50954" xr:uid="{EDF88A80-C223-47CA-81AB-DD68D0D31BBB}"/>
    <cellStyle name="SAPBEXHLevel2X 40" xfId="6114" xr:uid="{39EFBB07-D8D2-4D20-9FF4-9BC90F7D7EB5}"/>
    <cellStyle name="SAPBEXHLevel2X 40 2" xfId="50950" xr:uid="{1E80075E-123E-4403-B124-B0FFCF525CC5}"/>
    <cellStyle name="SAPBEXHLevel2X 41" xfId="6115" xr:uid="{D997DC87-256E-42BE-B72D-0068E4B1C162}"/>
    <cellStyle name="SAPBEXHLevel2X 41 2" xfId="50949" xr:uid="{AEA7BDF1-A152-4EBA-8927-C301EB978BFD}"/>
    <cellStyle name="SAPBEXHLevel2X 42" xfId="6116" xr:uid="{D612A107-FC28-4FA4-B367-4CDFEA7B5F8E}"/>
    <cellStyle name="SAPBEXHLevel2X 42 2" xfId="50948" xr:uid="{309B78A8-6636-4820-90A1-E4B7E8CC9420}"/>
    <cellStyle name="SAPBEXHLevel2X 43" xfId="6117" xr:uid="{D0D7407F-AE42-4C34-A23B-D1BA585CFFF0}"/>
    <cellStyle name="SAPBEXHLevel2X 43 2" xfId="50947" xr:uid="{021A6CEB-EF33-4FE7-AFD9-9DBEC18C7F96}"/>
    <cellStyle name="SAPBEXHLevel2X 44" xfId="6118" xr:uid="{0ADC57C1-8CB0-4892-B41F-2E3661650A0B}"/>
    <cellStyle name="SAPBEXHLevel2X 44 2" xfId="50946" xr:uid="{E47542CA-C7C5-4138-8D9C-F500CD68DEBF}"/>
    <cellStyle name="SAPBEXHLevel2X 45" xfId="6119" xr:uid="{38AAA77D-F2CC-4FAB-9B0E-E73F258F5497}"/>
    <cellStyle name="SAPBEXHLevel2X 45 2" xfId="50945" xr:uid="{B2EC0D60-2D2E-4EA9-9FE0-0F36EAB5EA5D}"/>
    <cellStyle name="SAPBEXHLevel2X 46" xfId="6120" xr:uid="{6A0A28FD-39BA-4278-B319-CEC2EEE8F884}"/>
    <cellStyle name="SAPBEXHLevel2X 46 2" xfId="50944" xr:uid="{080C3DFA-2EFA-41E5-A66A-187B83C9813A}"/>
    <cellStyle name="SAPBEXHLevel2X 47" xfId="6121" xr:uid="{488C97CB-6E0F-45FA-9D90-964F75B144A5}"/>
    <cellStyle name="SAPBEXHLevel2X 47 2" xfId="50943" xr:uid="{FF9CF12A-FF72-45F6-A921-DB0602CE9AEB}"/>
    <cellStyle name="SAPBEXHLevel2X 48" xfId="6122" xr:uid="{D4F80EF1-3F9A-49A5-8A35-0F094E90A4A4}"/>
    <cellStyle name="SAPBEXHLevel2X 48 2" xfId="50942" xr:uid="{8C8AE280-9BB6-41B2-8799-5BD9178B077E}"/>
    <cellStyle name="SAPBEXHLevel2X 49" xfId="6123" xr:uid="{2B66A3ED-72E3-4198-89E0-FE3756FFE40B}"/>
    <cellStyle name="SAPBEXHLevel2X 49 2" xfId="50941" xr:uid="{F718ED58-C900-4A1F-9886-461F3AD61708}"/>
    <cellStyle name="SAPBEXHLevel2X 5" xfId="6124" xr:uid="{34AA01C6-F9A9-4D7A-9CF7-24CB3080E1E2}"/>
    <cellStyle name="SAPBEXHLevel2X 5 2" xfId="6125" xr:uid="{88317F1E-9E5A-47A1-938C-B8EEE3B4D5A1}"/>
    <cellStyle name="SAPBEXHLevel2X 5 2 2" xfId="50939" xr:uid="{E54DF93D-5DEE-426D-866E-CC4BF52EA6DD}"/>
    <cellStyle name="SAPBEXHLevel2X 5 3" xfId="6126" xr:uid="{4C7EE633-C1E4-4955-B2CF-AC7D73BF7526}"/>
    <cellStyle name="SAPBEXHLevel2X 5 3 2" xfId="50938" xr:uid="{D6483DFC-B6B7-4D20-A955-166823E79966}"/>
    <cellStyle name="SAPBEXHLevel2X 5 4" xfId="6127" xr:uid="{037FA0C8-D90D-477A-B1D5-97CC6958C9AC}"/>
    <cellStyle name="SAPBEXHLevel2X 5 4 2" xfId="50937" xr:uid="{6A547F16-A6E3-4E3F-B9C1-40FC8E5E765A}"/>
    <cellStyle name="SAPBEXHLevel2X 5 5" xfId="6128" xr:uid="{CEADF67D-FD61-47A6-95BE-AAF18E6F9CD0}"/>
    <cellStyle name="SAPBEXHLevel2X 5 6" xfId="50940" xr:uid="{06247A22-DBA7-47B0-8504-AF39AABE01C0}"/>
    <cellStyle name="SAPBEXHLevel2X 50" xfId="6129" xr:uid="{E6196165-B3B7-4022-B784-C27319020ED6}"/>
    <cellStyle name="SAPBEXHLevel2X 50 2" xfId="50936" xr:uid="{32857051-F5E8-44F6-8052-416188383F1A}"/>
    <cellStyle name="SAPBEXHLevel2X 51" xfId="6130" xr:uid="{EE2622D6-A756-406F-98CC-F8F3038FCE09}"/>
    <cellStyle name="SAPBEXHLevel2X 51 2" xfId="50935" xr:uid="{3C55375C-45DE-4BEA-8D3E-D4C763E132B1}"/>
    <cellStyle name="SAPBEXHLevel2X 52" xfId="6131" xr:uid="{32FE3A28-B377-409E-9009-702CFFC314BC}"/>
    <cellStyle name="SAPBEXHLevel2X 52 2" xfId="50934" xr:uid="{0C1200CC-DBFA-4385-9D19-C06F3CB8A921}"/>
    <cellStyle name="SAPBEXHLevel2X 53" xfId="6132" xr:uid="{C550B1AF-6E65-49B2-8B01-33D250D9500A}"/>
    <cellStyle name="SAPBEXHLevel2X 53 2" xfId="50933" xr:uid="{42D05166-5375-4873-AB33-E0FB15F8EF66}"/>
    <cellStyle name="SAPBEXHLevel2X 54" xfId="6133" xr:uid="{2A482118-682F-4018-995F-50EC613DA357}"/>
    <cellStyle name="SAPBEXHLevel2X 54 2" xfId="51794" xr:uid="{C0C8F1D6-E9A5-481E-AFC3-6356D4AFC181}"/>
    <cellStyle name="SAPBEXHLevel2X 55" xfId="6134" xr:uid="{324690FB-9CBE-4CE6-9583-F3754D9EF2B3}"/>
    <cellStyle name="SAPBEXHLevel2X 55 2" xfId="50932" xr:uid="{67A6013D-74DB-4436-ACCB-17FCCD92D072}"/>
    <cellStyle name="SAPBEXHLevel2X 56" xfId="6135" xr:uid="{BFB1DD2F-A058-4D3C-B2C1-C3D15F769905}"/>
    <cellStyle name="SAPBEXHLevel2X 56 2" xfId="51796" xr:uid="{DD98B2E6-ABA7-44F6-BCCA-2A7EC85ADB73}"/>
    <cellStyle name="SAPBEXHLevel2X 57" xfId="6136" xr:uid="{09135BF1-5F7C-405C-A563-67B717A370E5}"/>
    <cellStyle name="SAPBEXHLevel2X 57 2" xfId="50931" xr:uid="{DE90F752-0EE9-4837-B545-90741820FD2A}"/>
    <cellStyle name="SAPBEXHLevel2X 58" xfId="6137" xr:uid="{0CD6A07E-D34A-43EA-BAF8-601D12415576}"/>
    <cellStyle name="SAPBEXHLevel2X 59" xfId="49317" xr:uid="{8D50FBB8-E9F1-4F05-BE2D-62B0AD7096EA}"/>
    <cellStyle name="SAPBEXHLevel2X 6" xfId="6138" xr:uid="{1149AFF7-4E92-4D82-BB5E-AFEBCE96F376}"/>
    <cellStyle name="SAPBEXHLevel2X 6 2" xfId="6139" xr:uid="{0C77667C-BDAB-422E-8502-CB1D385AD239}"/>
    <cellStyle name="SAPBEXHLevel2X 6 2 2" xfId="51795" xr:uid="{5FE812D0-53DC-4E05-95F9-A11CBE5A9681}"/>
    <cellStyle name="SAPBEXHLevel2X 6 3" xfId="6140" xr:uid="{717FB504-7DD7-4EC9-A4F7-5EA1D4F7AAFC}"/>
    <cellStyle name="SAPBEXHLevel2X 6 3 2" xfId="50929" xr:uid="{FEEAB45B-DC2B-4F41-B5C8-4DD01F3B3170}"/>
    <cellStyle name="SAPBEXHLevel2X 6 4" xfId="6141" xr:uid="{6B2497C9-F26A-4CEC-8CF5-AD4087682658}"/>
    <cellStyle name="SAPBEXHLevel2X 6 4 2" xfId="50928" xr:uid="{547A0946-6365-4DE2-A5A7-BBFF03DF1CDE}"/>
    <cellStyle name="SAPBEXHLevel2X 6 5" xfId="6142" xr:uid="{D20CE441-2F66-4716-A251-092151739734}"/>
    <cellStyle name="SAPBEXHLevel2X 6 6" xfId="50930" xr:uid="{BA3DF643-AAC3-40ED-A069-C1DDE5F9FCC4}"/>
    <cellStyle name="SAPBEXHLevel2X 60" xfId="49519" xr:uid="{8CCC4A51-3E63-4F02-8510-B18128C36525}"/>
    <cellStyle name="SAPBEXHLevel2X 7" xfId="6143" xr:uid="{DAC78578-57DF-435C-B539-983E8BAC1AD4}"/>
    <cellStyle name="SAPBEXHLevel2X 7 2" xfId="6144" xr:uid="{01EFA561-488D-46AE-9017-DB5852121113}"/>
    <cellStyle name="SAPBEXHLevel2X 7 2 2" xfId="50926" xr:uid="{8F975F9C-0D02-4DD3-9CB4-8D707C0E0EDC}"/>
    <cellStyle name="SAPBEXHLevel2X 7 3" xfId="6145" xr:uid="{79B36594-7D92-44DF-9255-4F37434DC6AA}"/>
    <cellStyle name="SAPBEXHLevel2X 7 3 2" xfId="50925" xr:uid="{CEDB54FB-EB27-4BD3-BD65-7065D83A8E8E}"/>
    <cellStyle name="SAPBEXHLevel2X 7 4" xfId="6146" xr:uid="{24114057-2B77-4220-907B-D74F60CA1F72}"/>
    <cellStyle name="SAPBEXHLevel2X 7 4 2" xfId="50924" xr:uid="{5B6DB08B-9FA9-44C0-A73F-5CC2F499B742}"/>
    <cellStyle name="SAPBEXHLevel2X 7 5" xfId="6147" xr:uid="{F4CD65CC-746A-4985-89E5-CBA3B85A7A1E}"/>
    <cellStyle name="SAPBEXHLevel2X 7 6" xfId="50927" xr:uid="{DDB32174-EFBF-410F-88AE-877199A9CCFD}"/>
    <cellStyle name="SAPBEXHLevel2X 8" xfId="6148" xr:uid="{68F36A07-4145-46E0-8C29-B7C8BDB7F089}"/>
    <cellStyle name="SAPBEXHLevel2X 8 2" xfId="6149" xr:uid="{FD2250DB-F0C9-44B9-8AED-5FC742F94E40}"/>
    <cellStyle name="SAPBEXHLevel2X 8 2 2" xfId="50922" xr:uid="{C463F3A9-2BE8-42D0-B3C9-68CCD7C07D74}"/>
    <cellStyle name="SAPBEXHLevel2X 8 3" xfId="6150" xr:uid="{61B248BB-83FB-4401-9DB5-505FA50AA627}"/>
    <cellStyle name="SAPBEXHLevel2X 8 3 2" xfId="50921" xr:uid="{01AB273A-F1C2-47FE-8E60-6D7F186AF0FA}"/>
    <cellStyle name="SAPBEXHLevel2X 8 4" xfId="6151" xr:uid="{4347D038-6E02-42DE-8460-217EF8DD87D4}"/>
    <cellStyle name="SAPBEXHLevel2X 8 4 2" xfId="50920" xr:uid="{D3074608-AEB2-4599-B735-231AE2BDEB02}"/>
    <cellStyle name="SAPBEXHLevel2X 8 5" xfId="6152" xr:uid="{2395BAEA-6B57-44E9-A27D-C9DEEFBACCEA}"/>
    <cellStyle name="SAPBEXHLevel2X 8 6" xfId="50923" xr:uid="{B5F04507-6819-4766-8DA1-6898D2D340AC}"/>
    <cellStyle name="SAPBEXHLevel2X 9" xfId="6153" xr:uid="{B69C23AB-70D2-440A-998D-4426BF349BE5}"/>
    <cellStyle name="SAPBEXHLevel2X 9 2" xfId="6154" xr:uid="{8B6920F7-382D-4228-8964-D21DB7D049A6}"/>
    <cellStyle name="SAPBEXHLevel2X 9 2 2" xfId="50918" xr:uid="{69475716-7202-4AE5-8C96-042A0B381245}"/>
    <cellStyle name="SAPBEXHLevel2X 9 3" xfId="6155" xr:uid="{B734D53B-8E12-41D5-BF88-55F00FF167EF}"/>
    <cellStyle name="SAPBEXHLevel2X 9 3 2" xfId="50917" xr:uid="{2990E957-5FC0-4616-8C0C-6258798619E4}"/>
    <cellStyle name="SAPBEXHLevel2X 9 4" xfId="6156" xr:uid="{AD804326-30B2-40B2-ABD2-FD601F6AC7AC}"/>
    <cellStyle name="SAPBEXHLevel2X 9 4 2" xfId="50916" xr:uid="{D79598C0-D815-47F9-817F-B10417FAB7F9}"/>
    <cellStyle name="SAPBEXHLevel2X 9 5" xfId="6157" xr:uid="{93B40A92-8E73-47D6-99BA-ABFADBE3ED6F}"/>
    <cellStyle name="SAPBEXHLevel2X 9 6" xfId="50919" xr:uid="{25542115-DDD4-4041-A7F8-EB512BB80CCA}"/>
    <cellStyle name="SAPBEXHLevel2X_Margen" xfId="48167" xr:uid="{9FE71D2E-94A8-49D5-B688-245E2FFA6275}"/>
    <cellStyle name="SAPBEXHLevel3" xfId="6158" xr:uid="{3E37DB36-E91B-474D-90FE-1BA67AFA8A35}"/>
    <cellStyle name="SAPBEXHLevel3 10" xfId="6159" xr:uid="{C44FC57D-6390-49A6-8838-B68EBEEFA872}"/>
    <cellStyle name="SAPBEXHLevel3 10 2" xfId="6160" xr:uid="{25B040D0-42B8-4555-91E0-A1919B42264E}"/>
    <cellStyle name="SAPBEXHLevel3 10 2 2" xfId="50914" xr:uid="{587297DB-84AE-4F74-BDF2-0E7010CD0B8F}"/>
    <cellStyle name="SAPBEXHLevel3 10 3" xfId="6161" xr:uid="{82541A2C-EF08-4CC7-BADC-37AF01B3C65F}"/>
    <cellStyle name="SAPBEXHLevel3 10 3 2" xfId="50913" xr:uid="{5B724AC3-EC17-4565-9EDA-ED0653949C08}"/>
    <cellStyle name="SAPBEXHLevel3 10 4" xfId="6162" xr:uid="{85AF2386-B41F-4891-93FC-CDA5E88D8740}"/>
    <cellStyle name="SAPBEXHLevel3 10 4 2" xfId="50912" xr:uid="{10FB13DF-607B-4C56-B8F3-74A26AEE7F2B}"/>
    <cellStyle name="SAPBEXHLevel3 10 5" xfId="6163" xr:uid="{10C212E1-1FE2-47D7-9AC7-076825A08606}"/>
    <cellStyle name="SAPBEXHLevel3 10 6" xfId="50915" xr:uid="{2BB23C87-C2AC-4ADF-BCFD-F61318C080CC}"/>
    <cellStyle name="SAPBEXHLevel3 11" xfId="6164" xr:uid="{39732F1C-BF13-495E-8248-794E0992BE88}"/>
    <cellStyle name="SAPBEXHLevel3 11 2" xfId="6165" xr:uid="{22665346-1CFF-4142-A8A3-E9A9C1326894}"/>
    <cellStyle name="SAPBEXHLevel3 11 3" xfId="50911" xr:uid="{23F2AB72-A5AB-42C2-ACCE-4BA4AE04F8AD}"/>
    <cellStyle name="SAPBEXHLevel3 12" xfId="6166" xr:uid="{307FAA0F-EE93-4691-9E8D-CBEE5A59FA55}"/>
    <cellStyle name="SAPBEXHLevel3 12 2" xfId="6167" xr:uid="{8B386E25-32CF-41FE-A402-AED0E8F54B6E}"/>
    <cellStyle name="SAPBEXHLevel3 12 3" xfId="50910" xr:uid="{E5ABDEF4-0AAA-45BC-81B8-C193D671C5F6}"/>
    <cellStyle name="SAPBEXHLevel3 13" xfId="6168" xr:uid="{99C43224-DC00-4810-94A2-18F4C2ABDA65}"/>
    <cellStyle name="SAPBEXHLevel3 13 2" xfId="6169" xr:uid="{79B806ED-E80E-4789-809F-3AA935C87ED3}"/>
    <cellStyle name="SAPBEXHLevel3 13 3" xfId="50909" xr:uid="{5045F0C9-4AD8-4190-B53B-E6C635DB0A47}"/>
    <cellStyle name="SAPBEXHLevel3 14" xfId="6170" xr:uid="{2B453C4E-5E47-4958-9A58-F8ECAE3D567D}"/>
    <cellStyle name="SAPBEXHLevel3 14 2" xfId="6171" xr:uid="{8D5E9B06-02C9-4787-8298-4C55897439BB}"/>
    <cellStyle name="SAPBEXHLevel3 14 3" xfId="50908" xr:uid="{616CCD06-E40B-4443-9848-99A2048D8186}"/>
    <cellStyle name="SAPBEXHLevel3 15" xfId="6172" xr:uid="{9F50DB06-EA67-4FCA-B23F-9D7BDF507902}"/>
    <cellStyle name="SAPBEXHLevel3 15 2" xfId="6173" xr:uid="{D59960E2-CB93-4492-81EB-F174B3BD809A}"/>
    <cellStyle name="SAPBEXHLevel3 15 3" xfId="50907" xr:uid="{5FE0FCB9-CCBC-4D66-9AE1-135922A174A5}"/>
    <cellStyle name="SAPBEXHLevel3 16" xfId="6174" xr:uid="{758EF667-3C24-4DDC-89A9-D5BB99791B34}"/>
    <cellStyle name="SAPBEXHLevel3 16 2" xfId="6175" xr:uid="{09D5EEB9-F515-4D8F-B6FE-F88D1CA98D3E}"/>
    <cellStyle name="SAPBEXHLevel3 16 3" xfId="51792" xr:uid="{5C412B03-6D77-4A41-BF65-8886F621E50E}"/>
    <cellStyle name="SAPBEXHLevel3 17" xfId="6176" xr:uid="{52362640-0FB8-470A-AE76-1933455BCC51}"/>
    <cellStyle name="SAPBEXHLevel3 17 2" xfId="6177" xr:uid="{6958553E-E242-4593-8C81-A11DD1EDD3F9}"/>
    <cellStyle name="SAPBEXHLevel3 17 3" xfId="50906" xr:uid="{57308F4F-6AC9-4EE0-A3E1-D2319ABE1844}"/>
    <cellStyle name="SAPBEXHLevel3 18" xfId="6178" xr:uid="{3D3A34CC-4124-4845-88BD-8C81541DE5D9}"/>
    <cellStyle name="SAPBEXHLevel3 18 2" xfId="6179" xr:uid="{4DC21841-DDB5-4944-8A1D-5D492C617DCD}"/>
    <cellStyle name="SAPBEXHLevel3 18 3" xfId="51793" xr:uid="{076B7984-68FC-4231-8AD3-2A1E3712A2D1}"/>
    <cellStyle name="SAPBEXHLevel3 19" xfId="6180" xr:uid="{C5319B4E-E04B-4621-B154-5C2E04D24894}"/>
    <cellStyle name="SAPBEXHLevel3 19 2" xfId="6181" xr:uid="{53E9765E-02E0-485E-BF74-8F1BDA0297A5}"/>
    <cellStyle name="SAPBEXHLevel3 19 3" xfId="50905" xr:uid="{DC12E4AA-9568-4610-ACF0-870ED72BFA69}"/>
    <cellStyle name="SAPBEXHLevel3 2" xfId="6182" xr:uid="{350DD86D-38B2-4A84-AB34-0E9F44AB4E77}"/>
    <cellStyle name="SAPBEXHLevel3 2 10" xfId="38721" xr:uid="{96950BA6-5604-4C3D-BA9A-76D48C6FEDA3}"/>
    <cellStyle name="SAPBEXHLevel3 2 11" xfId="38722" xr:uid="{73C66F40-3CCE-48C8-811E-18CC68BB1056}"/>
    <cellStyle name="SAPBEXHLevel3 2 12" xfId="38723" xr:uid="{D94F2A11-F58A-480E-A9B9-C86EB1CD1033}"/>
    <cellStyle name="SAPBEXHLevel3 2 13" xfId="38724" xr:uid="{8E35AE58-F911-4C2F-9648-E536D1ACEBC0}"/>
    <cellStyle name="SAPBEXHLevel3 2 14" xfId="38725" xr:uid="{AEB842B9-8DB8-4A28-A742-DB34A98FCEC9}"/>
    <cellStyle name="SAPBEXHLevel3 2 15" xfId="38726" xr:uid="{17D84EEE-9F35-4953-9F50-BA519998D737}"/>
    <cellStyle name="SAPBEXHLevel3 2 16" xfId="38727" xr:uid="{11BAAD27-6F38-4F82-BAB3-4382DA51F2B2}"/>
    <cellStyle name="SAPBEXHLevel3 2 17" xfId="38728" xr:uid="{83D14E4A-53B0-482D-8CB3-32EA035CFEA1}"/>
    <cellStyle name="SAPBEXHLevel3 2 18" xfId="38729" xr:uid="{F93A8832-5D1B-402D-9980-88E799E3EB48}"/>
    <cellStyle name="SAPBEXHLevel3 2 19" xfId="38730" xr:uid="{2B20F80D-FEA4-42FB-B6A9-17BE61EB79B9}"/>
    <cellStyle name="SAPBEXHLevel3 2 2" xfId="6183" xr:uid="{CCAFBBFA-8A25-468B-AE20-536284A68D1F}"/>
    <cellStyle name="SAPBEXHLevel3 2 2 10" xfId="38731" xr:uid="{96C138A1-9972-43D8-93C7-E347F098F20E}"/>
    <cellStyle name="SAPBEXHLevel3 2 2 11" xfId="38732" xr:uid="{C806EDF3-187B-4D89-A7F9-F8AD2791C136}"/>
    <cellStyle name="SAPBEXHLevel3 2 2 12" xfId="38733" xr:uid="{8239A9C8-F131-4C3D-BCF5-FF9C70E2D03C}"/>
    <cellStyle name="SAPBEXHLevel3 2 2 13" xfId="38734" xr:uid="{70BB3817-4296-4C15-BE0F-F6C3FCBAB62A}"/>
    <cellStyle name="SAPBEXHLevel3 2 2 14" xfId="38735" xr:uid="{BF751A03-124D-40CF-BF45-1D168F05DB98}"/>
    <cellStyle name="SAPBEXHLevel3 2 2 15" xfId="38736" xr:uid="{329F98E6-CE64-4CCC-96F4-3965997193B1}"/>
    <cellStyle name="SAPBEXHLevel3 2 2 16" xfId="50403" xr:uid="{EBF08972-0324-49A2-9C22-6444C385339A}"/>
    <cellStyle name="SAPBEXHLevel3 2 2 2" xfId="38737" xr:uid="{555D48C6-9FE6-46BE-8D31-37E20928F83E}"/>
    <cellStyle name="SAPBEXHLevel3 2 2 2 10" xfId="38738" xr:uid="{B8CDD189-1275-45AA-93E8-57CA726766D7}"/>
    <cellStyle name="SAPBEXHLevel3 2 2 2 11" xfId="38739" xr:uid="{8E704E88-4C3B-4FB3-BB25-370FE61A4A31}"/>
    <cellStyle name="SAPBEXHLevel3 2 2 2 2" xfId="38740" xr:uid="{14F269D2-0B58-402B-A73C-0271F1EE7009}"/>
    <cellStyle name="SAPBEXHLevel3 2 2 2 3" xfId="38741" xr:uid="{99259B2E-48AD-46EA-B9B7-8B38EF3A3EB2}"/>
    <cellStyle name="SAPBEXHLevel3 2 2 2 4" xfId="38742" xr:uid="{7A932BCA-7880-463A-AC6B-3ACE65FCFE61}"/>
    <cellStyle name="SAPBEXHLevel3 2 2 2 5" xfId="38743" xr:uid="{AF1DC79E-5184-4342-83EB-CF666F83DC50}"/>
    <cellStyle name="SAPBEXHLevel3 2 2 2 6" xfId="38744" xr:uid="{55A4C120-2DDA-4D32-BA70-BD96427FB6CD}"/>
    <cellStyle name="SAPBEXHLevel3 2 2 2 7" xfId="38745" xr:uid="{9DDBAD9A-CA50-412D-96AD-AA13494B71D6}"/>
    <cellStyle name="SAPBEXHLevel3 2 2 2 8" xfId="38746" xr:uid="{4AFC5BBC-39D8-4D72-B84F-03F7993FAE01}"/>
    <cellStyle name="SAPBEXHLevel3 2 2 2 9" xfId="38747" xr:uid="{A5023CD1-4CEB-4824-954A-AB6208915C3B}"/>
    <cellStyle name="SAPBEXHLevel3 2 2 3" xfId="38748" xr:uid="{576F521A-D6E3-4D7A-8E6A-B17A2F2AD4D9}"/>
    <cellStyle name="SAPBEXHLevel3 2 2 3 10" xfId="38749" xr:uid="{3E46C612-5703-476C-8377-239F85FA36B1}"/>
    <cellStyle name="SAPBEXHLevel3 2 2 3 11" xfId="38750" xr:uid="{CAF6B77D-9A1C-447D-9CCF-78508259AC7D}"/>
    <cellStyle name="SAPBEXHLevel3 2 2 3 2" xfId="38751" xr:uid="{1FE09F58-1C3A-4E6C-A403-566721E58446}"/>
    <cellStyle name="SAPBEXHLevel3 2 2 3 3" xfId="38752" xr:uid="{C2DA3E9E-B6BF-4BDB-8AA4-941A8620FF0B}"/>
    <cellStyle name="SAPBEXHLevel3 2 2 3 4" xfId="38753" xr:uid="{9ED3A3A5-41F4-4565-AC29-CB5C5AA582CF}"/>
    <cellStyle name="SAPBEXHLevel3 2 2 3 5" xfId="38754" xr:uid="{5868FED2-C66E-4EAC-9D32-5DF1A5A7B96F}"/>
    <cellStyle name="SAPBEXHLevel3 2 2 3 6" xfId="38755" xr:uid="{6F8C783E-25F1-4517-B449-7DADE43E80A1}"/>
    <cellStyle name="SAPBEXHLevel3 2 2 3 7" xfId="38756" xr:uid="{921884B4-3E5E-4BC6-AFFB-BA3D77C1E39D}"/>
    <cellStyle name="SAPBEXHLevel3 2 2 3 8" xfId="38757" xr:uid="{842EF5B6-B4A8-42EB-B94D-2DFA9EBE7A00}"/>
    <cellStyle name="SAPBEXHLevel3 2 2 3 9" xfId="38758" xr:uid="{CE5595E5-53C6-45AB-81CB-EB59EC7395F8}"/>
    <cellStyle name="SAPBEXHLevel3 2 2 4" xfId="38759" xr:uid="{72C70B22-C3C6-43D2-93FA-DC8707D17CE7}"/>
    <cellStyle name="SAPBEXHLevel3 2 2 4 10" xfId="38760" xr:uid="{45ACAF21-1705-4E85-9C12-74945A14483F}"/>
    <cellStyle name="SAPBEXHLevel3 2 2 4 11" xfId="38761" xr:uid="{8C009E3A-2E1F-4686-A26C-6A913976883D}"/>
    <cellStyle name="SAPBEXHLevel3 2 2 4 2" xfId="38762" xr:uid="{681781E0-603B-4FF6-94DF-39AD3F8D686C}"/>
    <cellStyle name="SAPBEXHLevel3 2 2 4 3" xfId="38763" xr:uid="{DB69C406-9834-466D-81BC-6E1B94181D62}"/>
    <cellStyle name="SAPBEXHLevel3 2 2 4 4" xfId="38764" xr:uid="{074F20E5-8814-41A6-8B8F-3D433FCA7D85}"/>
    <cellStyle name="SAPBEXHLevel3 2 2 4 5" xfId="38765" xr:uid="{1A8E7178-6228-43B0-AA10-8FE1AA094A89}"/>
    <cellStyle name="SAPBEXHLevel3 2 2 4 6" xfId="38766" xr:uid="{88E32C80-0A0A-462D-8652-841F2DAE7717}"/>
    <cellStyle name="SAPBEXHLevel3 2 2 4 7" xfId="38767" xr:uid="{F455590F-39F3-4D3E-9CDC-FFC61F4B6175}"/>
    <cellStyle name="SAPBEXHLevel3 2 2 4 8" xfId="38768" xr:uid="{9DD9855E-63A0-4F61-904E-CAA358098818}"/>
    <cellStyle name="SAPBEXHLevel3 2 2 4 9" xfId="38769" xr:uid="{5AA1D025-B70D-435C-BC65-5B2333BC2CA1}"/>
    <cellStyle name="SAPBEXHLevel3 2 2 5" xfId="38770" xr:uid="{A086B5CD-EE60-4F87-AAB8-B81EB8C77037}"/>
    <cellStyle name="SAPBEXHLevel3 2 2 5 10" xfId="38771" xr:uid="{D3811064-3AEA-4D06-8EC0-940525D2B8FC}"/>
    <cellStyle name="SAPBEXHLevel3 2 2 5 11" xfId="38772" xr:uid="{268CEB16-F432-48ED-9881-86550DC64D22}"/>
    <cellStyle name="SAPBEXHLevel3 2 2 5 2" xfId="38773" xr:uid="{3FCCBD94-D6F4-455C-9535-6F2A21525687}"/>
    <cellStyle name="SAPBEXHLevel3 2 2 5 3" xfId="38774" xr:uid="{706AA83B-738F-46E6-BFF0-A271730EFD4A}"/>
    <cellStyle name="SAPBEXHLevel3 2 2 5 4" xfId="38775" xr:uid="{CA672F1A-C23E-4698-935F-1AAC242E536C}"/>
    <cellStyle name="SAPBEXHLevel3 2 2 5 5" xfId="38776" xr:uid="{288C520E-69F5-4156-BC15-7D391AF1D5DB}"/>
    <cellStyle name="SAPBEXHLevel3 2 2 5 6" xfId="38777" xr:uid="{C36DEDFF-C936-4145-989F-4A19F0FE26F0}"/>
    <cellStyle name="SAPBEXHLevel3 2 2 5 7" xfId="38778" xr:uid="{0BA1307F-CBA0-4C99-8B07-64F29EFB085B}"/>
    <cellStyle name="SAPBEXHLevel3 2 2 5 8" xfId="38779" xr:uid="{29C9534D-BFEE-4379-8A82-B4C74DDC801C}"/>
    <cellStyle name="SAPBEXHLevel3 2 2 5 9" xfId="38780" xr:uid="{50022DB3-E428-4B7C-A603-F6068103F322}"/>
    <cellStyle name="SAPBEXHLevel3 2 2 6" xfId="38781" xr:uid="{6D2BBF10-A468-48C9-8985-E2BA7D438E28}"/>
    <cellStyle name="SAPBEXHLevel3 2 2 7" xfId="38782" xr:uid="{EF5E93DD-144C-4B62-BD38-38B24D3C451B}"/>
    <cellStyle name="SAPBEXHLevel3 2 2 8" xfId="38783" xr:uid="{28E8B70C-6DBF-4FEA-B44B-87F019595D2C}"/>
    <cellStyle name="SAPBEXHLevel3 2 2 9" xfId="38784" xr:uid="{56CC6186-EC48-4EB9-82ED-4B9363EA2C5D}"/>
    <cellStyle name="SAPBEXHLevel3 2 20" xfId="38785" xr:uid="{7902B036-939E-4D02-92F7-F3A767EB3814}"/>
    <cellStyle name="SAPBEXHLevel3 2 21" xfId="38786" xr:uid="{4B8AF772-DB46-4DCF-B3AD-A6B260E74DBC}"/>
    <cellStyle name="SAPBEXHLevel3 2 22" xfId="49323" xr:uid="{6EC31F96-F63E-47F4-98B9-A69C2B01B6F0}"/>
    <cellStyle name="SAPBEXHLevel3 2 23" xfId="49522" xr:uid="{67FC8327-C67C-4088-B532-FC44ACDF9481}"/>
    <cellStyle name="SAPBEXHLevel3 2 3" xfId="6184" xr:uid="{8ECE2C9B-AF63-475B-8B25-0C3175A79119}"/>
    <cellStyle name="SAPBEXHLevel3 2 3 10" xfId="38787" xr:uid="{AF0328C5-C634-49E1-AD8A-D94847EAEF25}"/>
    <cellStyle name="SAPBEXHLevel3 2 3 11" xfId="38788" xr:uid="{77A36BA0-5BFF-4E34-BDEB-BB888EF65191}"/>
    <cellStyle name="SAPBEXHLevel3 2 3 12" xfId="38789" xr:uid="{E49ED32B-38F0-4EA5-99A6-7AF750E15333}"/>
    <cellStyle name="SAPBEXHLevel3 2 3 13" xfId="50904" xr:uid="{B9F059B0-CFB5-4D3B-BE5A-A9FFA23964B5}"/>
    <cellStyle name="SAPBEXHLevel3 2 3 2" xfId="38790" xr:uid="{9197A96A-3E0D-4488-A40F-43E74DD5DBBC}"/>
    <cellStyle name="SAPBEXHLevel3 2 3 2 10" xfId="38791" xr:uid="{D47FD191-0439-421D-86F0-49BE94DCACE3}"/>
    <cellStyle name="SAPBEXHLevel3 2 3 2 11" xfId="38792" xr:uid="{6EB5C4C5-9CF9-436D-9E25-26B32E5D832A}"/>
    <cellStyle name="SAPBEXHLevel3 2 3 2 2" xfId="38793" xr:uid="{3EC378D6-869D-40CA-A17A-3B171248FB8D}"/>
    <cellStyle name="SAPBEXHLevel3 2 3 2 3" xfId="38794" xr:uid="{312BEA19-CFC2-4032-9F68-D9FC882FEBEF}"/>
    <cellStyle name="SAPBEXHLevel3 2 3 2 4" xfId="38795" xr:uid="{B657A793-5A33-46EB-A1CC-1B885DBEC77E}"/>
    <cellStyle name="SAPBEXHLevel3 2 3 2 5" xfId="38796" xr:uid="{AC722D46-E4C7-4A22-BC3D-4A25473F4B63}"/>
    <cellStyle name="SAPBEXHLevel3 2 3 2 6" xfId="38797" xr:uid="{FEE9F658-7EB7-428D-BF4A-D6224786DC3E}"/>
    <cellStyle name="SAPBEXHLevel3 2 3 2 7" xfId="38798" xr:uid="{ED6052DA-E1E8-4C43-955F-4369887F1DE4}"/>
    <cellStyle name="SAPBEXHLevel3 2 3 2 8" xfId="38799" xr:uid="{7B5517C9-B0B1-4BCE-ADE0-E82CB8A0BFD2}"/>
    <cellStyle name="SAPBEXHLevel3 2 3 2 9" xfId="38800" xr:uid="{6161A5AB-44DC-4BD3-A9BF-EEA35BEE4E7A}"/>
    <cellStyle name="SAPBEXHLevel3 2 3 3" xfId="38801" xr:uid="{3CF09B0D-DF68-4694-814F-C383B448E778}"/>
    <cellStyle name="SAPBEXHLevel3 2 3 4" xfId="38802" xr:uid="{3FACFDD7-EB39-4EEF-9554-C4AFBB34BBFA}"/>
    <cellStyle name="SAPBEXHLevel3 2 3 5" xfId="38803" xr:uid="{6F802497-0E92-470B-87A9-E5EFFFB9DF84}"/>
    <cellStyle name="SAPBEXHLevel3 2 3 6" xfId="38804" xr:uid="{31026343-D1F6-404F-BC2A-C245DFB2ED8C}"/>
    <cellStyle name="SAPBEXHLevel3 2 3 7" xfId="38805" xr:uid="{191CFD2A-5E86-496E-B1B6-796B4F43645D}"/>
    <cellStyle name="SAPBEXHLevel3 2 3 8" xfId="38806" xr:uid="{B08455C2-DDC4-484C-BFDD-0AF237468FC3}"/>
    <cellStyle name="SAPBEXHLevel3 2 3 9" xfId="38807" xr:uid="{9FC23DC6-B987-470F-9C1B-90DF6D459282}"/>
    <cellStyle name="SAPBEXHLevel3 2 4" xfId="6185" xr:uid="{86E5A81D-65EF-4323-B8AE-221D70612EFF}"/>
    <cellStyle name="SAPBEXHLevel3 2 4 10" xfId="38808" xr:uid="{0BA11C8B-058D-4E1C-A2A1-CE72FAD93937}"/>
    <cellStyle name="SAPBEXHLevel3 2 4 11" xfId="38809" xr:uid="{D71F729F-1A72-4EBD-9B49-07609CC5E6A0}"/>
    <cellStyle name="SAPBEXHLevel3 2 4 12" xfId="38810" xr:uid="{61673710-7DA9-425C-8FAF-308A65D47E34}"/>
    <cellStyle name="SAPBEXHLevel3 2 4 13" xfId="50903" xr:uid="{84C96783-CED1-4508-B00A-5F82180E32B5}"/>
    <cellStyle name="SAPBEXHLevel3 2 4 2" xfId="38811" xr:uid="{0BC54272-71A0-470C-9CAC-96A77913ABF4}"/>
    <cellStyle name="SAPBEXHLevel3 2 4 2 10" xfId="38812" xr:uid="{62F3DF6C-FCD9-494A-9BE7-FCB26811E033}"/>
    <cellStyle name="SAPBEXHLevel3 2 4 2 11" xfId="38813" xr:uid="{2CC22727-A1B6-4F3C-9533-66D21969461B}"/>
    <cellStyle name="SAPBEXHLevel3 2 4 2 2" xfId="38814" xr:uid="{D59FECFA-DEE1-4696-B443-F6FD5BB5E007}"/>
    <cellStyle name="SAPBEXHLevel3 2 4 2 3" xfId="38815" xr:uid="{796DA90B-0E70-4541-9871-91DD1C1D20C2}"/>
    <cellStyle name="SAPBEXHLevel3 2 4 2 4" xfId="38816" xr:uid="{45617830-2335-4EDE-9FA9-8A5C3081A0A5}"/>
    <cellStyle name="SAPBEXHLevel3 2 4 2 5" xfId="38817" xr:uid="{F91769E6-BD66-43F4-85DD-FE9C480DA19E}"/>
    <cellStyle name="SAPBEXHLevel3 2 4 2 6" xfId="38818" xr:uid="{7E1653FB-F94D-452B-AA93-D9434F2F2EF8}"/>
    <cellStyle name="SAPBEXHLevel3 2 4 2 7" xfId="38819" xr:uid="{7E4EB278-11D1-4725-BF52-1165E6B3AFC8}"/>
    <cellStyle name="SAPBEXHLevel3 2 4 2 8" xfId="38820" xr:uid="{00F1447F-85D0-4E14-86B3-9394A7CA4E9E}"/>
    <cellStyle name="SAPBEXHLevel3 2 4 2 9" xfId="38821" xr:uid="{03B4FB0B-47DB-41E9-906B-F258630F11E4}"/>
    <cellStyle name="SAPBEXHLevel3 2 4 3" xfId="38822" xr:uid="{49C2503B-E4A5-4333-A13E-3C6BAE20AAC8}"/>
    <cellStyle name="SAPBEXHLevel3 2 4 4" xfId="38823" xr:uid="{17D5992B-C295-4FEB-BDE6-B5DDA20F5B86}"/>
    <cellStyle name="SAPBEXHLevel3 2 4 5" xfId="38824" xr:uid="{E94C267C-77C7-4113-B799-55227034BD9B}"/>
    <cellStyle name="SAPBEXHLevel3 2 4 6" xfId="38825" xr:uid="{A8C3CD92-5D0B-4859-9BA8-071634FB36FB}"/>
    <cellStyle name="SAPBEXHLevel3 2 4 7" xfId="38826" xr:uid="{97851BBE-2651-4EF8-85A7-8A130FB58489}"/>
    <cellStyle name="SAPBEXHLevel3 2 4 8" xfId="38827" xr:uid="{4D62FB19-6EE8-4663-BB1F-32DD1A02F3F7}"/>
    <cellStyle name="SAPBEXHLevel3 2 4 9" xfId="38828" xr:uid="{754250A4-0053-4073-97C1-7FF9B600C0C4}"/>
    <cellStyle name="SAPBEXHLevel3 2 5" xfId="6186" xr:uid="{542921AA-B231-4A25-951C-807E8BC497EF}"/>
    <cellStyle name="SAPBEXHLevel3 2 5 10" xfId="38829" xr:uid="{BE858C9E-C48B-487B-885F-FE9343821094}"/>
    <cellStyle name="SAPBEXHLevel3 2 5 11" xfId="38830" xr:uid="{70C4CC56-A054-4E34-B191-85536607561D}"/>
    <cellStyle name="SAPBEXHLevel3 2 5 12" xfId="38831" xr:uid="{BC22271E-5C35-4A6A-B27D-1A454CEFF20A}"/>
    <cellStyle name="SAPBEXHLevel3 2 5 2" xfId="38832" xr:uid="{6ABE1BED-5F96-459D-BFC3-DF0205563592}"/>
    <cellStyle name="SAPBEXHLevel3 2 5 2 10" xfId="38833" xr:uid="{D4553313-8CB8-454D-A7F9-3B28D3D4FF42}"/>
    <cellStyle name="SAPBEXHLevel3 2 5 2 11" xfId="38834" xr:uid="{C61364E4-B221-4563-992B-DAEEC6EF02BB}"/>
    <cellStyle name="SAPBEXHLevel3 2 5 2 2" xfId="38835" xr:uid="{A14C7C1B-3277-472B-A1B9-0680D8652179}"/>
    <cellStyle name="SAPBEXHLevel3 2 5 2 3" xfId="38836" xr:uid="{BFB8CE18-D401-4711-8839-AB9A19A09B14}"/>
    <cellStyle name="SAPBEXHLevel3 2 5 2 4" xfId="38837" xr:uid="{610DF7FB-C284-4707-AFF5-208BEFBFF0AF}"/>
    <cellStyle name="SAPBEXHLevel3 2 5 2 5" xfId="38838" xr:uid="{7AF45B7B-702B-434A-B59C-70C988C05A70}"/>
    <cellStyle name="SAPBEXHLevel3 2 5 2 6" xfId="38839" xr:uid="{7618B3CF-6FEE-45F3-AD0D-CE81590850EA}"/>
    <cellStyle name="SAPBEXHLevel3 2 5 2 7" xfId="38840" xr:uid="{102F731A-4C96-4781-AF30-8B6C7384C846}"/>
    <cellStyle name="SAPBEXHLevel3 2 5 2 8" xfId="38841" xr:uid="{99379FA9-FB5D-4AF4-93EB-32E011AB91FE}"/>
    <cellStyle name="SAPBEXHLevel3 2 5 2 9" xfId="38842" xr:uid="{7392B37F-8AB0-4E20-A626-030F170ABFC1}"/>
    <cellStyle name="SAPBEXHLevel3 2 5 3" xfId="38843" xr:uid="{8D3AEDFE-24A4-4CA2-BEC0-1B89E8ECCC0B}"/>
    <cellStyle name="SAPBEXHLevel3 2 5 4" xfId="38844" xr:uid="{52FFB7EA-8006-4CD3-A958-AFB104252184}"/>
    <cellStyle name="SAPBEXHLevel3 2 5 5" xfId="38845" xr:uid="{A1F9BA7C-9455-4AE9-B513-9B20BE326815}"/>
    <cellStyle name="SAPBEXHLevel3 2 5 6" xfId="38846" xr:uid="{1477FF92-6460-4D59-BC89-06C6ED863F81}"/>
    <cellStyle name="SAPBEXHLevel3 2 5 7" xfId="38847" xr:uid="{6C57DECC-03B8-4F68-8864-F8B5462F927F}"/>
    <cellStyle name="SAPBEXHLevel3 2 5 8" xfId="38848" xr:uid="{85C8473F-3502-4F3E-97A3-21E07562AE0B}"/>
    <cellStyle name="SAPBEXHLevel3 2 5 9" xfId="38849" xr:uid="{EBEE5371-57AF-4AF9-9E17-390F2BF66024}"/>
    <cellStyle name="SAPBEXHLevel3 2 6" xfId="38850" xr:uid="{8294D8D6-4BDA-47E0-AFE1-CE67F58102D1}"/>
    <cellStyle name="SAPBEXHLevel3 2 6 10" xfId="38851" xr:uid="{FEEE2F97-CE70-4037-821C-8950D82FA2C5}"/>
    <cellStyle name="SAPBEXHLevel3 2 6 11" xfId="38852" xr:uid="{DDB234DD-5AD5-47A7-A43D-AA82E898F110}"/>
    <cellStyle name="SAPBEXHLevel3 2 6 12" xfId="38853" xr:uid="{6AC9D00E-714A-45AD-8262-E9118756289D}"/>
    <cellStyle name="SAPBEXHLevel3 2 6 2" xfId="38854" xr:uid="{96F32B89-CFB1-452B-8A67-6199C2F66098}"/>
    <cellStyle name="SAPBEXHLevel3 2 6 2 10" xfId="38855" xr:uid="{750E7C98-FFC8-4CCE-89FE-33EE0D94F427}"/>
    <cellStyle name="SAPBEXHLevel3 2 6 2 11" xfId="38856" xr:uid="{500E9BB5-5F93-4343-A0B8-203B3910A877}"/>
    <cellStyle name="SAPBEXHLevel3 2 6 2 2" xfId="38857" xr:uid="{3EA2F847-81C1-40D1-AAD2-17C74F70065C}"/>
    <cellStyle name="SAPBEXHLevel3 2 6 2 3" xfId="38858" xr:uid="{E545F15B-52A9-4F90-A3D1-3D61586A4D5C}"/>
    <cellStyle name="SAPBEXHLevel3 2 6 2 4" xfId="38859" xr:uid="{FE48946D-7B0C-4499-8093-951EC34706D9}"/>
    <cellStyle name="SAPBEXHLevel3 2 6 2 5" xfId="38860" xr:uid="{08787E44-0F4B-4243-82A3-7BD8B9DFF320}"/>
    <cellStyle name="SAPBEXHLevel3 2 6 2 6" xfId="38861" xr:uid="{5CE7FDBD-F747-42D3-95D9-B77B41199CD3}"/>
    <cellStyle name="SAPBEXHLevel3 2 6 2 7" xfId="38862" xr:uid="{940426C7-8EDF-4247-893E-EBF65F40D876}"/>
    <cellStyle name="SAPBEXHLevel3 2 6 2 8" xfId="38863" xr:uid="{EF3D1A9B-6747-465E-98D6-C27A7F98B03A}"/>
    <cellStyle name="SAPBEXHLevel3 2 6 2 9" xfId="38864" xr:uid="{8423C998-0832-4643-960F-A02328158B0F}"/>
    <cellStyle name="SAPBEXHLevel3 2 6 3" xfId="38865" xr:uid="{746605E0-833C-4506-9638-5F6482031D9F}"/>
    <cellStyle name="SAPBEXHLevel3 2 6 4" xfId="38866" xr:uid="{D8479475-D677-4473-A81D-C18568BC0862}"/>
    <cellStyle name="SAPBEXHLevel3 2 6 5" xfId="38867" xr:uid="{310A70FF-7B17-417C-85A6-740A021831BD}"/>
    <cellStyle name="SAPBEXHLevel3 2 6 6" xfId="38868" xr:uid="{17B533B7-3AF2-4175-AF45-770DD8E114A6}"/>
    <cellStyle name="SAPBEXHLevel3 2 6 7" xfId="38869" xr:uid="{957263A8-8A5B-400D-A1ED-2E20C923AA54}"/>
    <cellStyle name="SAPBEXHLevel3 2 6 8" xfId="38870" xr:uid="{CFD7A7E9-0BE9-4E5E-98CA-B613CE3AF733}"/>
    <cellStyle name="SAPBEXHLevel3 2 6 9" xfId="38871" xr:uid="{E1DA4C62-6848-46BD-9AD4-7FD541A9928F}"/>
    <cellStyle name="SAPBEXHLevel3 2 7" xfId="38872" xr:uid="{7594BB06-AB67-43BC-BA0C-CF2A2696D80D}"/>
    <cellStyle name="SAPBEXHLevel3 2 7 10" xfId="38873" xr:uid="{2C3C6FA1-F083-4D6D-A0C0-7E7808D7F0C9}"/>
    <cellStyle name="SAPBEXHLevel3 2 7 11" xfId="38874" xr:uid="{A81357A8-8D9E-40AA-A4FE-164413498F97}"/>
    <cellStyle name="SAPBEXHLevel3 2 7 12" xfId="38875" xr:uid="{9CFBA336-76B0-4359-A6B2-273BC261E7A1}"/>
    <cellStyle name="SAPBEXHLevel3 2 7 2" xfId="38876" xr:uid="{BB929AEE-3F36-4021-9EE4-696656CF0CB9}"/>
    <cellStyle name="SAPBEXHLevel3 2 7 2 10" xfId="38877" xr:uid="{B6F8D554-3490-44A9-9709-CE21EC5FF88B}"/>
    <cellStyle name="SAPBEXHLevel3 2 7 2 11" xfId="38878" xr:uid="{CA0F281F-7910-42F9-8D18-2E438854A755}"/>
    <cellStyle name="SAPBEXHLevel3 2 7 2 2" xfId="38879" xr:uid="{9BBB215D-8111-49D9-A808-F0B559DEB6B3}"/>
    <cellStyle name="SAPBEXHLevel3 2 7 2 3" xfId="38880" xr:uid="{B5BD6A5D-0287-4B74-A7DD-8C45906E9556}"/>
    <cellStyle name="SAPBEXHLevel3 2 7 2 4" xfId="38881" xr:uid="{8E9EA894-05FA-4852-BBD5-5C3F6780B1E5}"/>
    <cellStyle name="SAPBEXHLevel3 2 7 2 5" xfId="38882" xr:uid="{76C89FD4-BB6D-46F2-89A6-C04EA339AA19}"/>
    <cellStyle name="SAPBEXHLevel3 2 7 2 6" xfId="38883" xr:uid="{3BA37D81-598B-43EB-9DF8-ECDD6013673F}"/>
    <cellStyle name="SAPBEXHLevel3 2 7 2 7" xfId="38884" xr:uid="{485216BD-7E69-441A-87D1-C8CD51C94C89}"/>
    <cellStyle name="SAPBEXHLevel3 2 7 2 8" xfId="38885" xr:uid="{05DC8A89-A9DA-4BBE-B90E-5BD798BEC47F}"/>
    <cellStyle name="SAPBEXHLevel3 2 7 2 9" xfId="38886" xr:uid="{E4EA393B-108E-42C9-8F4A-511FB8D8429C}"/>
    <cellStyle name="SAPBEXHLevel3 2 7 3" xfId="38887" xr:uid="{8245D71E-EC79-4D51-9967-AD593DDDA560}"/>
    <cellStyle name="SAPBEXHLevel3 2 7 4" xfId="38888" xr:uid="{3576765D-CFBB-46BF-8F96-1823B72A2135}"/>
    <cellStyle name="SAPBEXHLevel3 2 7 5" xfId="38889" xr:uid="{95407126-CD75-49DB-9EB0-29B9DC75E277}"/>
    <cellStyle name="SAPBEXHLevel3 2 7 6" xfId="38890" xr:uid="{B098B86E-8049-4BD6-BDFC-3AECE88EBAAE}"/>
    <cellStyle name="SAPBEXHLevel3 2 7 7" xfId="38891" xr:uid="{0034EA09-D899-4707-9617-DC04BD48CB8D}"/>
    <cellStyle name="SAPBEXHLevel3 2 7 8" xfId="38892" xr:uid="{57C040D9-6895-45B5-8456-BF2E8CCD7D5E}"/>
    <cellStyle name="SAPBEXHLevel3 2 7 9" xfId="38893" xr:uid="{7D3A0A29-CE17-4A46-AE4A-1DAB7A42C26E}"/>
    <cellStyle name="SAPBEXHLevel3 2 8" xfId="38894" xr:uid="{DE00C9EE-B59D-40DD-ACB7-1E39793ADC16}"/>
    <cellStyle name="SAPBEXHLevel3 2 8 10" xfId="38895" xr:uid="{4F26C810-5C0F-4094-BB18-BAF43551121B}"/>
    <cellStyle name="SAPBEXHLevel3 2 8 11" xfId="38896" xr:uid="{4C86EEB1-2A92-4894-8495-EE86E08FD841}"/>
    <cellStyle name="SAPBEXHLevel3 2 8 2" xfId="38897" xr:uid="{BAA49627-C870-4779-AF05-0E04B3FAC339}"/>
    <cellStyle name="SAPBEXHLevel3 2 8 3" xfId="38898" xr:uid="{C88A65F1-CE83-4B22-B8C1-4A96738E0F80}"/>
    <cellStyle name="SAPBEXHLevel3 2 8 4" xfId="38899" xr:uid="{5F02DCFE-5810-4E54-866E-B416E0DA29E5}"/>
    <cellStyle name="SAPBEXHLevel3 2 8 5" xfId="38900" xr:uid="{481858C7-A887-452A-8175-3D3B3E8C580C}"/>
    <cellStyle name="SAPBEXHLevel3 2 8 6" xfId="38901" xr:uid="{F8A40434-3F65-4F92-89D4-1D92CDCAA232}"/>
    <cellStyle name="SAPBEXHLevel3 2 8 7" xfId="38902" xr:uid="{2F923EDC-D4EB-4154-A128-330B7F1DCD28}"/>
    <cellStyle name="SAPBEXHLevel3 2 8 8" xfId="38903" xr:uid="{3561D260-2658-42DB-BD14-4C473CEA3FDE}"/>
    <cellStyle name="SAPBEXHLevel3 2 8 9" xfId="38904" xr:uid="{6A9AC663-2CAA-4D02-B349-B13546EFE23B}"/>
    <cellStyle name="SAPBEXHLevel3 2 9" xfId="38905" xr:uid="{E772313A-7514-402E-8871-4D330907123D}"/>
    <cellStyle name="SAPBEXHLevel3 2 9 10" xfId="38906" xr:uid="{6B4AB250-8DC3-43AE-8434-464CB2BD6ADC}"/>
    <cellStyle name="SAPBEXHLevel3 2 9 11" xfId="38907" xr:uid="{3150F2C1-2A97-4960-B883-F1BA37948399}"/>
    <cellStyle name="SAPBEXHLevel3 2 9 2" xfId="38908" xr:uid="{95DDB709-59DE-4A73-8C30-FF3643F1398E}"/>
    <cellStyle name="SAPBEXHLevel3 2 9 3" xfId="38909" xr:uid="{93C01914-A0F0-496C-BA3C-097780B5F1CD}"/>
    <cellStyle name="SAPBEXHLevel3 2 9 4" xfId="38910" xr:uid="{02F85EEC-DB7D-49A9-BFB7-192648F721AB}"/>
    <cellStyle name="SAPBEXHLevel3 2 9 5" xfId="38911" xr:uid="{8CBF7F92-84A4-4FA0-84C2-BBC395C7C40E}"/>
    <cellStyle name="SAPBEXHLevel3 2 9 6" xfId="38912" xr:uid="{8382FF97-6100-455B-B546-6EEE14ECFCB0}"/>
    <cellStyle name="SAPBEXHLevel3 2 9 7" xfId="38913" xr:uid="{FF2E06D9-8FA3-49D3-83ED-B2CFA2ECE926}"/>
    <cellStyle name="SAPBEXHLevel3 2 9 8" xfId="38914" xr:uid="{E9557E3B-95F7-4DFF-89DA-37FE1F56D1A6}"/>
    <cellStyle name="SAPBEXHLevel3 2 9 9" xfId="38915" xr:uid="{9BE893D6-3B00-499A-B5CA-7197295085DC}"/>
    <cellStyle name="SAPBEXHLevel3 20" xfId="6187" xr:uid="{454629E6-15E0-4484-A75C-573E692E6FA3}"/>
    <cellStyle name="SAPBEXHLevel3 20 2" xfId="6188" xr:uid="{D72BEBE0-2163-4CC5-855C-6D4159CCE08C}"/>
    <cellStyle name="SAPBEXHLevel3 20 3" xfId="50902" xr:uid="{02F1AE2A-C556-47AC-9B43-0F402D8287FE}"/>
    <cellStyle name="SAPBEXHLevel3 21" xfId="6189" xr:uid="{6FB3862B-3AE0-4526-B294-E7BCD833B335}"/>
    <cellStyle name="SAPBEXHLevel3 21 2" xfId="6190" xr:uid="{4C1CD988-3F78-47E7-80B2-607C5BB8AC29}"/>
    <cellStyle name="SAPBEXHLevel3 21 3" xfId="50901" xr:uid="{E66B35D9-656D-4F36-B268-03A0A8FC4ADD}"/>
    <cellStyle name="SAPBEXHLevel3 22" xfId="6191" xr:uid="{BA248EB6-32E8-44B6-8A5C-AC3E5B2A69BB}"/>
    <cellStyle name="SAPBEXHLevel3 22 2" xfId="6192" xr:uid="{A5A8B474-E82C-466D-BE44-5562BFF763C3}"/>
    <cellStyle name="SAPBEXHLevel3 22 3" xfId="50900" xr:uid="{8AA75798-DABF-46F5-967B-9AC7F5509113}"/>
    <cellStyle name="SAPBEXHLevel3 23" xfId="6193" xr:uid="{1DC5FE43-B0CA-4395-B038-C66D998B4E26}"/>
    <cellStyle name="SAPBEXHLevel3 23 2" xfId="6194" xr:uid="{1C93E919-562B-4E66-BBC2-2765328F367A}"/>
    <cellStyle name="SAPBEXHLevel3 23 3" xfId="50899" xr:uid="{E27B0D34-B72D-4954-9661-14E890CBFE26}"/>
    <cellStyle name="SAPBEXHLevel3 24" xfId="6195" xr:uid="{39BEE33A-3495-4CB8-9EFA-32B7E1DF1F64}"/>
    <cellStyle name="SAPBEXHLevel3 24 2" xfId="6196" xr:uid="{8A485725-18DB-47EE-B882-817E179F59AB}"/>
    <cellStyle name="SAPBEXHLevel3 24 3" xfId="50898" xr:uid="{0E13DA36-9C7A-49B5-AF1A-721906D0B9EC}"/>
    <cellStyle name="SAPBEXHLevel3 25" xfId="6197" xr:uid="{C2B533EB-D24C-4DE0-9459-7CBE84209E29}"/>
    <cellStyle name="SAPBEXHLevel3 25 2" xfId="6198" xr:uid="{5451A98A-718B-4AEA-8A57-CB7C02F678F6}"/>
    <cellStyle name="SAPBEXHLevel3 25 3" xfId="50897" xr:uid="{83443656-8D0A-48F1-A9BE-01823F72292B}"/>
    <cellStyle name="SAPBEXHLevel3 26" xfId="6199" xr:uid="{3D8F2B3B-7477-465E-8695-3D4604CC3EE8}"/>
    <cellStyle name="SAPBEXHLevel3 26 2" xfId="6200" xr:uid="{89A46174-4922-4E60-91AA-34E48201DBCD}"/>
    <cellStyle name="SAPBEXHLevel3 26 3" xfId="50896" xr:uid="{67F39F27-10ED-4E32-8F12-94F4127CB7D4}"/>
    <cellStyle name="SAPBEXHLevel3 27" xfId="6201" xr:uid="{666FFD6A-4B95-42B9-A7E6-5CB353A4DF69}"/>
    <cellStyle name="SAPBEXHLevel3 27 2" xfId="6202" xr:uid="{49A863EA-46D7-4BE2-B34D-FA75608D6056}"/>
    <cellStyle name="SAPBEXHLevel3 27 3" xfId="50895" xr:uid="{F1EC4F3B-DA40-449A-A3F7-8FC8147988D4}"/>
    <cellStyle name="SAPBEXHLevel3 28" xfId="6203" xr:uid="{20920C99-34FB-4A4B-BBD9-4C83ED3F973B}"/>
    <cellStyle name="SAPBEXHLevel3 28 2" xfId="6204" xr:uid="{CCBCDD08-9DB8-4C68-BF37-577831A2AB7B}"/>
    <cellStyle name="SAPBEXHLevel3 28 3" xfId="50894" xr:uid="{786DD680-9C05-417D-A8D4-B04D5DB0797F}"/>
    <cellStyle name="SAPBEXHLevel3 29" xfId="6205" xr:uid="{2BC51B3C-5C8D-4D20-BC1B-886378EA76C5}"/>
    <cellStyle name="SAPBEXHLevel3 29 2" xfId="50893" xr:uid="{071F860B-2B2A-4976-87D5-8E8B9A910841}"/>
    <cellStyle name="SAPBEXHLevel3 3" xfId="6206" xr:uid="{AA753251-67E8-4926-ACBF-834114CE58E2}"/>
    <cellStyle name="SAPBEXHLevel3 3 2" xfId="6207" xr:uid="{15DE2258-8D19-4756-8FA1-AFCB301A120C}"/>
    <cellStyle name="SAPBEXHLevel3 3 2 2" xfId="49325" xr:uid="{11666AD7-4DA2-4B82-B9FE-1FBC33907604}"/>
    <cellStyle name="SAPBEXHLevel3 3 2 3" xfId="50405" xr:uid="{BE792972-C30A-4917-BD3A-95063E2C48C8}"/>
    <cellStyle name="SAPBEXHLevel3 3 3" xfId="6208" xr:uid="{2B2256DE-E5D0-4B3C-93EA-32941799607E}"/>
    <cellStyle name="SAPBEXHLevel3 3 3 2" xfId="50892" xr:uid="{43D33825-709A-4C6A-ABF1-B1C605E5B852}"/>
    <cellStyle name="SAPBEXHLevel3 3 4" xfId="6209" xr:uid="{FED9E6FC-0FD3-48C3-B234-9625555C8F69}"/>
    <cellStyle name="SAPBEXHLevel3 3 4 2" xfId="50891" xr:uid="{C963A315-CBA3-463A-86BE-DB0342A51164}"/>
    <cellStyle name="SAPBEXHLevel3 3 5" xfId="6210" xr:uid="{7ABDDE8A-1C75-4764-A896-A3EB5BE126AB}"/>
    <cellStyle name="SAPBEXHLevel3 3 6" xfId="49324" xr:uid="{12B75694-BC5D-48B7-B60B-4FCBA0D9714F}"/>
    <cellStyle name="SAPBEXHLevel3 3 7" xfId="50404" xr:uid="{474DA055-00E1-4C7A-8886-14DC05B6463B}"/>
    <cellStyle name="SAPBEXHLevel3 30" xfId="6211" xr:uid="{339B9CF4-FBED-47BA-8669-16D2E99B6630}"/>
    <cellStyle name="SAPBEXHLevel3 30 2" xfId="50890" xr:uid="{C7D16DA9-99D3-48ED-9FC0-1EA99B64B8BF}"/>
    <cellStyle name="SAPBEXHLevel3 31" xfId="6212" xr:uid="{0B642149-590A-4392-B843-A772FCB6901D}"/>
    <cellStyle name="SAPBEXHLevel3 31 2" xfId="50889" xr:uid="{A650BCC4-B130-42A4-95C1-20FF00978CA4}"/>
    <cellStyle name="SAPBEXHLevel3 32" xfId="6213" xr:uid="{75FF15F7-102B-4767-8BE5-D4E28F017CCB}"/>
    <cellStyle name="SAPBEXHLevel3 32 2" xfId="50888" xr:uid="{788B4E3E-ADD4-4F03-972C-94F6BC25DE19}"/>
    <cellStyle name="SAPBEXHLevel3 33" xfId="6214" xr:uid="{F864571C-FE3F-4D67-B619-EFD64BBC1F98}"/>
    <cellStyle name="SAPBEXHLevel3 33 2" xfId="50887" xr:uid="{08550699-BF0D-492C-887D-748F3D2C7F9F}"/>
    <cellStyle name="SAPBEXHLevel3 34" xfId="6215" xr:uid="{C7BCF83A-2487-451F-A911-170942F29205}"/>
    <cellStyle name="SAPBEXHLevel3 34 2" xfId="50886" xr:uid="{78214CE8-D5B3-4FE9-9BFF-9836D17CEA70}"/>
    <cellStyle name="SAPBEXHLevel3 35" xfId="6216" xr:uid="{9FE581E8-F735-46B4-8C44-A435FA521C34}"/>
    <cellStyle name="SAPBEXHLevel3 35 2" xfId="50885" xr:uid="{54B77E30-86E9-4725-AB58-A8F3AF8DC3B7}"/>
    <cellStyle name="SAPBEXHLevel3 36" xfId="6217" xr:uid="{B7D3A547-D26B-430D-9CE1-0540E71D6F6A}"/>
    <cellStyle name="SAPBEXHLevel3 36 2" xfId="50884" xr:uid="{8B5129DB-B577-436D-8F78-8D5036818BEB}"/>
    <cellStyle name="SAPBEXHLevel3 37" xfId="6218" xr:uid="{CAB99CDE-7873-4A97-AFFC-A5F89D4E872C}"/>
    <cellStyle name="SAPBEXHLevel3 37 2" xfId="50883" xr:uid="{926E6C30-694F-4FBA-91D3-9E2AF5DAF7B2}"/>
    <cellStyle name="SAPBEXHLevel3 38" xfId="6219" xr:uid="{099DFE4A-2C78-4426-93D2-D84928D7E177}"/>
    <cellStyle name="SAPBEXHLevel3 38 2" xfId="50882" xr:uid="{B5FC1B6E-3AE2-486F-AFF7-E175CF8D6169}"/>
    <cellStyle name="SAPBEXHLevel3 39" xfId="6220" xr:uid="{B88F5546-7BE2-46E6-B71F-76EAE6952F3A}"/>
    <cellStyle name="SAPBEXHLevel3 39 2" xfId="50881" xr:uid="{7C90DDFC-9A97-4FDB-8B9D-69B2519B11DF}"/>
    <cellStyle name="SAPBEXHLevel3 4" xfId="6221" xr:uid="{A6F7433B-EF98-4576-95F7-2BFD17E07083}"/>
    <cellStyle name="SAPBEXHLevel3 4 2" xfId="6222" xr:uid="{C9BB9758-CC46-4E8E-8619-76B874B62929}"/>
    <cellStyle name="SAPBEXHLevel3 4 2 2" xfId="50879" xr:uid="{36C54F5D-BB94-4385-9CC3-91D42028F5F9}"/>
    <cellStyle name="SAPBEXHLevel3 4 3" xfId="6223" xr:uid="{5E69E369-F785-4C88-A7A4-0BE31E1F27D0}"/>
    <cellStyle name="SAPBEXHLevel3 4 3 2" xfId="50878" xr:uid="{D3E10FBE-4536-4D79-A4C8-5C9B386AB22A}"/>
    <cellStyle name="SAPBEXHLevel3 4 4" xfId="6224" xr:uid="{8BC98C2B-5A13-4BA2-B9EE-20D1D95C5DAC}"/>
    <cellStyle name="SAPBEXHLevel3 4 4 2" xfId="50877" xr:uid="{831CBAA6-979B-4BEA-9845-4E7F99664F54}"/>
    <cellStyle name="SAPBEXHLevel3 4 5" xfId="6225" xr:uid="{7F0BF5AA-184A-4175-88DC-66CC455A859B}"/>
    <cellStyle name="SAPBEXHLevel3 4 6" xfId="50880" xr:uid="{8B33F3E5-9788-4EA5-94CE-10D035CFE028}"/>
    <cellStyle name="SAPBEXHLevel3 40" xfId="6226" xr:uid="{58EA7A4E-614B-4BA5-87EC-0123464D14C0}"/>
    <cellStyle name="SAPBEXHLevel3 40 2" xfId="50876" xr:uid="{04B3331C-2C32-4E09-99FB-3ADD7BB44B51}"/>
    <cellStyle name="SAPBEXHLevel3 41" xfId="6227" xr:uid="{B080F02B-85E9-42C2-A84F-B2118ACE9CF6}"/>
    <cellStyle name="SAPBEXHLevel3 41 2" xfId="50875" xr:uid="{79FB704B-E8F7-439E-97EE-DE72ECC15FC8}"/>
    <cellStyle name="SAPBEXHLevel3 42" xfId="6228" xr:uid="{F412712E-21A9-4ABA-AAD2-B59C22322516}"/>
    <cellStyle name="SAPBEXHLevel3 42 2" xfId="50874" xr:uid="{F7A54364-848A-48C2-927D-9CD7DD3E5C4A}"/>
    <cellStyle name="SAPBEXHLevel3 43" xfId="6229" xr:uid="{AECB7491-1B9F-4977-B80A-D63C75F14350}"/>
    <cellStyle name="SAPBEXHLevel3 43 2" xfId="50873" xr:uid="{9C7C8B6C-4510-48F7-8158-07DF7819C3BF}"/>
    <cellStyle name="SAPBEXHLevel3 44" xfId="6230" xr:uid="{86B51131-7424-44E1-ADF2-2A14C5288279}"/>
    <cellStyle name="SAPBEXHLevel3 44 2" xfId="50872" xr:uid="{A08D92F5-1C67-4650-BC8D-9D650823D0BA}"/>
    <cellStyle name="SAPBEXHLevel3 45" xfId="6231" xr:uid="{9023E07D-10A4-4724-9CAA-13643E23E0B9}"/>
    <cellStyle name="SAPBEXHLevel3 45 2" xfId="50871" xr:uid="{6E5DFFB5-AEB0-466F-8A0D-FBD9C8116CD5}"/>
    <cellStyle name="SAPBEXHLevel3 46" xfId="6232" xr:uid="{42E95EDE-8993-4927-B3A7-A509B880B6AE}"/>
    <cellStyle name="SAPBEXHLevel3 46 2" xfId="50870" xr:uid="{0C50D424-7135-4E30-B4A3-7B9437B2263C}"/>
    <cellStyle name="SAPBEXHLevel3 47" xfId="6233" xr:uid="{0DD90C48-543A-401E-98D1-D0B745727F28}"/>
    <cellStyle name="SAPBEXHLevel3 47 2" xfId="50869" xr:uid="{EA81787D-6985-4872-84B4-B28908F32550}"/>
    <cellStyle name="SAPBEXHLevel3 48" xfId="6234" xr:uid="{5B8ADD72-75E9-4715-B061-8FC47B9AEE6A}"/>
    <cellStyle name="SAPBEXHLevel3 48 2" xfId="50868" xr:uid="{1D0B6C78-1681-455D-B912-5A51A729D75B}"/>
    <cellStyle name="SAPBEXHLevel3 49" xfId="6235" xr:uid="{E89F7734-05E4-433A-B862-F40F72463532}"/>
    <cellStyle name="SAPBEXHLevel3 49 2" xfId="50867" xr:uid="{FD71913E-D3A7-4591-8DEA-99532F238C68}"/>
    <cellStyle name="SAPBEXHLevel3 5" xfId="6236" xr:uid="{BCE45BBB-65CB-4C49-B487-B4AEA5E171D8}"/>
    <cellStyle name="SAPBEXHLevel3 5 2" xfId="6237" xr:uid="{D13C0148-9340-4717-9D79-E063D25E8186}"/>
    <cellStyle name="SAPBEXHLevel3 5 2 2" xfId="50865" xr:uid="{B10CDAB2-B348-4094-9920-E40B08E984DE}"/>
    <cellStyle name="SAPBEXHLevel3 5 3" xfId="6238" xr:uid="{FE4D7E10-43F6-47C4-8D63-AF5618100B3D}"/>
    <cellStyle name="SAPBEXHLevel3 5 3 2" xfId="50864" xr:uid="{ED0C7EC2-208C-414E-9BEC-2F6BBFAEECE1}"/>
    <cellStyle name="SAPBEXHLevel3 5 4" xfId="6239" xr:uid="{47749BDB-B917-40A4-B276-916CAEC405D6}"/>
    <cellStyle name="SAPBEXHLevel3 5 4 2" xfId="50863" xr:uid="{1176CD2D-A24A-48E7-B539-CB454BDA3315}"/>
    <cellStyle name="SAPBEXHLevel3 5 5" xfId="6240" xr:uid="{EABB6BB4-3CF5-41FE-A929-CC9C8BF39EE8}"/>
    <cellStyle name="SAPBEXHLevel3 5 6" xfId="50866" xr:uid="{D6A50102-1913-4C0E-A3E8-EF46FB70FD51}"/>
    <cellStyle name="SAPBEXHLevel3 50" xfId="6241" xr:uid="{E40F77F1-CA81-48D4-A8CD-C4959D962A81}"/>
    <cellStyle name="SAPBEXHLevel3 50 2" xfId="50862" xr:uid="{1BE90E48-F990-40AE-8EE3-DCBDC7862279}"/>
    <cellStyle name="SAPBEXHLevel3 51" xfId="6242" xr:uid="{FBD18304-C628-4AFB-9CD4-2AC9C1C062BE}"/>
    <cellStyle name="SAPBEXHLevel3 51 2" xfId="50861" xr:uid="{2BF5A09E-5CA3-4F12-B635-1903D4EDBDDC}"/>
    <cellStyle name="SAPBEXHLevel3 52" xfId="6243" xr:uid="{948C989D-35F6-4463-9377-6B5CD29F3FFF}"/>
    <cellStyle name="SAPBEXHLevel3 52 2" xfId="50860" xr:uid="{FF2F1BBE-76EA-4A73-981E-6214B683445D}"/>
    <cellStyle name="SAPBEXHLevel3 53" xfId="6244" xr:uid="{05CD7D72-02A3-4420-949E-B9E636185E6A}"/>
    <cellStyle name="SAPBEXHLevel3 53 2" xfId="50859" xr:uid="{80D58215-6F4E-4E0E-A15B-197695519509}"/>
    <cellStyle name="SAPBEXHLevel3 54" xfId="6245" xr:uid="{3B010CDC-6EA4-4ADA-AE42-4582CCFC3AD8}"/>
    <cellStyle name="SAPBEXHLevel3 54 2" xfId="50858" xr:uid="{91EAFC7C-0F5F-413E-88F1-576E7EE78A84}"/>
    <cellStyle name="SAPBEXHLevel3 55" xfId="6246" xr:uid="{6385A632-C44B-40B5-9B0A-BD49BC894B63}"/>
    <cellStyle name="SAPBEXHLevel3 55 2" xfId="50857" xr:uid="{381BC35B-34AA-4852-994E-863AD0705866}"/>
    <cellStyle name="SAPBEXHLevel3 56" xfId="6247" xr:uid="{C4A1AC02-48A0-4F26-92D7-3C55C46AE5A4}"/>
    <cellStyle name="SAPBEXHLevel3 56 2" xfId="50856" xr:uid="{3A5F96C2-8E9D-4A18-B30B-C6A1E880FED9}"/>
    <cellStyle name="SAPBEXHLevel3 57" xfId="6248" xr:uid="{89966AEE-81B0-4AFB-B7A7-3F9280BF56EF}"/>
    <cellStyle name="SAPBEXHLevel3 57 2" xfId="50855" xr:uid="{6F6A461F-B197-4AD6-B5D3-A7C90A1B2494}"/>
    <cellStyle name="SAPBEXHLevel3 58" xfId="6249" xr:uid="{054D6275-0CBA-4256-A6A1-9A109B7699A4}"/>
    <cellStyle name="SAPBEXHLevel3 59" xfId="49322" xr:uid="{17933D6F-003F-4A5C-B407-33B2DF497C3D}"/>
    <cellStyle name="SAPBEXHLevel3 6" xfId="6250" xr:uid="{54F56950-2D07-415C-AD09-CCF4DE949B42}"/>
    <cellStyle name="SAPBEXHLevel3 6 2" xfId="6251" xr:uid="{A53CEECA-801D-41EE-B2CE-461CD350015D}"/>
    <cellStyle name="SAPBEXHLevel3 6 2 2" xfId="50853" xr:uid="{175153D9-F0E0-4C1B-AD94-A44517993FE1}"/>
    <cellStyle name="SAPBEXHLevel3 6 3" xfId="6252" xr:uid="{932C3F12-C4E2-47C3-9964-4992BEA2C213}"/>
    <cellStyle name="SAPBEXHLevel3 6 3 2" xfId="50852" xr:uid="{E118B981-A05D-4923-800C-405F4D395E05}"/>
    <cellStyle name="SAPBEXHLevel3 6 4" xfId="6253" xr:uid="{68E70410-6062-44E7-A967-880D82D9AEB7}"/>
    <cellStyle name="SAPBEXHLevel3 6 4 2" xfId="50851" xr:uid="{235C81AA-A908-4A2C-BD8C-E6AB8E21C1FE}"/>
    <cellStyle name="SAPBEXHLevel3 6 5" xfId="6254" xr:uid="{7A968FE2-8AFC-4E5D-9379-D57BC2BDB6EE}"/>
    <cellStyle name="SAPBEXHLevel3 6 6" xfId="50854" xr:uid="{13448159-29A2-4E1D-83F2-A41229173732}"/>
    <cellStyle name="SAPBEXHLevel3 60" xfId="49521" xr:uid="{913F5202-0B5F-4499-AE54-09C501419F8C}"/>
    <cellStyle name="SAPBEXHLevel3 7" xfId="6255" xr:uid="{1502E423-7B55-469C-8862-A8EE57EF1DF3}"/>
    <cellStyle name="SAPBEXHLevel3 7 2" xfId="6256" xr:uid="{2418F49E-FFF8-432B-8997-7C7DE0E26EAD}"/>
    <cellStyle name="SAPBEXHLevel3 7 2 2" xfId="50849" xr:uid="{5B993E84-7571-40AA-8B38-8097928DDEAA}"/>
    <cellStyle name="SAPBEXHLevel3 7 3" xfId="6257" xr:uid="{1D6BB5F8-7349-45D5-95B1-237A37018A77}"/>
    <cellStyle name="SAPBEXHLevel3 7 3 2" xfId="50848" xr:uid="{CB69FB94-91ED-42B5-B2B0-8F46DAA35A9F}"/>
    <cellStyle name="SAPBEXHLevel3 7 4" xfId="6258" xr:uid="{98E43CB7-7970-451A-9630-2EA4D35191F7}"/>
    <cellStyle name="SAPBEXHLevel3 7 4 2" xfId="50847" xr:uid="{CEFAEF1A-43A6-4127-81C5-7288BDBBF10F}"/>
    <cellStyle name="SAPBEXHLevel3 7 5" xfId="6259" xr:uid="{189FF035-AA72-4468-8BDD-E9305C457BD3}"/>
    <cellStyle name="SAPBEXHLevel3 7 6" xfId="50850" xr:uid="{DDAD3F78-7569-42AA-832F-FA26C4C050FC}"/>
    <cellStyle name="SAPBEXHLevel3 8" xfId="6260" xr:uid="{459E9E82-F420-4BD9-8248-A6F3AF4D37E4}"/>
    <cellStyle name="SAPBEXHLevel3 8 2" xfId="6261" xr:uid="{D76ED76C-D2A0-4F19-8912-ECE1D91205A7}"/>
    <cellStyle name="SAPBEXHLevel3 8 2 2" xfId="50845" xr:uid="{2EC84F41-37F0-467E-944D-519054A20EB3}"/>
    <cellStyle name="SAPBEXHLevel3 8 3" xfId="6262" xr:uid="{179994A2-ADD1-4FAA-86F8-8DFC1133CEEA}"/>
    <cellStyle name="SAPBEXHLevel3 8 3 2" xfId="50844" xr:uid="{A188C68A-2160-4313-B74B-A0CF4AA227C3}"/>
    <cellStyle name="SAPBEXHLevel3 8 4" xfId="6263" xr:uid="{9E1AB2E3-EE6F-45D2-B984-032BE336CE84}"/>
    <cellStyle name="SAPBEXHLevel3 8 4 2" xfId="50843" xr:uid="{ACAAA0E7-943B-45F4-A7AE-0256E06F61BF}"/>
    <cellStyle name="SAPBEXHLevel3 8 5" xfId="6264" xr:uid="{D7FF0ED0-ACBD-4028-93BD-4B83AEA82ADB}"/>
    <cellStyle name="SAPBEXHLevel3 8 6" xfId="50846" xr:uid="{1D9D7DD6-4183-4C17-B9B8-3AF35A5BD014}"/>
    <cellStyle name="SAPBEXHLevel3 9" xfId="6265" xr:uid="{8AF51497-48D5-4556-80BA-56D57AEFB2F7}"/>
    <cellStyle name="SAPBEXHLevel3 9 2" xfId="6266" xr:uid="{23B86069-C2CA-46CC-A59A-5421DE810905}"/>
    <cellStyle name="SAPBEXHLevel3 9 2 2" xfId="50842" xr:uid="{A7155E22-1CF9-4D49-846B-5B5CE56D393A}"/>
    <cellStyle name="SAPBEXHLevel3 9 3" xfId="6267" xr:uid="{873DC6BA-3F1B-409D-9914-A9E7F0BA3BB7}"/>
    <cellStyle name="SAPBEXHLevel3 9 3 2" xfId="51791" xr:uid="{6D3D2D9D-B27B-4A9A-A846-A6D92A4C23C0}"/>
    <cellStyle name="SAPBEXHLevel3 9 4" xfId="6268" xr:uid="{FB147669-D561-412E-86DD-C14D62B47B58}"/>
    <cellStyle name="SAPBEXHLevel3 9 4 2" xfId="50841" xr:uid="{95790D05-3E1B-4A5D-B0A5-348C75CCDDB3}"/>
    <cellStyle name="SAPBEXHLevel3 9 5" xfId="6269" xr:uid="{92463428-3E68-4B00-92B4-141C30ACD46A}"/>
    <cellStyle name="SAPBEXHLevel3 9 6" xfId="51789" xr:uid="{7A2F9C5C-1093-41E1-9D64-D92D56E63984}"/>
    <cellStyle name="SAPBEXHLevel3_Margen" xfId="48168" xr:uid="{72837EBA-9066-4137-B849-ECE807157AE3}"/>
    <cellStyle name="SAPBEXHLevel3X" xfId="6270" xr:uid="{D4760908-86A6-45CC-BE74-39D92B831DF7}"/>
    <cellStyle name="SAPBEXHLevel3X 10" xfId="6271" xr:uid="{B702B769-2A33-4C50-8D19-1692A734E8D2}"/>
    <cellStyle name="SAPBEXHLevel3X 10 2" xfId="6272" xr:uid="{FA7023FA-B0D0-4273-A379-6CC300FBE877}"/>
    <cellStyle name="SAPBEXHLevel3X 10 2 2" xfId="50840" xr:uid="{21181A2E-ADE2-4A81-BEAB-FD2B35FB929F}"/>
    <cellStyle name="SAPBEXHLevel3X 10 3" xfId="6273" xr:uid="{3EE2FD4F-49EF-49D5-8DBF-914668F18318}"/>
    <cellStyle name="SAPBEXHLevel3X 10 3 2" xfId="50839" xr:uid="{10FA9C01-2F26-4FA4-A88B-5F35EA55299B}"/>
    <cellStyle name="SAPBEXHLevel3X 10 4" xfId="6274" xr:uid="{BEDA4B33-E9B4-49E0-86AF-F8B71B918271}"/>
    <cellStyle name="SAPBEXHLevel3X 10 4 2" xfId="50838" xr:uid="{ABEA66C6-197B-428C-82F2-919047FA9110}"/>
    <cellStyle name="SAPBEXHLevel3X 10 5" xfId="6275" xr:uid="{16D860AE-3195-4C35-96C7-919DD7C75E5E}"/>
    <cellStyle name="SAPBEXHLevel3X 10 6" xfId="51790" xr:uid="{68C59062-836E-4E7F-AB72-7E3F34AB7D0A}"/>
    <cellStyle name="SAPBEXHLevel3X 11" xfId="6276" xr:uid="{30446142-B9BE-4C81-8361-998131930CCF}"/>
    <cellStyle name="SAPBEXHLevel3X 11 2" xfId="6277" xr:uid="{522E20DE-794C-43F0-8757-61375BE8B859}"/>
    <cellStyle name="SAPBEXHLevel3X 11 3" xfId="50837" xr:uid="{39E55ADF-3061-4970-837C-1A61E8ABD31A}"/>
    <cellStyle name="SAPBEXHLevel3X 12" xfId="6278" xr:uid="{81CCDA32-751B-46DA-B0AC-9D7BAFB3DF7A}"/>
    <cellStyle name="SAPBEXHLevel3X 12 2" xfId="6279" xr:uid="{B1127E3F-BA36-41A2-BE30-A5205252121B}"/>
    <cellStyle name="SAPBEXHLevel3X 12 3" xfId="50836" xr:uid="{C3D9B83F-91DB-4417-B3CF-A4162529589B}"/>
    <cellStyle name="SAPBEXHLevel3X 13" xfId="6280" xr:uid="{74925E6E-7263-4D9B-A75B-D58A6FF4F4FC}"/>
    <cellStyle name="SAPBEXHLevel3X 13 2" xfId="6281" xr:uid="{6B1EBDBF-3CE4-4703-84CA-742B16667613}"/>
    <cellStyle name="SAPBEXHLevel3X 13 3" xfId="50835" xr:uid="{C51E3BC0-613E-4426-A667-5D5B412179D7}"/>
    <cellStyle name="SAPBEXHLevel3X 14" xfId="6282" xr:uid="{D8546D7E-1C72-425F-A457-46EFD9722A2A}"/>
    <cellStyle name="SAPBEXHLevel3X 14 2" xfId="6283" xr:uid="{B8A8271F-92FF-42E2-AEDA-1068B1449D8D}"/>
    <cellStyle name="SAPBEXHLevel3X 14 3" xfId="50834" xr:uid="{336B7C38-2ECC-4FB2-AB82-E6432989481C}"/>
    <cellStyle name="SAPBEXHLevel3X 15" xfId="6284" xr:uid="{75AFB30A-E25A-400C-A79A-75B434DA5C66}"/>
    <cellStyle name="SAPBEXHLevel3X 15 2" xfId="6285" xr:uid="{4D767236-2437-4A1A-B775-28CBDFF44213}"/>
    <cellStyle name="SAPBEXHLevel3X 15 3" xfId="50833" xr:uid="{1D6F6178-0487-4F57-8E25-F1765952F958}"/>
    <cellStyle name="SAPBEXHLevel3X 16" xfId="6286" xr:uid="{28827022-E64D-490C-9481-96A7CB197117}"/>
    <cellStyle name="SAPBEXHLevel3X 16 2" xfId="6287" xr:uid="{A44565C9-2E49-4FB4-B0F9-7E96E8500466}"/>
    <cellStyle name="SAPBEXHLevel3X 16 3" xfId="50832" xr:uid="{32B26878-8B85-49E2-9F19-D2541355697B}"/>
    <cellStyle name="SAPBEXHLevel3X 17" xfId="6288" xr:uid="{BD92BE07-E5A1-4F01-8602-68ADB16F6E2B}"/>
    <cellStyle name="SAPBEXHLevel3X 17 2" xfId="6289" xr:uid="{19D92FDF-B435-4FD4-A5B3-A8576BD93D12}"/>
    <cellStyle name="SAPBEXHLevel3X 17 3" xfId="50831" xr:uid="{216D0B2B-C968-46D5-AA44-4DC3B3BCE61F}"/>
    <cellStyle name="SAPBEXHLevel3X 18" xfId="6290" xr:uid="{F5E9C771-A382-43D0-A0E0-BE357204638C}"/>
    <cellStyle name="SAPBEXHLevel3X 18 2" xfId="6291" xr:uid="{A1A842F7-DEB3-4521-96D9-67A40BC80F40}"/>
    <cellStyle name="SAPBEXHLevel3X 18 3" xfId="50830" xr:uid="{E2A16612-3877-45C3-BEEA-507FB2B0CFC5}"/>
    <cellStyle name="SAPBEXHLevel3X 19" xfId="6292" xr:uid="{87CEFF4D-9010-4EFF-95D9-77ED371E530D}"/>
    <cellStyle name="SAPBEXHLevel3X 19 2" xfId="6293" xr:uid="{FAEFE4C1-63F8-40A4-98D1-6C0F86DAF946}"/>
    <cellStyle name="SAPBEXHLevel3X 19 3" xfId="50829" xr:uid="{5A112B06-B2E5-48B5-B7F7-E260C0C63B0A}"/>
    <cellStyle name="SAPBEXHLevel3X 2" xfId="6294" xr:uid="{B28C8657-8226-499C-9D2F-9C3AE204BBAD}"/>
    <cellStyle name="SAPBEXHLevel3X 2 2" xfId="6295" xr:uid="{BCBB0607-6670-4BC1-8BF7-13E13F7C8F57}"/>
    <cellStyle name="SAPBEXHLevel3X 2 2 2" xfId="49328" xr:uid="{DE9B6C0F-052C-454C-B733-9C7BA5B14BFB}"/>
    <cellStyle name="SAPBEXHLevel3X 2 2 3" xfId="50406" xr:uid="{3598F5D7-BA3E-4994-A196-3000FA8C09CC}"/>
    <cellStyle name="SAPBEXHLevel3X 2 3" xfId="6296" xr:uid="{26FD48C8-5459-42D9-A006-1102CC88A987}"/>
    <cellStyle name="SAPBEXHLevel3X 2 3 2" xfId="50828" xr:uid="{E6BE12D8-B96E-4511-B57E-F2C2CAFFD5F9}"/>
    <cellStyle name="SAPBEXHLevel3X 2 4" xfId="6297" xr:uid="{354302E7-4EBF-423E-9C0A-BDA4B0ED1C73}"/>
    <cellStyle name="SAPBEXHLevel3X 2 4 2" xfId="50827" xr:uid="{FACBC1B7-E333-4B48-8F07-BBD42AD8B792}"/>
    <cellStyle name="SAPBEXHLevel3X 2 5" xfId="6298" xr:uid="{E7EAED8D-F62C-4FF3-8070-47321D94D7DC}"/>
    <cellStyle name="SAPBEXHLevel3X 2 6" xfId="49327" xr:uid="{079B4064-AAC3-4027-817F-EE1B5D2C62F9}"/>
    <cellStyle name="SAPBEXHLevel3X 2 7" xfId="49524" xr:uid="{3C902328-0E5A-4241-A59D-F2245DA11694}"/>
    <cellStyle name="SAPBEXHLevel3X 20" xfId="6299" xr:uid="{81EE4C2F-AA0D-4FB3-A784-EE08723FFD3F}"/>
    <cellStyle name="SAPBEXHLevel3X 20 2" xfId="6300" xr:uid="{43A56D89-1DDF-4535-938C-EC91E027CDE7}"/>
    <cellStyle name="SAPBEXHLevel3X 20 3" xfId="50826" xr:uid="{11B2E8F4-0595-445E-B52F-1FD6401D0075}"/>
    <cellStyle name="SAPBEXHLevel3X 21" xfId="6301" xr:uid="{4BEE92DC-6475-4EA1-820B-91EC9C667B2B}"/>
    <cellStyle name="SAPBEXHLevel3X 21 2" xfId="6302" xr:uid="{B912F54A-B776-4C3A-9ECC-EC45D0048761}"/>
    <cellStyle name="SAPBEXHLevel3X 21 3" xfId="50825" xr:uid="{86B7B35F-AC24-4568-961A-429C8332E2BF}"/>
    <cellStyle name="SAPBEXHLevel3X 22" xfId="6303" xr:uid="{7E7A8CBF-B744-4B88-84E9-FEE7BFCB0440}"/>
    <cellStyle name="SAPBEXHLevel3X 22 2" xfId="6304" xr:uid="{E404C00B-523E-4A29-A3ED-5607F2B71BD8}"/>
    <cellStyle name="SAPBEXHLevel3X 22 3" xfId="50824" xr:uid="{0BD2B8AD-9225-43B0-BDEB-15D7120B4B91}"/>
    <cellStyle name="SAPBEXHLevel3X 23" xfId="6305" xr:uid="{430CC6C2-3B98-4FBE-8125-E4D43334A92A}"/>
    <cellStyle name="SAPBEXHLevel3X 23 2" xfId="6306" xr:uid="{FE3FE61F-B6D9-4531-8E80-57E83C0B3635}"/>
    <cellStyle name="SAPBEXHLevel3X 23 3" xfId="50823" xr:uid="{F4BC5D02-5912-4690-BB6B-D0BA2CBA7D56}"/>
    <cellStyle name="SAPBEXHLevel3X 24" xfId="6307" xr:uid="{FC98C2A4-4960-4F1A-A91E-C4312F4A7CCD}"/>
    <cellStyle name="SAPBEXHLevel3X 24 2" xfId="6308" xr:uid="{C7D44E62-345F-44F6-9BAC-7D48C6C5742F}"/>
    <cellStyle name="SAPBEXHLevel3X 24 3" xfId="50822" xr:uid="{6A428F69-FEE3-4079-B387-4F5B2CC4EEF8}"/>
    <cellStyle name="SAPBEXHLevel3X 25" xfId="6309" xr:uid="{DFAB67D9-79EC-4A09-B8AD-3D686AFED505}"/>
    <cellStyle name="SAPBEXHLevel3X 25 2" xfId="6310" xr:uid="{51F0A982-5243-476B-98BE-227E6FA66438}"/>
    <cellStyle name="SAPBEXHLevel3X 25 3" xfId="50821" xr:uid="{A38BCAC2-A468-414F-B5FB-D077796331B2}"/>
    <cellStyle name="SAPBEXHLevel3X 26" xfId="6311" xr:uid="{C4CE58D8-93D0-4F65-9C69-49BF44EDC853}"/>
    <cellStyle name="SAPBEXHLevel3X 26 2" xfId="6312" xr:uid="{CFDFFC47-F1EF-4653-8F50-02F9B2980A1A}"/>
    <cellStyle name="SAPBEXHLevel3X 26 3" xfId="50820" xr:uid="{1AE9F045-84E9-4637-922D-9B2A7FF291C7}"/>
    <cellStyle name="SAPBEXHLevel3X 27" xfId="6313" xr:uid="{3CA81491-0276-4E06-B50D-AB5B8F728980}"/>
    <cellStyle name="SAPBEXHLevel3X 27 2" xfId="6314" xr:uid="{45024AA4-5D40-4674-9309-C917537780D3}"/>
    <cellStyle name="SAPBEXHLevel3X 27 3" xfId="50819" xr:uid="{7630EAE5-F26A-4E2F-AFF1-E106494EBD3D}"/>
    <cellStyle name="SAPBEXHLevel3X 28" xfId="6315" xr:uid="{A5F9716B-93B8-469B-A85C-229BB9BDBCA3}"/>
    <cellStyle name="SAPBEXHLevel3X 28 2" xfId="6316" xr:uid="{8C8C37A2-EFDB-4569-B8CF-74674329B7CE}"/>
    <cellStyle name="SAPBEXHLevel3X 28 3" xfId="50818" xr:uid="{A278DE2F-6D4C-495A-92F7-D2F7C71BAAD3}"/>
    <cellStyle name="SAPBEXHLevel3X 29" xfId="6317" xr:uid="{C76F2B6E-1D18-4354-A0B0-6191DDF355CC}"/>
    <cellStyle name="SAPBEXHLevel3X 29 2" xfId="50817" xr:uid="{FC286EE5-54EB-497F-A6F9-916CC205FFFA}"/>
    <cellStyle name="SAPBEXHLevel3X 3" xfId="6318" xr:uid="{70010309-B74D-4119-8264-783484A42CB7}"/>
    <cellStyle name="SAPBEXHLevel3X 3 2" xfId="6319" xr:uid="{F9F39D23-37B2-4089-8098-18265D6D61E2}"/>
    <cellStyle name="SAPBEXHLevel3X 3 2 2" xfId="49330" xr:uid="{DEF15D56-D5C8-422F-B05D-9B70ABF96863}"/>
    <cellStyle name="SAPBEXHLevel3X 3 2 3" xfId="50408" xr:uid="{05B7CF0B-5640-4CA8-93EC-16B953B1D4AD}"/>
    <cellStyle name="SAPBEXHLevel3X 3 3" xfId="6320" xr:uid="{F68847EC-5252-4C56-8F8D-7117D2B03B30}"/>
    <cellStyle name="SAPBEXHLevel3X 3 3 2" xfId="50816" xr:uid="{0D41924F-9C43-4C56-8450-25DB99B51F31}"/>
    <cellStyle name="SAPBEXHLevel3X 3 4" xfId="6321" xr:uid="{966893E1-C25C-43FA-8BBE-6EE7EE80F405}"/>
    <cellStyle name="SAPBEXHLevel3X 3 4 2" xfId="50815" xr:uid="{EEBEB6DA-BF89-4343-B4D3-7A77D45BEA57}"/>
    <cellStyle name="SAPBEXHLevel3X 3 5" xfId="6322" xr:uid="{88B2DA22-DD8D-46D1-BB1F-62FB014FB3B2}"/>
    <cellStyle name="SAPBEXHLevel3X 3 6" xfId="49329" xr:uid="{870BA81D-6D46-4BDF-8B96-AA0F14372364}"/>
    <cellStyle name="SAPBEXHLevel3X 3 7" xfId="50407" xr:uid="{5080D8B0-7925-493D-A92B-B01557C8BC91}"/>
    <cellStyle name="SAPBEXHLevel3X 30" xfId="6323" xr:uid="{5E26C733-B8BC-46E8-80AE-72357D197C46}"/>
    <cellStyle name="SAPBEXHLevel3X 30 2" xfId="50814" xr:uid="{AD50E28E-5674-45C4-8FA4-53D4F709FA78}"/>
    <cellStyle name="SAPBEXHLevel3X 31" xfId="6324" xr:uid="{A1AF13CC-1253-4C76-9A10-2A78275A6B5E}"/>
    <cellStyle name="SAPBEXHLevel3X 31 2" xfId="50813" xr:uid="{A82D1331-24F0-4C6E-844E-2632F4989570}"/>
    <cellStyle name="SAPBEXHLevel3X 32" xfId="6325" xr:uid="{401A4B3A-4248-4508-AD55-0961B5097279}"/>
    <cellStyle name="SAPBEXHLevel3X 32 2" xfId="50812" xr:uid="{62D7BD6C-7A13-479C-9CD3-CF14D630C170}"/>
    <cellStyle name="SAPBEXHLevel3X 33" xfId="6326" xr:uid="{A1DDC139-5268-41CC-A817-6DEBDF4BA908}"/>
    <cellStyle name="SAPBEXHLevel3X 33 2" xfId="50811" xr:uid="{9971410E-8D87-4CE9-BBC6-7B014FA891E0}"/>
    <cellStyle name="SAPBEXHLevel3X 34" xfId="6327" xr:uid="{766DCAFC-5F7F-492D-A735-A65C3A6265A6}"/>
    <cellStyle name="SAPBEXHLevel3X 34 2" xfId="50810" xr:uid="{3635263D-1B03-459E-9FB5-8DEFB6041E6A}"/>
    <cellStyle name="SAPBEXHLevel3X 35" xfId="6328" xr:uid="{14FBC231-48E8-4C11-8C68-8E0D91900BF5}"/>
    <cellStyle name="SAPBEXHLevel3X 35 2" xfId="50809" xr:uid="{E54A9D25-A970-459D-92C1-8A1D2A27EDD0}"/>
    <cellStyle name="SAPBEXHLevel3X 36" xfId="6329" xr:uid="{B85BB47F-8B4C-4B5C-B5D5-1EDD91A35831}"/>
    <cellStyle name="SAPBEXHLevel3X 36 2" xfId="50808" xr:uid="{D6E09DFD-B51B-4FA3-89F0-C72FD24E6777}"/>
    <cellStyle name="SAPBEXHLevel3X 37" xfId="6330" xr:uid="{BC918DF8-D355-4DEF-96E5-E25A1CF30D5D}"/>
    <cellStyle name="SAPBEXHLevel3X 37 2" xfId="50807" xr:uid="{F2799604-CF4A-43D8-A5A0-23B653251956}"/>
    <cellStyle name="SAPBEXHLevel3X 38" xfId="6331" xr:uid="{19B5E149-5DEA-4BC5-A3E3-BC021FA63712}"/>
    <cellStyle name="SAPBEXHLevel3X 38 2" xfId="50806" xr:uid="{70C07205-9CE2-429C-9CE6-CE1979B52F98}"/>
    <cellStyle name="SAPBEXHLevel3X 39" xfId="6332" xr:uid="{87F139AE-B380-4048-941D-7047CA938494}"/>
    <cellStyle name="SAPBEXHLevel3X 39 2" xfId="50805" xr:uid="{8B1A084E-97C8-4CCF-968C-C1D32D22F2B2}"/>
    <cellStyle name="SAPBEXHLevel3X 4" xfId="6333" xr:uid="{2CC752FA-F6A4-42B3-ABAA-B3CE70653666}"/>
    <cellStyle name="SAPBEXHLevel3X 4 2" xfId="6334" xr:uid="{E8E07472-4AAB-4F31-B2A8-B5777D9112EF}"/>
    <cellStyle name="SAPBEXHLevel3X 4 2 2" xfId="50803" xr:uid="{8802A7DD-598D-4384-8018-542856D28703}"/>
    <cellStyle name="SAPBEXHLevel3X 4 3" xfId="6335" xr:uid="{84C06EDA-263E-4593-8B8A-DAEA475B6595}"/>
    <cellStyle name="SAPBEXHLevel3X 4 3 2" xfId="50802" xr:uid="{B691BF38-AE14-4A09-AB1F-87D602087971}"/>
    <cellStyle name="SAPBEXHLevel3X 4 4" xfId="6336" xr:uid="{D68D10A7-81CB-4858-BD45-186F8D706FAF}"/>
    <cellStyle name="SAPBEXHLevel3X 4 4 2" xfId="50801" xr:uid="{44F9F452-89BD-4FAA-A086-3F0505331E6F}"/>
    <cellStyle name="SAPBEXHLevel3X 4 5" xfId="6337" xr:uid="{DB2F7D1A-49A0-4E08-9BCC-63C3989AE913}"/>
    <cellStyle name="SAPBEXHLevel3X 4 6" xfId="50804" xr:uid="{40368BDA-5CAE-4FB0-9CB9-3B0DD57EC26E}"/>
    <cellStyle name="SAPBEXHLevel3X 40" xfId="6338" xr:uid="{1290EDD8-C1A5-4D3E-BDAF-668643176754}"/>
    <cellStyle name="SAPBEXHLevel3X 40 2" xfId="50800" xr:uid="{5F4B4E2A-CA92-4E08-807E-39AEEA998EF9}"/>
    <cellStyle name="SAPBEXHLevel3X 41" xfId="6339" xr:uid="{11D184C7-6CCC-4A32-96B9-603F2B96CC97}"/>
    <cellStyle name="SAPBEXHLevel3X 41 2" xfId="50799" xr:uid="{125A750D-BFC4-43CF-BE7C-DCC2748F81EB}"/>
    <cellStyle name="SAPBEXHLevel3X 42" xfId="6340" xr:uid="{301EDA48-E360-47D5-BB8F-F0A6C1EDA66D}"/>
    <cellStyle name="SAPBEXHLevel3X 42 2" xfId="50798" xr:uid="{E6E1C828-1BCF-41D6-8F21-763BABEEFAB6}"/>
    <cellStyle name="SAPBEXHLevel3X 43" xfId="6341" xr:uid="{D04D56CB-B93C-44C7-B3D0-0A0587EA97F0}"/>
    <cellStyle name="SAPBEXHLevel3X 43 2" xfId="50797" xr:uid="{FEB1E948-FBE5-4C0A-9600-3F449F133081}"/>
    <cellStyle name="SAPBEXHLevel3X 44" xfId="6342" xr:uid="{10BA6E03-929E-4CE2-88B6-03CAF885A108}"/>
    <cellStyle name="SAPBEXHLevel3X 44 2" xfId="50796" xr:uid="{9806E403-005E-433C-B4B0-DD76F42D122B}"/>
    <cellStyle name="SAPBEXHLevel3X 45" xfId="6343" xr:uid="{BBAA6EE0-66D9-4551-B757-FCC76AF5F2F7}"/>
    <cellStyle name="SAPBEXHLevel3X 45 2" xfId="50795" xr:uid="{E3F86709-3DCE-42E9-8F72-997A41F1EA53}"/>
    <cellStyle name="SAPBEXHLevel3X 46" xfId="6344" xr:uid="{61C3FA74-27F1-4D73-93FA-B89ED4B945AD}"/>
    <cellStyle name="SAPBEXHLevel3X 46 2" xfId="50794" xr:uid="{266FC633-6B5E-4F80-8417-69583DE3533F}"/>
    <cellStyle name="SAPBEXHLevel3X 47" xfId="6345" xr:uid="{4DF20365-2DBF-4F96-8A9F-F9B40791E804}"/>
    <cellStyle name="SAPBEXHLevel3X 47 2" xfId="50793" xr:uid="{285D5E18-36D8-4769-8209-45A98C0D5A27}"/>
    <cellStyle name="SAPBEXHLevel3X 48" xfId="6346" xr:uid="{06652C84-21E0-40C1-B085-01A59AFCB5EC}"/>
    <cellStyle name="SAPBEXHLevel3X 48 2" xfId="50792" xr:uid="{577A338B-6500-4226-AB1A-895F7B8C9786}"/>
    <cellStyle name="SAPBEXHLevel3X 49" xfId="6347" xr:uid="{B0828CE6-66C8-4045-9947-3C74D2DEEBA1}"/>
    <cellStyle name="SAPBEXHLevel3X 49 2" xfId="50791" xr:uid="{9761B047-099D-40C6-8A34-0DFB50FCC130}"/>
    <cellStyle name="SAPBEXHLevel3X 5" xfId="6348" xr:uid="{75D9682C-B8CC-492A-B430-1724B9FCF913}"/>
    <cellStyle name="SAPBEXHLevel3X 5 2" xfId="6349" xr:uid="{FCD329E9-6736-4E75-8A5B-02C5AB55BB4D}"/>
    <cellStyle name="SAPBEXHLevel3X 5 2 2" xfId="50789" xr:uid="{71747969-8C91-465F-B905-B2486A690FBA}"/>
    <cellStyle name="SAPBEXHLevel3X 5 3" xfId="6350" xr:uid="{2A86FF16-5266-4F6E-9F72-DFD92C756073}"/>
    <cellStyle name="SAPBEXHLevel3X 5 3 2" xfId="50788" xr:uid="{F068C717-F245-402B-A493-6F52D81A3BD7}"/>
    <cellStyle name="SAPBEXHLevel3X 5 4" xfId="6351" xr:uid="{23F7BC08-EFF0-4FAD-B4B2-0AFD09B0302A}"/>
    <cellStyle name="SAPBEXHLevel3X 5 4 2" xfId="50787" xr:uid="{4DA6447F-23D0-4512-AA0A-51D6D0CC9CCA}"/>
    <cellStyle name="SAPBEXHLevel3X 5 5" xfId="6352" xr:uid="{2C84E83D-CF00-4615-8892-F4C1A1C31641}"/>
    <cellStyle name="SAPBEXHLevel3X 5 6" xfId="50790" xr:uid="{583F4890-E6C9-4BD6-B7D6-62CB3FDCC146}"/>
    <cellStyle name="SAPBEXHLevel3X 50" xfId="6353" xr:uid="{8ED93C64-E09F-41E8-9FB0-42ECE1894530}"/>
    <cellStyle name="SAPBEXHLevel3X 50 2" xfId="50786" xr:uid="{053E4729-045C-4313-8547-FF08E6155BC4}"/>
    <cellStyle name="SAPBEXHLevel3X 51" xfId="6354" xr:uid="{BBCD8E89-E826-431D-BB27-327F79D0BF25}"/>
    <cellStyle name="SAPBEXHLevel3X 51 2" xfId="50785" xr:uid="{502E8F0E-9829-4FF0-8AB1-BD30969C9135}"/>
    <cellStyle name="SAPBEXHLevel3X 52" xfId="6355" xr:uid="{0EBC0637-FF92-4305-A8CB-9219C2B88ABE}"/>
    <cellStyle name="SAPBEXHLevel3X 52 2" xfId="50784" xr:uid="{EBA5B2A7-0A4E-4E1F-A4DB-F4D32DA7B0A9}"/>
    <cellStyle name="SAPBEXHLevel3X 53" xfId="6356" xr:uid="{80471F3A-F931-4602-9763-22E1C3D6DE5F}"/>
    <cellStyle name="SAPBEXHLevel3X 53 2" xfId="50783" xr:uid="{BB66792E-93EF-4E13-9100-61737A2BAF51}"/>
    <cellStyle name="SAPBEXHLevel3X 54" xfId="6357" xr:uid="{993C101C-F719-4674-AA39-BA9D16B327BF}"/>
    <cellStyle name="SAPBEXHLevel3X 54 2" xfId="50782" xr:uid="{0B998375-3420-4BC1-8A1A-7B061CE5B937}"/>
    <cellStyle name="SAPBEXHLevel3X 55" xfId="6358" xr:uid="{36285F57-5F62-4631-AEB7-E711276617BA}"/>
    <cellStyle name="SAPBEXHLevel3X 55 2" xfId="50781" xr:uid="{BAC4FE5E-089C-4CC9-BDCE-BCD7F81B941D}"/>
    <cellStyle name="SAPBEXHLevel3X 56" xfId="6359" xr:uid="{BC25C3CD-EC16-466D-8B6E-2D75B8CFC305}"/>
    <cellStyle name="SAPBEXHLevel3X 56 2" xfId="50780" xr:uid="{54F3E794-F076-4BEE-9C66-451148136936}"/>
    <cellStyle name="SAPBEXHLevel3X 57" xfId="6360" xr:uid="{EB978DB5-84AC-4488-B6D5-8EC2E883BF5C}"/>
    <cellStyle name="SAPBEXHLevel3X 57 2" xfId="50779" xr:uid="{A4758738-9FB6-48DA-BEF1-375247F0ED8C}"/>
    <cellStyle name="SAPBEXHLevel3X 58" xfId="6361" xr:uid="{CC0BE294-874B-4D72-B70E-53D2A74E4F28}"/>
    <cellStyle name="SAPBEXHLevel3X 59" xfId="49326" xr:uid="{AE9E4B1F-E9B8-4C6A-9397-4C75A4F1FD1B}"/>
    <cellStyle name="SAPBEXHLevel3X 6" xfId="6362" xr:uid="{CBB67539-CCA4-4F57-8211-8E95C77D1B2A}"/>
    <cellStyle name="SAPBEXHLevel3X 6 2" xfId="6363" xr:uid="{64EDD661-DE2B-423A-9AE9-DD613D3AECDE}"/>
    <cellStyle name="SAPBEXHLevel3X 6 2 2" xfId="50777" xr:uid="{B6535532-3438-4715-A23E-45ABCD203054}"/>
    <cellStyle name="SAPBEXHLevel3X 6 3" xfId="6364" xr:uid="{6E439056-7DDB-47D4-8525-A90261049CEA}"/>
    <cellStyle name="SAPBEXHLevel3X 6 3 2" xfId="50470" xr:uid="{D7CA4829-EEC0-4A03-BDCA-4A69A91063CB}"/>
    <cellStyle name="SAPBEXHLevel3X 6 4" xfId="6365" xr:uid="{932A6E37-FCEB-4E08-B7EA-04D7EE406EBC}"/>
    <cellStyle name="SAPBEXHLevel3X 6 4 2" xfId="50775" xr:uid="{773ACFB2-6B12-4AE7-9D5B-8AA2D4414B0D}"/>
    <cellStyle name="SAPBEXHLevel3X 6 5" xfId="6366" xr:uid="{FEEDC4EE-BCE1-49BD-97A6-1FB1665D84A2}"/>
    <cellStyle name="SAPBEXHLevel3X 6 6" xfId="50778" xr:uid="{A9365A86-6354-4657-BACC-BB86A2AA031F}"/>
    <cellStyle name="SAPBEXHLevel3X 60" xfId="49523" xr:uid="{FC979662-7BB5-41FE-B73F-2FE81C63ABB8}"/>
    <cellStyle name="SAPBEXHLevel3X 7" xfId="6367" xr:uid="{F0E7D13F-0794-48DB-897B-96A162F4A41A}"/>
    <cellStyle name="SAPBEXHLevel3X 7 2" xfId="6368" xr:uid="{42E1318D-B09F-487D-ACB4-5327E279E893}"/>
    <cellStyle name="SAPBEXHLevel3X 7 2 2" xfId="51787" xr:uid="{CB1BEC6E-8AED-4F25-A726-A3E21071CB12}"/>
    <cellStyle name="SAPBEXHLevel3X 7 3" xfId="6369" xr:uid="{EC50D294-F66E-4578-AB65-D7BB418C20B9}"/>
    <cellStyle name="SAPBEXHLevel3X 7 3 2" xfId="50773" xr:uid="{DC0E0BE0-409E-4B8D-8DF3-2FC891F81C00}"/>
    <cellStyle name="SAPBEXHLevel3X 7 4" xfId="6370" xr:uid="{B83817A0-8BEE-4F4F-BC93-77B7087AD7E2}"/>
    <cellStyle name="SAPBEXHLevel3X 7 4 2" xfId="50772" xr:uid="{C551D828-1F03-43F0-B156-953354324EE5}"/>
    <cellStyle name="SAPBEXHLevel3X 7 5" xfId="6371" xr:uid="{57623D6E-FA82-4625-8474-0DD60603B5F8}"/>
    <cellStyle name="SAPBEXHLevel3X 7 6" xfId="50774" xr:uid="{8A6BEAA9-130B-40CB-9B05-9976123D48BF}"/>
    <cellStyle name="SAPBEXHLevel3X 8" xfId="6372" xr:uid="{6C7A4389-5E6B-495B-9649-7809D7679D3B}"/>
    <cellStyle name="SAPBEXHLevel3X 8 2" xfId="6373" xr:uid="{62D7CB1E-93FA-4E1E-AA89-535BF724973C}"/>
    <cellStyle name="SAPBEXHLevel3X 8 2 2" xfId="50770" xr:uid="{629F9885-29B5-424F-A288-7F485C51AC0D}"/>
    <cellStyle name="SAPBEXHLevel3X 8 3" xfId="6374" xr:uid="{F33F7FF4-EB97-445C-B125-2EBF63F13C2F}"/>
    <cellStyle name="SAPBEXHLevel3X 8 3 2" xfId="50769" xr:uid="{48FEF3A5-EB90-46C7-BE2C-3D029F810D75}"/>
    <cellStyle name="SAPBEXHLevel3X 8 4" xfId="6375" xr:uid="{8F26B7EA-041B-41B3-84A2-3580B4EF941E}"/>
    <cellStyle name="SAPBEXHLevel3X 8 4 2" xfId="50768" xr:uid="{63699886-F581-4A39-BA66-F47883C79F13}"/>
    <cellStyle name="SAPBEXHLevel3X 8 5" xfId="6376" xr:uid="{11630A4C-5B01-4DA4-B1C8-AC87287B36D0}"/>
    <cellStyle name="SAPBEXHLevel3X 8 6" xfId="50771" xr:uid="{3D76493C-1DC7-49A6-A755-DD513F105AB1}"/>
    <cellStyle name="SAPBEXHLevel3X 9" xfId="6377" xr:uid="{AFFED616-73CC-48A5-AB00-881F221490CA}"/>
    <cellStyle name="SAPBEXHLevel3X 9 2" xfId="6378" xr:uid="{F89555C2-0024-4E9D-A257-D4D348A36CA8}"/>
    <cellStyle name="SAPBEXHLevel3X 9 2 2" xfId="50766" xr:uid="{6411BC36-75ED-4370-BAA2-5099783A2A7B}"/>
    <cellStyle name="SAPBEXHLevel3X 9 3" xfId="6379" xr:uid="{7AFDFC25-A460-4654-B639-44760CA3864F}"/>
    <cellStyle name="SAPBEXHLevel3X 9 3 2" xfId="50765" xr:uid="{14039530-C38D-49E4-B5DA-520C814AAE46}"/>
    <cellStyle name="SAPBEXHLevel3X 9 4" xfId="6380" xr:uid="{F19E946C-4AEE-4C2F-9247-6744527BC5A4}"/>
    <cellStyle name="SAPBEXHLevel3X 9 4 2" xfId="50764" xr:uid="{932155EB-3D49-4DC6-A9C8-777350DB1F80}"/>
    <cellStyle name="SAPBEXHLevel3X 9 5" xfId="6381" xr:uid="{F58DAA01-4A8D-4EA1-BB85-F05D70CEB4D9}"/>
    <cellStyle name="SAPBEXHLevel3X 9 6" xfId="50767" xr:uid="{2D60858F-8346-488E-B039-5B5B64132181}"/>
    <cellStyle name="SAPBEXHLevel3X_Margen" xfId="48169" xr:uid="{C3D9517F-F083-4B9B-BDB7-B1662D74F8FD}"/>
    <cellStyle name="SAPBEXinputData" xfId="6382" xr:uid="{8FB42870-EE6E-490B-96C3-5DA247BFC59C}"/>
    <cellStyle name="SAPBEXinputData 10" xfId="6383" xr:uid="{F0F50518-896A-4891-AAF9-EBEDAA6DDE36}"/>
    <cellStyle name="SAPBEXinputData 10 2" xfId="6384" xr:uid="{33B9E7D0-8C26-47A7-B1ED-77002E1901F7}"/>
    <cellStyle name="SAPBEXinputData 10 2 2" xfId="50762" xr:uid="{EB4AA4F2-1AE9-4410-9E63-18D2FDF20F53}"/>
    <cellStyle name="SAPBEXinputData 10 3" xfId="6385" xr:uid="{B34B506C-470C-4ABA-BE9B-58CA87CEC057}"/>
    <cellStyle name="SAPBEXinputData 10 3 2" xfId="50761" xr:uid="{5BFE5C6E-1066-4BBE-BF84-0309794BFBEE}"/>
    <cellStyle name="SAPBEXinputData 10 4" xfId="6386" xr:uid="{B3A9934F-3015-4D04-A5F5-E28DF6A0A1D7}"/>
    <cellStyle name="SAPBEXinputData 10 4 2" xfId="50760" xr:uid="{99106807-C8EE-4597-B263-37C4BB3BBCE0}"/>
    <cellStyle name="SAPBEXinputData 10 5" xfId="6387" xr:uid="{7E7CC3B8-1426-4B44-A0F0-C97FFCF8D5B3}"/>
    <cellStyle name="SAPBEXinputData 10 6" xfId="50763" xr:uid="{24975930-021B-479E-9D9B-834743637D7D}"/>
    <cellStyle name="SAPBEXinputData 11" xfId="6388" xr:uid="{45CB45EB-50B6-4C98-A437-B8BC79287C3E}"/>
    <cellStyle name="SAPBEXinputData 11 2" xfId="6389" xr:uid="{F88EE5A3-E533-4638-8127-52D447A4A52B}"/>
    <cellStyle name="SAPBEXinputData 11 3" xfId="50759" xr:uid="{BFC73EA5-FFDA-4BE9-BAEB-28528D788DA1}"/>
    <cellStyle name="SAPBEXinputData 12" xfId="6390" xr:uid="{E862FB95-9BA9-42F2-9394-5D3523BED2AF}"/>
    <cellStyle name="SAPBEXinputData 12 2" xfId="6391" xr:uid="{C4102BC7-F247-49E6-8418-506DAAEEE51D}"/>
    <cellStyle name="SAPBEXinputData 12 3" xfId="51786" xr:uid="{1620C6EB-832A-441B-A829-E2120BD56CB3}"/>
    <cellStyle name="SAPBEXinputData 13" xfId="6392" xr:uid="{43568286-D6AD-4519-BD14-2666A627D358}"/>
    <cellStyle name="SAPBEXinputData 13 2" xfId="6393" xr:uid="{9A844D22-4C95-4600-A920-9441E50CB494}"/>
    <cellStyle name="SAPBEXinputData 13 3" xfId="50758" xr:uid="{A1E29EDC-B90D-42E6-BF39-9AD255D3D32B}"/>
    <cellStyle name="SAPBEXinputData 14" xfId="6394" xr:uid="{7F3CEF83-996F-46A3-A7F2-D349AA4B1E55}"/>
    <cellStyle name="SAPBEXinputData 14 2" xfId="6395" xr:uid="{A1EF0F59-1E1F-48F8-BE13-34D223C0538A}"/>
    <cellStyle name="SAPBEXinputData 14 3" xfId="51785" xr:uid="{23F3C4F3-2535-4A4C-ADC1-B2304B8305B4}"/>
    <cellStyle name="SAPBEXinputData 15" xfId="6396" xr:uid="{FDDFA21B-83AA-428C-B11F-8C931D1C1741}"/>
    <cellStyle name="SAPBEXinputData 15 2" xfId="6397" xr:uid="{49CF0B55-1E00-4683-B34F-F745D4A2E291}"/>
    <cellStyle name="SAPBEXinputData 15 3" xfId="50757" xr:uid="{85F38CCB-4A33-4FE7-A187-DCAFC8843A04}"/>
    <cellStyle name="SAPBEXinputData 16" xfId="6398" xr:uid="{5F2E3CC7-FB4E-4295-8369-3C871DA910DF}"/>
    <cellStyle name="SAPBEXinputData 16 2" xfId="6399" xr:uid="{5CF36506-C754-4C2D-8771-C4BF29BD2E4B}"/>
    <cellStyle name="SAPBEXinputData 16 3" xfId="50756" xr:uid="{B6A7B997-A3F0-4F53-ADE4-0F03DAADE3DB}"/>
    <cellStyle name="SAPBEXinputData 17" xfId="6400" xr:uid="{CA6E696D-0869-485D-9FDB-5A4DFDA3EA1E}"/>
    <cellStyle name="SAPBEXinputData 17 2" xfId="6401" xr:uid="{C4715CCD-A916-4CC4-A719-F147E039BFE2}"/>
    <cellStyle name="SAPBEXinputData 17 3" xfId="50755" xr:uid="{C423A84E-3524-4645-B06F-CA4C3A9641AD}"/>
    <cellStyle name="SAPBEXinputData 18" xfId="6402" xr:uid="{6904148E-7592-492A-AC32-E1A79BD25C3F}"/>
    <cellStyle name="SAPBEXinputData 18 2" xfId="6403" xr:uid="{2405F64C-07BE-4932-8D0B-C071C21C1106}"/>
    <cellStyle name="SAPBEXinputData 18 3" xfId="50754" xr:uid="{8FF48D82-679F-4826-B300-9271DD7C308E}"/>
    <cellStyle name="SAPBEXinputData 19" xfId="6404" xr:uid="{90F7E900-42C4-43D9-B339-DC14137C6F3D}"/>
    <cellStyle name="SAPBEXinputData 19 2" xfId="6405" xr:uid="{01A8579A-0B22-410B-9EA0-D2190CC6F3B8}"/>
    <cellStyle name="SAPBEXinputData 19 3" xfId="50753" xr:uid="{056CD03D-0219-45DE-94B2-7AB8A289C0FE}"/>
    <cellStyle name="SAPBEXinputData 2" xfId="6406" xr:uid="{256C1863-C0A8-460D-BB17-BAE1AD2FA7CF}"/>
    <cellStyle name="SAPBEXinputData 2 2" xfId="6407" xr:uid="{E295683B-D3C2-4122-BE09-2302304F45ED}"/>
    <cellStyle name="SAPBEXinputData 2 2 2" xfId="49333" xr:uid="{9B1CF77E-6869-4F7E-8FAE-5D9597E91BBB}"/>
    <cellStyle name="SAPBEXinputData 2 3" xfId="6408" xr:uid="{6CF947CC-9D9C-47EE-A675-D1C18665B8FB}"/>
    <cellStyle name="SAPBEXinputData 2 3 2" xfId="50752" xr:uid="{EE30B6C0-1E64-47CE-A769-6F8EF662FF1E}"/>
    <cellStyle name="SAPBEXinputData 2 4" xfId="6409" xr:uid="{E131101C-54B6-4975-A8BE-D3FD6090B7AC}"/>
    <cellStyle name="SAPBEXinputData 2 4 2" xfId="50751" xr:uid="{5B06F650-510C-41E8-B997-19D2ACB4C3F2}"/>
    <cellStyle name="SAPBEXinputData 2 5" xfId="6410" xr:uid="{A4762D41-F5A9-4DC7-A869-E315E403C3F6}"/>
    <cellStyle name="SAPBEXinputData 2 6" xfId="49332" xr:uid="{E91F77BF-4DF6-4FEB-9C95-416BE443ECBC}"/>
    <cellStyle name="SAPBEXinputData 2 7" xfId="49525" xr:uid="{1D904891-8C36-4A3C-B842-E6DA22CBAC44}"/>
    <cellStyle name="SAPBEXinputData 20" xfId="6411" xr:uid="{390B0AE3-D55E-4DD1-9A23-2DCE1D5E03DB}"/>
    <cellStyle name="SAPBEXinputData 20 2" xfId="6412" xr:uid="{72209A4F-105A-4840-AE1E-8497369801EB}"/>
    <cellStyle name="SAPBEXinputData 20 3" xfId="50750" xr:uid="{87035C6E-9342-4106-AE8F-8CFAE7CC3B0B}"/>
    <cellStyle name="SAPBEXinputData 21" xfId="6413" xr:uid="{4EE2998D-FF6B-41D6-A149-AF85B8170059}"/>
    <cellStyle name="SAPBEXinputData 21 2" xfId="6414" xr:uid="{B763D29C-7177-4BD7-9366-CD3B8BE8B45E}"/>
    <cellStyle name="SAPBEXinputData 21 3" xfId="50749" xr:uid="{06F0E559-D436-4CB6-A30B-675355A541AB}"/>
    <cellStyle name="SAPBEXinputData 22" xfId="6415" xr:uid="{D972EAA3-92B7-4415-A8B6-7A97BE38BBF6}"/>
    <cellStyle name="SAPBEXinputData 22 2" xfId="6416" xr:uid="{1284DC11-7358-429C-AC37-8F2AC1393676}"/>
    <cellStyle name="SAPBEXinputData 22 3" xfId="50748" xr:uid="{9B3ADCD3-C4F1-4C2B-A743-5074769BC376}"/>
    <cellStyle name="SAPBEXinputData 23" xfId="6417" xr:uid="{16261F8E-DC4F-48BC-9876-2F779228B765}"/>
    <cellStyle name="SAPBEXinputData 23 2" xfId="6418" xr:uid="{5A45B6D9-15C9-4C87-B760-E4E7CD8F1748}"/>
    <cellStyle name="SAPBEXinputData 23 3" xfId="50747" xr:uid="{E09B766C-89F4-4118-AAC5-4A6D494D7246}"/>
    <cellStyle name="SAPBEXinputData 24" xfId="6419" xr:uid="{B5EBF0A9-DEDF-43DD-9676-4BCE81C1D14D}"/>
    <cellStyle name="SAPBEXinputData 24 2" xfId="6420" xr:uid="{48FC4DCF-E36E-41DF-A6A7-C9C3F1A3A33D}"/>
    <cellStyle name="SAPBEXinputData 24 3" xfId="50746" xr:uid="{B9B51E90-19C0-43ED-A169-3E54ECF9C873}"/>
    <cellStyle name="SAPBEXinputData 25" xfId="6421" xr:uid="{6EE6AB55-7FFA-489D-A569-ECDEEAE6BA54}"/>
    <cellStyle name="SAPBEXinputData 25 2" xfId="6422" xr:uid="{28F331F1-108F-4880-BF1E-8BCE3E77064A}"/>
    <cellStyle name="SAPBEXinputData 25 3" xfId="50745" xr:uid="{01A5FA38-5333-44D2-96F7-32B82B923E44}"/>
    <cellStyle name="SAPBEXinputData 26" xfId="6423" xr:uid="{434477E3-822E-470F-AE27-667B6F06919B}"/>
    <cellStyle name="SAPBEXinputData 26 2" xfId="6424" xr:uid="{6F42FDB3-F07B-499B-9C73-6621075774A6}"/>
    <cellStyle name="SAPBEXinputData 26 3" xfId="51784" xr:uid="{AC040FF9-965A-4B38-9EDB-8769EC3E70F0}"/>
    <cellStyle name="SAPBEXinputData 27" xfId="6425" xr:uid="{A57456EC-6F40-4E20-BF11-F5DEDFD57166}"/>
    <cellStyle name="SAPBEXinputData 27 2" xfId="6426" xr:uid="{FB5DD733-B92C-40EF-AF2C-837E8EEA30DA}"/>
    <cellStyle name="SAPBEXinputData 27 3" xfId="50744" xr:uid="{6C8B52B0-AF28-46F8-A1D3-6538722D320C}"/>
    <cellStyle name="SAPBEXinputData 28" xfId="6427" xr:uid="{B0F87C8A-6FF8-468F-98E9-0EC4D6987DD8}"/>
    <cellStyle name="SAPBEXinputData 28 2" xfId="6428" xr:uid="{406762EF-F8A0-450B-A1B4-CBA188A2FC00}"/>
    <cellStyle name="SAPBEXinputData 28 3" xfId="50743" xr:uid="{EF9275B6-E506-40EA-9ACF-B57E33262131}"/>
    <cellStyle name="SAPBEXinputData 29" xfId="6429" xr:uid="{84CF3B5B-558B-4C7D-A74B-DDE4F15C4CF8}"/>
    <cellStyle name="SAPBEXinputData 29 2" xfId="50742" xr:uid="{63E51085-07AC-4E47-BA24-9355C06D8A54}"/>
    <cellStyle name="SAPBEXinputData 3" xfId="6430" xr:uid="{50F02B0E-423E-4D45-A0BA-DC99D2A2689B}"/>
    <cellStyle name="SAPBEXinputData 3 2" xfId="6431" xr:uid="{0AC07441-AA4F-420F-948D-02E59CDCB99D}"/>
    <cellStyle name="SAPBEXinputData 3 2 2" xfId="49335" xr:uid="{C1883945-D453-4A63-88B5-D722485E543C}"/>
    <cellStyle name="SAPBEXinputData 3 3" xfId="6432" xr:uid="{BE25F836-112D-43DD-A178-0C135151F7C2}"/>
    <cellStyle name="SAPBEXinputData 3 3 2" xfId="50741" xr:uid="{B71B306E-DC4C-4A51-A8D9-C1615CA22ACF}"/>
    <cellStyle name="SAPBEXinputData 3 4" xfId="6433" xr:uid="{B48A6400-C1F2-42D5-8056-9451ECA64B2E}"/>
    <cellStyle name="SAPBEXinputData 3 4 2" xfId="50740" xr:uid="{A3C81962-255F-4E05-A448-F5C88772DE51}"/>
    <cellStyle name="SAPBEXinputData 3 5" xfId="6434" xr:uid="{B06CC411-5A5A-419D-853B-002D351DC2F5}"/>
    <cellStyle name="SAPBEXinputData 3 6" xfId="49334" xr:uid="{8006C1BA-7957-441D-B447-1A656DFC13BC}"/>
    <cellStyle name="SAPBEXinputData 30" xfId="6435" xr:uid="{B7D18322-2647-429C-A7BB-24E75213D0F5}"/>
    <cellStyle name="SAPBEXinputData 30 2" xfId="50739" xr:uid="{93F258FC-9AEC-4A87-A250-A5481E8D5691}"/>
    <cellStyle name="SAPBEXinputData 31" xfId="6436" xr:uid="{579231FB-8A31-45B8-A356-80B466B9B99B}"/>
    <cellStyle name="SAPBEXinputData 31 2" xfId="51783" xr:uid="{EEDC18BB-686D-4A14-9C80-CA3F4AA5E7E1}"/>
    <cellStyle name="SAPBEXinputData 32" xfId="6437" xr:uid="{A3A56BD4-85CB-4051-9052-8B1E86340930}"/>
    <cellStyle name="SAPBEXinputData 32 2" xfId="50738" xr:uid="{5EC032AD-81DA-4091-83BF-581F2A3E5CE4}"/>
    <cellStyle name="SAPBEXinputData 33" xfId="6438" xr:uid="{BDF83069-5833-4042-B710-812A3A5EC067}"/>
    <cellStyle name="SAPBEXinputData 33 2" xfId="50737" xr:uid="{15EC1A2B-6CB9-40CB-AAD8-EBE3A36CD867}"/>
    <cellStyle name="SAPBEXinputData 34" xfId="6439" xr:uid="{A05D9A9B-4784-4548-A919-901DC271B24D}"/>
    <cellStyle name="SAPBEXinputData 34 2" xfId="50736" xr:uid="{7681E01A-ED96-4C34-B91D-180D137B98DC}"/>
    <cellStyle name="SAPBEXinputData 35" xfId="6440" xr:uid="{04513C05-635E-48F1-9906-77996F6A07DB}"/>
    <cellStyle name="SAPBEXinputData 35 2" xfId="50735" xr:uid="{C2EA9788-205A-489E-BB79-28B9059F0371}"/>
    <cellStyle name="SAPBEXinputData 36" xfId="6441" xr:uid="{C2642751-1C3F-4F75-BC63-CB5646FF3F17}"/>
    <cellStyle name="SAPBEXinputData 36 2" xfId="50734" xr:uid="{188CC42D-BFA7-425F-834B-20598B1FFD34}"/>
    <cellStyle name="SAPBEXinputData 37" xfId="6442" xr:uid="{5D723F2F-B93B-4134-8229-F8846EC8A942}"/>
    <cellStyle name="SAPBEXinputData 37 2" xfId="50733" xr:uid="{63594DC0-8BBC-40D4-8931-8A341CE28ADC}"/>
    <cellStyle name="SAPBEXinputData 38" xfId="6443" xr:uid="{4BD23F90-82F6-4BB3-AFAB-AAB99421BD42}"/>
    <cellStyle name="SAPBEXinputData 38 2" xfId="50732" xr:uid="{77D956A6-F1CB-44A7-B144-9742C66B6D60}"/>
    <cellStyle name="SAPBEXinputData 39" xfId="6444" xr:uid="{B359F628-3F67-4E39-B9FA-74C2D5FB22A5}"/>
    <cellStyle name="SAPBEXinputData 39 2" xfId="50731" xr:uid="{EE18DF9A-C1D9-4C48-914E-D4DDABE39483}"/>
    <cellStyle name="SAPBEXinputData 4" xfId="6445" xr:uid="{6A770586-7A88-4128-9B6D-252557D35AD3}"/>
    <cellStyle name="SAPBEXinputData 4 2" xfId="6446" xr:uid="{7F8EAB24-2FC5-4EA5-BF3B-BC2D09F11459}"/>
    <cellStyle name="SAPBEXinputData 4 2 2" xfId="50730" xr:uid="{224B4555-26AF-4A22-80BE-0527C42201DD}"/>
    <cellStyle name="SAPBEXinputData 4 3" xfId="6447" xr:uid="{0C3D0EF3-BD91-490F-AE16-771B37709139}"/>
    <cellStyle name="SAPBEXinputData 4 3 2" xfId="50729" xr:uid="{2A386743-2ED8-4999-9F1F-12EA6A2C630A}"/>
    <cellStyle name="SAPBEXinputData 4 4" xfId="6448" xr:uid="{B219129B-D1B2-45CB-A6F4-5C273112819A}"/>
    <cellStyle name="SAPBEXinputData 4 4 2" xfId="50728" xr:uid="{3645373E-71CB-41A5-AECB-217D49D6BF5B}"/>
    <cellStyle name="SAPBEXinputData 4 5" xfId="6449" xr:uid="{FA5F22F3-81D4-41D9-9525-89E473235F31}"/>
    <cellStyle name="SAPBEXinputData 4 6" xfId="51782" xr:uid="{32881AA2-1E8A-4749-8942-50187F239DAD}"/>
    <cellStyle name="SAPBEXinputData 40" xfId="6450" xr:uid="{F58F4F67-29BB-4008-9DD2-C6D1D241EF9A}"/>
    <cellStyle name="SAPBEXinputData 40 2" xfId="50727" xr:uid="{E1592CC7-A3EB-45A3-BE2F-1F306C91366A}"/>
    <cellStyle name="SAPBEXinputData 41" xfId="6451" xr:uid="{D2534834-0B78-467F-82AC-7B0E0B63EBAA}"/>
    <cellStyle name="SAPBEXinputData 41 2" xfId="50726" xr:uid="{138D5788-3140-416E-A1A9-A841E8C45C9C}"/>
    <cellStyle name="SAPBEXinputData 42" xfId="6452" xr:uid="{F7A7C6B1-00D4-41CB-A452-20C93FFB80D1}"/>
    <cellStyle name="SAPBEXinputData 42 2" xfId="50725" xr:uid="{E2234B9C-65B7-4B05-BC78-9793989AB89B}"/>
    <cellStyle name="SAPBEXinputData 43" xfId="6453" xr:uid="{5295D3E1-036B-4FE7-AF7A-B1A62171313A}"/>
    <cellStyle name="SAPBEXinputData 43 2" xfId="50724" xr:uid="{E546AF4F-7A66-4AC8-9B33-4DCEB47CDD1A}"/>
    <cellStyle name="SAPBEXinputData 44" xfId="6454" xr:uid="{F0E306C3-F7D4-45C5-8ADD-B8DC65ED6A54}"/>
    <cellStyle name="SAPBEXinputData 44 2" xfId="50723" xr:uid="{DD04789F-B50B-41D9-BB0A-4FC8CCE29506}"/>
    <cellStyle name="SAPBEXinputData 45" xfId="6455" xr:uid="{FDDCD0B0-C5D0-4696-BD41-A6B3C18A34EE}"/>
    <cellStyle name="SAPBEXinputData 45 2" xfId="50722" xr:uid="{C32C5769-E5DB-4244-ACA3-06DCFEED4B16}"/>
    <cellStyle name="SAPBEXinputData 46" xfId="6456" xr:uid="{4C2622AB-EA31-404D-8EB3-718BF8D2E1A7}"/>
    <cellStyle name="SAPBEXinputData 46 2" xfId="50721" xr:uid="{F22F9BEC-7EAE-4A41-AD77-D1C94DB73E37}"/>
    <cellStyle name="SAPBEXinputData 47" xfId="6457" xr:uid="{44472ABD-8ED7-4BCF-AB44-6C40AE94EE06}"/>
    <cellStyle name="SAPBEXinputData 47 2" xfId="50720" xr:uid="{433D3D11-FB4A-405A-828C-3E6E5E6C7FBC}"/>
    <cellStyle name="SAPBEXinputData 48" xfId="6458" xr:uid="{117194FE-9F9C-4223-9760-69FECB1E2705}"/>
    <cellStyle name="SAPBEXinputData 48 2" xfId="50719" xr:uid="{9068A2F7-0378-4BA6-82DF-A38C0E9058BB}"/>
    <cellStyle name="SAPBEXinputData 49" xfId="6459" xr:uid="{43356493-CE82-4BD0-A810-898015E1C4EB}"/>
    <cellStyle name="SAPBEXinputData 49 2" xfId="50718" xr:uid="{D833457D-2653-4D39-AE10-71FBDE7D4A30}"/>
    <cellStyle name="SAPBEXinputData 5" xfId="6460" xr:uid="{7AB84826-CB3A-4B38-83E8-ABCC231E4B56}"/>
    <cellStyle name="SAPBEXinputData 5 2" xfId="6461" xr:uid="{BD2BA997-D5F6-41FF-BFD2-AEC9D31648EB}"/>
    <cellStyle name="SAPBEXinputData 5 2 2" xfId="50717" xr:uid="{B6C5D121-C717-4F08-95AE-DBABAE8744C0}"/>
    <cellStyle name="SAPBEXinputData 5 3" xfId="6462" xr:uid="{ABD08D67-7762-42EA-B4D7-9DEE12985B97}"/>
    <cellStyle name="SAPBEXinputData 5 3 2" xfId="50716" xr:uid="{4037C53E-C52B-4CB3-BEBC-1A0D5B3C003F}"/>
    <cellStyle name="SAPBEXinputData 5 4" xfId="6463" xr:uid="{318C530A-8131-46A4-99B7-EB4B56B8F07E}"/>
    <cellStyle name="SAPBEXinputData 5 4 2" xfId="50715" xr:uid="{9E57D52A-FA58-43D4-9D1E-D050281A799C}"/>
    <cellStyle name="SAPBEXinputData 5 5" xfId="6464" xr:uid="{AB4E9E9B-F7CF-4EFB-963A-880937E4ED5D}"/>
    <cellStyle name="SAPBEXinputData 5 6" xfId="51781" xr:uid="{E67CFEA2-49BF-4AEF-9E5F-A29C49AD1DC4}"/>
    <cellStyle name="SAPBEXinputData 50" xfId="6465" xr:uid="{92A991FC-B592-4CB4-8516-F100388E60BC}"/>
    <cellStyle name="SAPBEXinputData 50 2" xfId="50714" xr:uid="{F0AFA870-7B01-43B0-9056-9B1138635CA2}"/>
    <cellStyle name="SAPBEXinputData 51" xfId="6466" xr:uid="{665DCD16-9DC2-4B0B-B153-502332B0943D}"/>
    <cellStyle name="SAPBEXinputData 51 2" xfId="50713" xr:uid="{39C42F36-1A4C-4B51-BCD6-933102D3A57E}"/>
    <cellStyle name="SAPBEXinputData 52" xfId="6467" xr:uid="{95AB7FC0-AED6-43EC-B0FF-E9FABB8A374E}"/>
    <cellStyle name="SAPBEXinputData 52 2" xfId="50712" xr:uid="{4A1E8FBE-61EA-4EC7-8473-20C50E58DF44}"/>
    <cellStyle name="SAPBEXinputData 53" xfId="6468" xr:uid="{86E9CFE3-DDA2-473C-A501-0BC3B18095B2}"/>
    <cellStyle name="SAPBEXinputData 53 2" xfId="50711" xr:uid="{BEAF38C1-9249-498B-B8A1-EA18FC3429DF}"/>
    <cellStyle name="SAPBEXinputData 54" xfId="6469" xr:uid="{8DD5078E-EA93-4467-BB2B-2E70A3DFAA29}"/>
    <cellStyle name="SAPBEXinputData 54 2" xfId="50710" xr:uid="{8430723F-FB64-4EBE-B027-06D8AED4900E}"/>
    <cellStyle name="SAPBEXinputData 55" xfId="6470" xr:uid="{E0AB00E2-692F-434B-8E7F-D2F243B2B0BA}"/>
    <cellStyle name="SAPBEXinputData 55 2" xfId="50709" xr:uid="{CAF146A1-5393-44B1-AD0E-047392B0F925}"/>
    <cellStyle name="SAPBEXinputData 56" xfId="6471" xr:uid="{DA4A4628-45DF-4452-9762-DC2993E2C160}"/>
    <cellStyle name="SAPBEXinputData 56 2" xfId="50708" xr:uid="{ADEAC3C8-AD38-4FB5-9CC0-F99ABB73F2F7}"/>
    <cellStyle name="SAPBEXinputData 57" xfId="6472" xr:uid="{AB425155-4949-464C-83B5-BF8283132867}"/>
    <cellStyle name="SAPBEXinputData 57 2" xfId="50707" xr:uid="{31C89E25-B05E-43AB-A882-0E099D479748}"/>
    <cellStyle name="SAPBEXinputData 58" xfId="6473" xr:uid="{68C9674D-DC15-4E68-9200-4FDA5ECFC097}"/>
    <cellStyle name="SAPBEXinputData 59" xfId="49331" xr:uid="{B2E81A9F-030A-417B-8DF7-AB03E49882D5}"/>
    <cellStyle name="SAPBEXinputData 6" xfId="6474" xr:uid="{B23D3E2A-43EF-43CB-BFC5-8AD12EBA41AB}"/>
    <cellStyle name="SAPBEXinputData 6 2" xfId="6475" xr:uid="{2D9EBE5A-69AC-4EAE-8A17-837CBC5C1CC9}"/>
    <cellStyle name="SAPBEXinputData 6 2 2" xfId="50705" xr:uid="{172159B3-5BBF-4AB6-8FE4-3A6DA15DD154}"/>
    <cellStyle name="SAPBEXinputData 6 3" xfId="6476" xr:uid="{BA35CBD1-D255-4698-A5B3-096807855641}"/>
    <cellStyle name="SAPBEXinputData 6 3 2" xfId="50704" xr:uid="{BA1457BF-F9BD-4C2D-A376-AAF6CF5EA449}"/>
    <cellStyle name="SAPBEXinputData 6 4" xfId="6477" xr:uid="{A11D178F-C489-4884-ADB5-438F22CDF4B8}"/>
    <cellStyle name="SAPBEXinputData 6 4 2" xfId="50703" xr:uid="{DDDBE84F-F4C3-49C1-A8E6-F8A19DD75B57}"/>
    <cellStyle name="SAPBEXinputData 6 5" xfId="6478" xr:uid="{B392390B-7B84-4B3E-9290-98AF416D91BF}"/>
    <cellStyle name="SAPBEXinputData 6 6" xfId="50706" xr:uid="{7DFF8580-4048-4763-BD9E-8D07B4246517}"/>
    <cellStyle name="SAPBEXinputData 7" xfId="6479" xr:uid="{71DC5E43-FCCC-44E7-9B09-61060213974E}"/>
    <cellStyle name="SAPBEXinputData 7 2" xfId="6480" xr:uid="{0FE52307-257C-42F3-9F7A-730CB892197D}"/>
    <cellStyle name="SAPBEXinputData 7 2 2" xfId="50701" xr:uid="{D6A94BDF-1611-4698-8454-8463653BBEF6}"/>
    <cellStyle name="SAPBEXinputData 7 3" xfId="6481" xr:uid="{FF1F7224-FD1D-4AE3-88F6-D4C190232D26}"/>
    <cellStyle name="SAPBEXinputData 7 3 2" xfId="50700" xr:uid="{CF74F737-BB96-4635-8407-F082AC447EC6}"/>
    <cellStyle name="SAPBEXinputData 7 4" xfId="6482" xr:uid="{0549D798-A5B9-49CF-9785-CFA40778EDFE}"/>
    <cellStyle name="SAPBEXinputData 7 4 2" xfId="50699" xr:uid="{089169AD-F124-4F36-93AF-E043B6A47C67}"/>
    <cellStyle name="SAPBEXinputData 7 5" xfId="6483" xr:uid="{AB37FBC5-C60D-4349-959D-329E504904C2}"/>
    <cellStyle name="SAPBEXinputData 7 6" xfId="50702" xr:uid="{08300DAB-BE41-414F-B74D-E9D1A09CD7AF}"/>
    <cellStyle name="SAPBEXinputData 8" xfId="6484" xr:uid="{EB5A00D9-7BC4-410F-AB06-198F69DEA4F7}"/>
    <cellStyle name="SAPBEXinputData 8 2" xfId="6485" xr:uid="{95B37B14-525C-4E22-BE5D-29905AFAD868}"/>
    <cellStyle name="SAPBEXinputData 8 2 2" xfId="50697" xr:uid="{1E97F333-112E-49C7-BF5D-95EDB45B4BA5}"/>
    <cellStyle name="SAPBEXinputData 8 3" xfId="6486" xr:uid="{E1E05C83-077F-4EF5-8CA5-77CE0A805FA4}"/>
    <cellStyle name="SAPBEXinputData 8 3 2" xfId="50696" xr:uid="{B598AAFE-21C1-452F-81BB-1D55E1C411C7}"/>
    <cellStyle name="SAPBEXinputData 8 4" xfId="6487" xr:uid="{52C706FB-F28C-489E-A383-2E500674F059}"/>
    <cellStyle name="SAPBEXinputData 8 4 2" xfId="50695" xr:uid="{2CA36293-B502-4052-B4E3-D9B2FAE33E1D}"/>
    <cellStyle name="SAPBEXinputData 8 5" xfId="6488" xr:uid="{7EB3E599-D558-44D8-BE22-977223C6C385}"/>
    <cellStyle name="SAPBEXinputData 8 6" xfId="50698" xr:uid="{7469A8A3-F006-455D-86CA-350356A97553}"/>
    <cellStyle name="SAPBEXinputData 9" xfId="6489" xr:uid="{F5F6D0EA-4603-47F8-B855-400E80B83BD6}"/>
    <cellStyle name="SAPBEXinputData 9 2" xfId="6490" xr:uid="{D359625E-4627-4150-A946-6660029BADED}"/>
    <cellStyle name="SAPBEXinputData 9 2 2" xfId="50694" xr:uid="{9E3E7CF1-9696-432E-B09E-C1AEEB67C971}"/>
    <cellStyle name="SAPBEXinputData 9 3" xfId="6491" xr:uid="{D8221B0B-D237-40F4-B8AB-976B35BC78AD}"/>
    <cellStyle name="SAPBEXinputData 9 3 2" xfId="51779" xr:uid="{EBDFFA2F-D439-432C-97E9-76F43026E375}"/>
    <cellStyle name="SAPBEXinputData 9 4" xfId="6492" xr:uid="{5334787D-A811-4EE9-A48E-ED54CC85B70A}"/>
    <cellStyle name="SAPBEXinputData 9 4 2" xfId="50693" xr:uid="{E0D9F024-2630-4867-80C6-5F8FF2B46606}"/>
    <cellStyle name="SAPBEXinputData 9 5" xfId="6493" xr:uid="{DD4F4AB7-2612-4D03-B735-D4BA0D215B63}"/>
    <cellStyle name="SAPBEXinputData 9 6" xfId="51780" xr:uid="{B0F6A0D3-09D5-41DD-8815-72EE03C0793B}"/>
    <cellStyle name="SAPBEXinputData_Margen" xfId="48170" xr:uid="{3C0A5AE8-04EE-4CC8-B229-61B0B899B3E4}"/>
    <cellStyle name="SAPBEXItemHeader" xfId="6494" xr:uid="{54D2D770-7143-4181-B633-9150FB6269E3}"/>
    <cellStyle name="SAPBEXItemHeader 2" xfId="6495" xr:uid="{91992126-7417-4ADD-9AC2-FBFE3B7957C7}"/>
    <cellStyle name="SAPBEXItemHeader 3" xfId="49336" xr:uid="{1B608BB0-4BC1-48BA-94D4-27A8EE4FCBC2}"/>
    <cellStyle name="SAPBEXItemHeader 4" xfId="50409" xr:uid="{E9893473-A3E3-44E1-B1EE-C2A5A8907845}"/>
    <cellStyle name="SAPBEXresData" xfId="6496" xr:uid="{42771C0C-624C-47AC-9490-F65DDA97067B}"/>
    <cellStyle name="SAPBEXresData 10" xfId="6497" xr:uid="{4066F0B8-3135-40ED-B9FA-7868A6098628}"/>
    <cellStyle name="SAPBEXresData 10 2" xfId="50692" xr:uid="{D337AE55-10DC-4643-A6E3-26D583F11964}"/>
    <cellStyle name="SAPBEXresData 11" xfId="6498" xr:uid="{0FF13437-2D9D-4ABC-8E84-270973908DD4}"/>
    <cellStyle name="SAPBEXresData 12" xfId="48171" xr:uid="{02E25B83-201B-4B00-A868-88073B6DF744}"/>
    <cellStyle name="SAPBEXresData 13" xfId="48172" xr:uid="{269D3137-9268-4EB0-983D-F19EFC209882}"/>
    <cellStyle name="SAPBEXresData 14" xfId="48173" xr:uid="{46AD51B8-104C-4357-A225-DB912F1CACBA}"/>
    <cellStyle name="SAPBEXresData 15" xfId="49526" xr:uid="{191C9C1E-E10C-47BD-910D-77D44E51D36D}"/>
    <cellStyle name="SAPBEXresData 2" xfId="6499" xr:uid="{D563E81E-8C04-4570-A4C2-125D239345C8}"/>
    <cellStyle name="SAPBEXresData 2 2" xfId="48174" xr:uid="{ADE64FC8-DCE0-4D3B-84B1-FD0034D98898}"/>
    <cellStyle name="SAPBEXresData 2 3" xfId="50410" xr:uid="{9E5CD2F7-D58E-4760-BE9E-F32D388EA968}"/>
    <cellStyle name="SAPBEXresData 3" xfId="6500" xr:uid="{9CA62D16-95A7-4B84-AA9A-004F0A7AE6C0}"/>
    <cellStyle name="SAPBEXresData 3 2" xfId="38916" xr:uid="{CB5F22F5-28B1-4053-BEDA-A478865B1260}"/>
    <cellStyle name="SAPBEXresData 3 2 2" xfId="50412" xr:uid="{C10B449B-F004-410A-B6ED-21433B91A78E}"/>
    <cellStyle name="SAPBEXresData 3 3" xfId="49337" xr:uid="{491408D8-CF11-4E1F-97FD-1C1A3855B4B8}"/>
    <cellStyle name="SAPBEXresData 3 4" xfId="50411" xr:uid="{F1185298-AD7C-416B-8F4E-D4DB7C115D99}"/>
    <cellStyle name="SAPBEXresData 4" xfId="6501" xr:uid="{21D0CE69-43C7-431C-ABCB-636270AC1957}"/>
    <cellStyle name="SAPBEXresData 4 2" xfId="49338" xr:uid="{F64E3D07-1E97-4855-A13A-7427D83D792E}"/>
    <cellStyle name="SAPBEXresData 4 3" xfId="50691" xr:uid="{A15F5680-788A-49BC-8247-4398BB2B6192}"/>
    <cellStyle name="SAPBEXresData 5" xfId="6502" xr:uid="{6CB2AA63-E2EA-47A9-A9D6-18522BC92DE0}"/>
    <cellStyle name="SAPBEXresData 5 2" xfId="50690" xr:uid="{4A386E9A-E018-47F4-9AB3-71E18ECF1D03}"/>
    <cellStyle name="SAPBEXresData 6" xfId="6503" xr:uid="{8B6C2B7A-D085-424F-BAB6-7B23E124ED76}"/>
    <cellStyle name="SAPBEXresData 6 2" xfId="50689" xr:uid="{08D10EB9-FBE9-4E23-8AB7-51A2F09A5E9E}"/>
    <cellStyle name="SAPBEXresData 7" xfId="6504" xr:uid="{F4B33EE6-8310-4D94-9B1C-6CBE5D0B4941}"/>
    <cellStyle name="SAPBEXresData 7 2" xfId="51778" xr:uid="{4017CDB9-459D-4126-805A-3D05BCF46C64}"/>
    <cellStyle name="SAPBEXresData 8" xfId="6505" xr:uid="{4310A1F6-A255-49E2-89A6-FE8838090C10}"/>
    <cellStyle name="SAPBEXresData 8 2" xfId="50688" xr:uid="{D3005DB2-1E6B-4414-867A-DD0D415A76EF}"/>
    <cellStyle name="SAPBEXresData 9" xfId="6506" xr:uid="{F9D3C973-D32D-423C-AD3E-F2DA414A4E1A}"/>
    <cellStyle name="SAPBEXresData 9 2" xfId="51777" xr:uid="{CE14DDAD-8329-499C-B172-1253C5334309}"/>
    <cellStyle name="SAPBEXresData_Margen" xfId="48175" xr:uid="{DCDA4BEA-3E97-4D66-A62D-BDF8B6DD8998}"/>
    <cellStyle name="SAPBEXresDataEmph" xfId="6507" xr:uid="{9094C0D8-8B1D-4D1C-9B6C-E69571044F04}"/>
    <cellStyle name="SAPBEXresDataEmph 10" xfId="6508" xr:uid="{24CE8B0C-5741-4362-8671-5E0A329BA2D7}"/>
    <cellStyle name="SAPBEXresDataEmph 10 2" xfId="50687" xr:uid="{07EA9A9D-0ADB-49CA-A3D8-B7E2AB91F922}"/>
    <cellStyle name="SAPBEXresDataEmph 11" xfId="6509" xr:uid="{2C9B729B-C00E-4DC7-A80F-42F2514066AD}"/>
    <cellStyle name="SAPBEXresDataEmph 12" xfId="49339" xr:uid="{5EBAA918-0C5D-42E2-8BED-B7C6FEBAF841}"/>
    <cellStyle name="SAPBEXresDataEmph 13" xfId="49527" xr:uid="{C44C5798-0AAB-4D26-BF29-2F1850A34FF6}"/>
    <cellStyle name="SAPBEXresDataEmph 2" xfId="6510" xr:uid="{0B700A69-FD7F-499C-9591-88BC23B7CA3C}"/>
    <cellStyle name="SAPBEXresDataEmph 2 2" xfId="49340" xr:uid="{C356007A-2418-4B19-9D30-0F5126C37DFF}"/>
    <cellStyle name="SAPBEXresDataEmph 3" xfId="6511" xr:uid="{0B430488-4430-4A10-B73F-4CA6B56CCAEC}"/>
    <cellStyle name="SAPBEXresDataEmph 3 2" xfId="38917" xr:uid="{D9563C80-0780-451E-BE64-0625FC7EFBF9}"/>
    <cellStyle name="SAPBEXresDataEmph 3 3" xfId="49341" xr:uid="{1F79037C-E5BF-4A4C-B197-D059E130740B}"/>
    <cellStyle name="SAPBEXresDataEmph 3 4" xfId="50413" xr:uid="{7B9D871A-8E3B-4CE2-A1B1-7E4714F9E006}"/>
    <cellStyle name="SAPBEXresDataEmph 4" xfId="6512" xr:uid="{7DE6F8F3-2B5A-4A2A-B96D-AD9A2453CEC9}"/>
    <cellStyle name="SAPBEXresDataEmph 4 2" xfId="50686" xr:uid="{4C56C70E-716D-41FA-946F-92AFCFC12F63}"/>
    <cellStyle name="SAPBEXresDataEmph 5" xfId="6513" xr:uid="{D25C39D1-6107-4740-92EE-FB5DE73E87C6}"/>
    <cellStyle name="SAPBEXresDataEmph 5 2" xfId="50685" xr:uid="{8504C1A8-C950-49CF-A0E3-3F90E3FDF5A6}"/>
    <cellStyle name="SAPBEXresDataEmph 6" xfId="6514" xr:uid="{F132F44B-D2B1-4C05-A2D0-3D33F45BC665}"/>
    <cellStyle name="SAPBEXresDataEmph 6 2" xfId="50684" xr:uid="{12F2CC58-0300-41FD-8C39-93B35817FF82}"/>
    <cellStyle name="SAPBEXresDataEmph 7" xfId="6515" xr:uid="{72598980-EDE0-4ACA-9F85-3E7E5418E331}"/>
    <cellStyle name="SAPBEXresDataEmph 7 2" xfId="50683" xr:uid="{3F5D1ADA-2A44-47DB-8E14-9D0C228C0CEA}"/>
    <cellStyle name="SAPBEXresDataEmph 8" xfId="6516" xr:uid="{58C45F6F-C447-417C-8537-FAFB71A2C485}"/>
    <cellStyle name="SAPBEXresDataEmph 8 2" xfId="50682" xr:uid="{D2FFDC74-354B-45F1-9147-0CFF5FCCE2A5}"/>
    <cellStyle name="SAPBEXresDataEmph 9" xfId="6517" xr:uid="{B552D8E3-4EB6-4D7E-AAE4-3F4D7275EE07}"/>
    <cellStyle name="SAPBEXresDataEmph 9 2" xfId="50681" xr:uid="{B2D996AC-23B1-4A7C-8C59-8C48B44E3C5F}"/>
    <cellStyle name="SAPBEXresDataEmph_Margen" xfId="48176" xr:uid="{E3317B4B-2A7C-4392-AD6C-048C71FFF814}"/>
    <cellStyle name="SAPBEXresItem" xfId="6518" xr:uid="{66F31310-68BF-4D31-85C0-4340D4BA50FF}"/>
    <cellStyle name="SAPBEXresItem 10" xfId="6519" xr:uid="{21484517-8726-420D-B556-1C5E16FEE3D2}"/>
    <cellStyle name="SAPBEXresItem 10 2" xfId="50680" xr:uid="{D62BFE50-0DE9-4E3F-8A0D-866D896F90B4}"/>
    <cellStyle name="SAPBEXresItem 11" xfId="6520" xr:uid="{137D1F91-74B2-4953-A308-D3C95F0DCA74}"/>
    <cellStyle name="SAPBEXresItem 12" xfId="48177" xr:uid="{7D182782-4B4A-4FA8-940F-2DA6E2EADF30}"/>
    <cellStyle name="SAPBEXresItem 13" xfId="48178" xr:uid="{0C3228F1-4150-43E6-90C1-2E0479D69DF7}"/>
    <cellStyle name="SAPBEXresItem 14" xfId="48179" xr:uid="{56DAE41F-D991-4AB0-A090-CAFAAD32C13E}"/>
    <cellStyle name="SAPBEXresItem 15" xfId="49528" xr:uid="{349F04AA-33C8-4F5A-95CE-8CE7D55F4E12}"/>
    <cellStyle name="SAPBEXresItem 2" xfId="6521" xr:uid="{4C7C6307-9914-4D01-90E9-9F92DF3B6741}"/>
    <cellStyle name="SAPBEXresItem 2 2" xfId="48180" xr:uid="{26BB88D7-BECA-4865-96D5-09720EA109AC}"/>
    <cellStyle name="SAPBEXresItem 2 3" xfId="50414" xr:uid="{32B979B3-DC94-4189-BFE7-4A4323BE5C17}"/>
    <cellStyle name="SAPBEXresItem 3" xfId="6522" xr:uid="{840471ED-AA9F-4CA9-8DDC-24DCF380B90E}"/>
    <cellStyle name="SAPBEXresItem 3 2" xfId="38918" xr:uid="{ECCF845B-2986-4453-9211-A582B3B1F7F8}"/>
    <cellStyle name="SAPBEXresItem 3 2 2" xfId="50416" xr:uid="{A96572E6-E671-46F4-979F-25E113D7A22B}"/>
    <cellStyle name="SAPBEXresItem 3 3" xfId="49342" xr:uid="{F59C19AA-54E9-483B-B429-A34D2448C823}"/>
    <cellStyle name="SAPBEXresItem 3 4" xfId="50415" xr:uid="{31A12CF2-76BF-4B23-A2D9-D859F1323AFE}"/>
    <cellStyle name="SAPBEXresItem 4" xfId="6523" xr:uid="{395F8F2A-E8A8-4DF1-883C-4146576288A9}"/>
    <cellStyle name="SAPBEXresItem 4 2" xfId="49343" xr:uid="{29507A99-6524-4245-B8E7-41D0BF972F52}"/>
    <cellStyle name="SAPBEXresItem 4 3" xfId="50679" xr:uid="{134F03B0-19A7-4E85-A8D8-2DBB56FC1CED}"/>
    <cellStyle name="SAPBEXresItem 5" xfId="6524" xr:uid="{D968FE19-9ED5-42DF-8DDB-89BA1D513305}"/>
    <cellStyle name="SAPBEXresItem 5 2" xfId="51776" xr:uid="{6F2E5114-AC37-430C-B1A1-ECADD98A07BF}"/>
    <cellStyle name="SAPBEXresItem 6" xfId="6525" xr:uid="{77569FB1-4F33-4FD2-8A85-4ADE4BC9EA6A}"/>
    <cellStyle name="SAPBEXresItem 6 2" xfId="50678" xr:uid="{21E87C6E-CAD4-45A9-918D-177C40688942}"/>
    <cellStyle name="SAPBEXresItem 7" xfId="6526" xr:uid="{7ABE53FA-7068-4333-B0EB-D7C60E0F0351}"/>
    <cellStyle name="SAPBEXresItem 7 2" xfId="50677" xr:uid="{CF6A096B-8D7B-4530-B3CC-F5FD0148667E}"/>
    <cellStyle name="SAPBEXresItem 8" xfId="6527" xr:uid="{CEAEE56C-2899-4078-9265-14E45306B2CE}"/>
    <cellStyle name="SAPBEXresItem 8 2" xfId="50676" xr:uid="{7373BD55-2756-46F8-AC20-8D8DD459F413}"/>
    <cellStyle name="SAPBEXresItem 9" xfId="6528" xr:uid="{5D6D7452-DE4A-47E5-8E17-269D97F0B6BF}"/>
    <cellStyle name="SAPBEXresItem 9 2" xfId="50675" xr:uid="{80434346-C0DB-4984-8EAD-2274A07094FC}"/>
    <cellStyle name="SAPBEXresItem_Margen" xfId="48181" xr:uid="{E78428CC-C5DC-4A73-926B-2EE64E760071}"/>
    <cellStyle name="SAPBEXresItemX" xfId="6529" xr:uid="{B0889D2F-CF9D-49F2-B164-5753B18E7FC4}"/>
    <cellStyle name="SAPBEXresItemX 10" xfId="6530" xr:uid="{FCF2CC5D-CB9C-41F1-BF86-CE506E072906}"/>
    <cellStyle name="SAPBEXresItemX 10 2" xfId="51775" xr:uid="{A4549D59-B13B-41E7-8C80-0BB4323F0C5B}"/>
    <cellStyle name="SAPBEXresItemX 11" xfId="6531" xr:uid="{4DDC5949-0D0D-4800-99D9-5931C6B4EE40}"/>
    <cellStyle name="SAPBEXresItemX 12" xfId="48182" xr:uid="{CDB52DB3-6FAB-4D0A-B8F5-A0473B6992A8}"/>
    <cellStyle name="SAPBEXresItemX 13" xfId="48183" xr:uid="{E2F4B413-5F79-424C-89D7-34885DFFEC60}"/>
    <cellStyle name="SAPBEXresItemX 14" xfId="48184" xr:uid="{7F35E80C-EF54-4EFA-868F-6C76B36BF932}"/>
    <cellStyle name="SAPBEXresItemX 15" xfId="49529" xr:uid="{0A35846C-6EEC-488C-BEF3-A2C145639E5B}"/>
    <cellStyle name="SAPBEXresItemX 2" xfId="6532" xr:uid="{055F8ED9-72A9-4A26-89A5-675F63978C9A}"/>
    <cellStyle name="SAPBEXresItemX 2 2" xfId="38919" xr:uid="{9E0F158E-B740-4440-8029-EC36624DAC69}"/>
    <cellStyle name="SAPBEXresItemX 2 3" xfId="49344" xr:uid="{5F6523B4-0E07-41DC-8C7D-8585B62D7CD5}"/>
    <cellStyle name="SAPBEXresItemX 2 4" xfId="50417" xr:uid="{3CEAC98C-27B6-444E-AC8E-7A2EA2CF4C55}"/>
    <cellStyle name="SAPBEXresItemX 3" xfId="6533" xr:uid="{6E816873-F3B5-4565-9958-1EC97B54DD04}"/>
    <cellStyle name="SAPBEXresItemX 3 2" xfId="38920" xr:uid="{B8727D5F-4009-4141-BB25-309B796B9F35}"/>
    <cellStyle name="SAPBEXresItemX 3 2 2" xfId="50419" xr:uid="{E6076816-BFA5-4AEA-B5DD-6DF9AB9B772A}"/>
    <cellStyle name="SAPBEXresItemX 3 3" xfId="49345" xr:uid="{C0D2E347-E577-4C26-A13F-A0E2DD64879B}"/>
    <cellStyle name="SAPBEXresItemX 3 4" xfId="50418" xr:uid="{F69CDCB7-06BD-437D-A4BE-D7D843C20D65}"/>
    <cellStyle name="SAPBEXresItemX 4" xfId="6534" xr:uid="{AB067C46-4A50-4561-88FA-D16F4D1DA4F0}"/>
    <cellStyle name="SAPBEXresItemX 4 2" xfId="49346" xr:uid="{27F913E2-A5F3-435E-B8D8-B168B93991BC}"/>
    <cellStyle name="SAPBEXresItemX 4 3" xfId="50674" xr:uid="{7C177E23-AB50-4094-A042-41738C767663}"/>
    <cellStyle name="SAPBEXresItemX 5" xfId="6535" xr:uid="{297B1431-A928-4289-9B60-5E1C8A9ABE76}"/>
    <cellStyle name="SAPBEXresItemX 5 2" xfId="50673" xr:uid="{10BC9A82-FB23-430C-872B-171F7BB17BDD}"/>
    <cellStyle name="SAPBEXresItemX 6" xfId="6536" xr:uid="{06F71171-79FF-4E0A-B692-F7F52C344A76}"/>
    <cellStyle name="SAPBEXresItemX 6 2" xfId="50672" xr:uid="{49D79E09-F519-46DC-BFA5-7A32B74DACA8}"/>
    <cellStyle name="SAPBEXresItemX 7" xfId="6537" xr:uid="{A9DD950D-8DC0-45F7-9E2D-2EF877311ADC}"/>
    <cellStyle name="SAPBEXresItemX 7 2" xfId="50671" xr:uid="{A2AE9BE0-F47B-4D07-AE5F-A81AFC4CFEDA}"/>
    <cellStyle name="SAPBEXresItemX 8" xfId="6538" xr:uid="{55B0DF50-1E4F-4B42-8607-6197F651F635}"/>
    <cellStyle name="SAPBEXresItemX 8 2" xfId="51774" xr:uid="{36725064-34EB-451F-A917-9DC0B6FF5378}"/>
    <cellStyle name="SAPBEXresItemX 9" xfId="6539" xr:uid="{3A0DA6F7-D3C0-403C-BD49-D27883E2721F}"/>
    <cellStyle name="SAPBEXresItemX 9 2" xfId="50670" xr:uid="{FEC54F53-5968-4CE3-89C5-3A9E3939F00C}"/>
    <cellStyle name="SAPBEXresItemX_Margen" xfId="48185" xr:uid="{207A58C3-02DB-4877-82E5-8B3B0ABE72C3}"/>
    <cellStyle name="SAPBEXstdData" xfId="6540" xr:uid="{8A733B51-E730-43B3-A2A7-8ADEDDEAB321}"/>
    <cellStyle name="SAPBEXstdData 10" xfId="6541" xr:uid="{1E04BEAE-42D6-4A4D-9EB9-14FFB2C1DE56}"/>
    <cellStyle name="SAPBEXstdData 10 2" xfId="48186" xr:uid="{42C1E024-3113-4450-8861-026EA27140EC}"/>
    <cellStyle name="SAPBEXstdData 10 3" xfId="50420" xr:uid="{9897AC0C-080C-45A1-A47B-1F9F8C36181D}"/>
    <cellStyle name="SAPBEXstdData 11" xfId="6542" xr:uid="{CCA17D88-D348-4726-9639-B5E0EE49AC94}"/>
    <cellStyle name="SAPBEXstdData 11 2" xfId="50669" xr:uid="{A43C8CA0-3E1D-4A73-AE36-B2D38D17EFE3}"/>
    <cellStyle name="SAPBEXstdData 12" xfId="6543" xr:uid="{0F1F152C-7CDB-494C-8F71-833DF11B511F}"/>
    <cellStyle name="SAPBEXstdData 13" xfId="48187" xr:uid="{9C5C0D87-DE3F-443D-AD78-28041CE78B52}"/>
    <cellStyle name="SAPBEXstdData 14" xfId="48188" xr:uid="{68B14D90-469D-44B4-8305-76FE84DDFBE3}"/>
    <cellStyle name="SAPBEXstdData 15" xfId="49530" xr:uid="{2CFADC45-74A9-4422-AF66-B6E48BE6D3F4}"/>
    <cellStyle name="SAPBEXstdData 2" xfId="6544" xr:uid="{DABD129B-EA41-49AE-AA90-46227FD5D2C8}"/>
    <cellStyle name="SAPBEXstdData 2 10" xfId="38921" xr:uid="{D7640E42-DB63-4B21-92E4-DAC6DDE8A881}"/>
    <cellStyle name="SAPBEXstdData 2 11" xfId="38922" xr:uid="{52C8B974-83E8-4338-B358-86455406A9D8}"/>
    <cellStyle name="SAPBEXstdData 2 12" xfId="38923" xr:uid="{EF39C8E5-8AD0-42A4-A7CD-3651B18D619F}"/>
    <cellStyle name="SAPBEXstdData 2 13" xfId="38924" xr:uid="{A5E48BE8-5FB4-4AE5-8F5F-8D61A15BAAA7}"/>
    <cellStyle name="SAPBEXstdData 2 14" xfId="38925" xr:uid="{A0CE4759-EB05-415D-ADDC-7E52E11A3609}"/>
    <cellStyle name="SAPBEXstdData 2 15" xfId="38926" xr:uid="{54B37948-847D-45B6-9ECD-D66AEC71433F}"/>
    <cellStyle name="SAPBEXstdData 2 16" xfId="38927" xr:uid="{20B47A47-0D00-4E3E-B0AB-CECE06AAB9EE}"/>
    <cellStyle name="SAPBEXstdData 2 17" xfId="38928" xr:uid="{F3682217-FC7D-40A1-AC0A-6C70336FF446}"/>
    <cellStyle name="SAPBEXstdData 2 18" xfId="38929" xr:uid="{F17F650A-65C0-4617-9A48-284CCD99EAF3}"/>
    <cellStyle name="SAPBEXstdData 2 19" xfId="38930" xr:uid="{9E5E75A6-A593-42BA-B462-1B42C020BA55}"/>
    <cellStyle name="SAPBEXstdData 2 2" xfId="6545" xr:uid="{F6872A4A-B8EE-43C2-A55B-01D0B9AB1D86}"/>
    <cellStyle name="SAPBEXstdData 2 2 10" xfId="38931" xr:uid="{204F2BE9-3353-4AAD-B902-65F2DC4F7DDC}"/>
    <cellStyle name="SAPBEXstdData 2 2 11" xfId="38932" xr:uid="{53B3B8BD-93CC-4770-84A2-F881796C5D16}"/>
    <cellStyle name="SAPBEXstdData 2 2 12" xfId="38933" xr:uid="{D3A73074-07A2-42A7-9924-BFFDF37DFC8A}"/>
    <cellStyle name="SAPBEXstdData 2 2 13" xfId="38934" xr:uid="{21FA328C-5C6D-45AF-ADF0-BD235A3B83D6}"/>
    <cellStyle name="SAPBEXstdData 2 2 14" xfId="38935" xr:uid="{9DA48DD7-A2A3-4DEB-9321-00E6E068B29F}"/>
    <cellStyle name="SAPBEXstdData 2 2 15" xfId="38936" xr:uid="{90CE23EB-11B2-4057-AB51-72F2F2B8BC29}"/>
    <cellStyle name="SAPBEXstdData 2 2 2" xfId="38937" xr:uid="{D5858985-4A29-4B0F-BFC0-BC872B0B2D39}"/>
    <cellStyle name="SAPBEXstdData 2 2 2 10" xfId="38938" xr:uid="{C93BD2BC-48FC-44A9-8F2D-C7299ADC6A34}"/>
    <cellStyle name="SAPBEXstdData 2 2 2 11" xfId="38939" xr:uid="{5F543293-5198-4B11-A0EF-AD934EC8A871}"/>
    <cellStyle name="SAPBEXstdData 2 2 2 2" xfId="38940" xr:uid="{B1F93885-5236-490F-AEEC-FD828413754E}"/>
    <cellStyle name="SAPBEXstdData 2 2 2 3" xfId="38941" xr:uid="{6D9D9C9D-F4CF-4AA1-84BD-DEE72ECF3256}"/>
    <cellStyle name="SAPBEXstdData 2 2 2 4" xfId="38942" xr:uid="{FC74A599-598C-4ACA-998C-89A0F615AEB7}"/>
    <cellStyle name="SAPBEXstdData 2 2 2 5" xfId="38943" xr:uid="{1433C664-9F10-41D6-BC9A-E51BE1D19870}"/>
    <cellStyle name="SAPBEXstdData 2 2 2 6" xfId="38944" xr:uid="{91AD363C-3147-4A85-AA74-FE5087303CB3}"/>
    <cellStyle name="SAPBEXstdData 2 2 2 7" xfId="38945" xr:uid="{F271651D-7B52-4C68-98C0-8A18E5C1CB94}"/>
    <cellStyle name="SAPBEXstdData 2 2 2 8" xfId="38946" xr:uid="{6A1CE669-1F0D-4A25-B756-55CEE270E150}"/>
    <cellStyle name="SAPBEXstdData 2 2 2 9" xfId="38947" xr:uid="{8E3C36FC-97F5-4745-9F7B-98AD8402788E}"/>
    <cellStyle name="SAPBEXstdData 2 2 3" xfId="38948" xr:uid="{CCFACCEA-CD21-452E-89A6-E6E5AE6368FC}"/>
    <cellStyle name="SAPBEXstdData 2 2 3 10" xfId="38949" xr:uid="{ADA8C164-A629-49FA-8A25-AF18C92A37A1}"/>
    <cellStyle name="SAPBEXstdData 2 2 3 11" xfId="38950" xr:uid="{B4C5C0BC-E58A-4AB6-B1F6-817476BA12EC}"/>
    <cellStyle name="SAPBEXstdData 2 2 3 2" xfId="38951" xr:uid="{6A124DF8-A527-40F8-B764-346ED037C6B6}"/>
    <cellStyle name="SAPBEXstdData 2 2 3 3" xfId="38952" xr:uid="{C81A9C7B-0783-451B-B2FC-12668CFCEC3E}"/>
    <cellStyle name="SAPBEXstdData 2 2 3 4" xfId="38953" xr:uid="{749743DE-C3DE-41BA-93E0-C1FC2D47C18A}"/>
    <cellStyle name="SAPBEXstdData 2 2 3 5" xfId="38954" xr:uid="{572C1E2D-C6CE-44DD-980D-EC81AD8D8FD7}"/>
    <cellStyle name="SAPBEXstdData 2 2 3 6" xfId="38955" xr:uid="{F3A71C1A-2D48-4420-AD4B-AAC522C7AAD7}"/>
    <cellStyle name="SAPBEXstdData 2 2 3 7" xfId="38956" xr:uid="{2720053B-1C23-44CB-9A4A-D516E6829D5A}"/>
    <cellStyle name="SAPBEXstdData 2 2 3 8" xfId="38957" xr:uid="{21A9D9E0-C0A2-478E-9269-D3094CFEA43C}"/>
    <cellStyle name="SAPBEXstdData 2 2 3 9" xfId="38958" xr:uid="{FB5959DB-04AD-406C-881D-FD0A059B5F97}"/>
    <cellStyle name="SAPBEXstdData 2 2 4" xfId="38959" xr:uid="{17DCFB2D-5724-42F7-8721-34D876E1A111}"/>
    <cellStyle name="SAPBEXstdData 2 2 4 10" xfId="38960" xr:uid="{3AC65F5B-9BCA-4FC2-9CC4-010F63F25F7E}"/>
    <cellStyle name="SAPBEXstdData 2 2 4 11" xfId="38961" xr:uid="{57350E97-2AD5-49C6-8054-91ECB364430D}"/>
    <cellStyle name="SAPBEXstdData 2 2 4 2" xfId="38962" xr:uid="{5E26CB35-83BE-41F7-ACE7-439E2C57B38A}"/>
    <cellStyle name="SAPBEXstdData 2 2 4 3" xfId="38963" xr:uid="{F5504A39-33DA-4A77-928E-E6419C2D35B3}"/>
    <cellStyle name="SAPBEXstdData 2 2 4 4" xfId="38964" xr:uid="{32B8F7E2-A6C9-4D0D-BE92-1A0D2129EC37}"/>
    <cellStyle name="SAPBEXstdData 2 2 4 5" xfId="38965" xr:uid="{69EEA4AB-B168-4A97-8A79-344EBE82AF51}"/>
    <cellStyle name="SAPBEXstdData 2 2 4 6" xfId="38966" xr:uid="{2C9019B4-0C6F-4C5D-9042-3DDB73B29852}"/>
    <cellStyle name="SAPBEXstdData 2 2 4 7" xfId="38967" xr:uid="{FC6D9468-1169-4922-885E-D6049FF25DB6}"/>
    <cellStyle name="SAPBEXstdData 2 2 4 8" xfId="38968" xr:uid="{EB9CF8C9-D7EA-4DAB-AF56-324BABD7AFEB}"/>
    <cellStyle name="SAPBEXstdData 2 2 4 9" xfId="38969" xr:uid="{F5EF7A43-1C1B-4965-A68C-C0BFD4BEBFF7}"/>
    <cellStyle name="SAPBEXstdData 2 2 5" xfId="38970" xr:uid="{73FA9A0C-2174-4C51-929A-7CA158B2CA98}"/>
    <cellStyle name="SAPBEXstdData 2 2 5 10" xfId="38971" xr:uid="{0BDCD62D-25CC-480F-8DDF-1BAD56369A93}"/>
    <cellStyle name="SAPBEXstdData 2 2 5 11" xfId="38972" xr:uid="{DE6BDFB2-A4BE-47FE-85A6-858F961645C3}"/>
    <cellStyle name="SAPBEXstdData 2 2 5 2" xfId="38973" xr:uid="{7E05D543-0235-4270-A11E-1466BE669081}"/>
    <cellStyle name="SAPBEXstdData 2 2 5 3" xfId="38974" xr:uid="{8F963580-711D-4E3C-83EF-C66845E6A0EA}"/>
    <cellStyle name="SAPBEXstdData 2 2 5 4" xfId="38975" xr:uid="{F29EEEB7-5881-41BD-994A-DD0C49D46949}"/>
    <cellStyle name="SAPBEXstdData 2 2 5 5" xfId="38976" xr:uid="{217965C4-284D-4AAF-A05D-8024F2FDD902}"/>
    <cellStyle name="SAPBEXstdData 2 2 5 6" xfId="38977" xr:uid="{1BFB221E-713B-4812-8D66-A83C79243B70}"/>
    <cellStyle name="SAPBEXstdData 2 2 5 7" xfId="38978" xr:uid="{C87528C3-2FE6-4F97-B4FB-1B980C74489A}"/>
    <cellStyle name="SAPBEXstdData 2 2 5 8" xfId="38979" xr:uid="{72FC762A-FBFD-464E-A224-40E9F9B28F48}"/>
    <cellStyle name="SAPBEXstdData 2 2 5 9" xfId="38980" xr:uid="{316B8069-EC89-42D6-BF48-726A45098106}"/>
    <cellStyle name="SAPBEXstdData 2 2 6" xfId="38981" xr:uid="{32A781BD-E466-4003-9D93-246512CA3EF8}"/>
    <cellStyle name="SAPBEXstdData 2 2 7" xfId="38982" xr:uid="{BF77E634-E979-4513-A460-EE53C82DD124}"/>
    <cellStyle name="SAPBEXstdData 2 2 8" xfId="38983" xr:uid="{F2E2995D-46EC-4659-8437-0C3A3E93011C}"/>
    <cellStyle name="SAPBEXstdData 2 2 9" xfId="38984" xr:uid="{B4B2A316-4195-4D93-AD15-E4FB5DC55E38}"/>
    <cellStyle name="SAPBEXstdData 2 20" xfId="38985" xr:uid="{FF8D8DCE-8353-411C-A9FE-91A1E7B2FF65}"/>
    <cellStyle name="SAPBEXstdData 2 21" xfId="38986" xr:uid="{606FAF9D-215C-4152-BCDC-D9282B5B2EA0}"/>
    <cellStyle name="SAPBEXstdData 2 22" xfId="49538" xr:uid="{0FDA644F-E8A9-4DB1-98AA-DE2272A59B42}"/>
    <cellStyle name="SAPBEXstdData 2 3" xfId="38987" xr:uid="{F894FCBB-7028-4E21-8B98-91EEF192AF8C}"/>
    <cellStyle name="SAPBEXstdData 2 3 10" xfId="38988" xr:uid="{A8BC63C6-E089-434B-8BE5-120C32D80D65}"/>
    <cellStyle name="SAPBEXstdData 2 3 11" xfId="38989" xr:uid="{FF72CAE4-6C26-4C92-BFC2-D297DCB5C9F7}"/>
    <cellStyle name="SAPBEXstdData 2 3 12" xfId="38990" xr:uid="{3A718653-7A18-421B-A1F1-BFB2C22A6C64}"/>
    <cellStyle name="SAPBEXstdData 2 3 2" xfId="38991" xr:uid="{3738FB76-35C5-4119-8E29-F6CCA46425D0}"/>
    <cellStyle name="SAPBEXstdData 2 3 2 10" xfId="38992" xr:uid="{3AB71CF3-F6DF-49F6-A9FC-424DF7A2F239}"/>
    <cellStyle name="SAPBEXstdData 2 3 2 11" xfId="38993" xr:uid="{F40E36E8-5909-403B-B48B-0FA6BE5087C7}"/>
    <cellStyle name="SAPBEXstdData 2 3 2 2" xfId="38994" xr:uid="{05459AD8-E5B3-40E8-9C13-32355B875D1B}"/>
    <cellStyle name="SAPBEXstdData 2 3 2 3" xfId="38995" xr:uid="{54DB1429-E2DB-4F0B-8053-EAEE845373FA}"/>
    <cellStyle name="SAPBEXstdData 2 3 2 4" xfId="38996" xr:uid="{8E79A52C-7799-4126-BA38-DA6CAF816030}"/>
    <cellStyle name="SAPBEXstdData 2 3 2 5" xfId="38997" xr:uid="{31BBC629-B0B8-42BC-8201-950D840B5236}"/>
    <cellStyle name="SAPBEXstdData 2 3 2 6" xfId="38998" xr:uid="{3A1D77E5-2672-470E-8179-803D246E62CF}"/>
    <cellStyle name="SAPBEXstdData 2 3 2 7" xfId="38999" xr:uid="{498A4AFA-4E90-43B4-868D-643B1C10F942}"/>
    <cellStyle name="SAPBEXstdData 2 3 2 8" xfId="39000" xr:uid="{6D41D971-6F10-43B5-88D0-FE6959AF1050}"/>
    <cellStyle name="SAPBEXstdData 2 3 2 9" xfId="39001" xr:uid="{D5BBF3AF-93B1-4636-97B0-CABB056BDC94}"/>
    <cellStyle name="SAPBEXstdData 2 3 3" xfId="39002" xr:uid="{BA578A6B-9C44-4082-B467-00993E378D99}"/>
    <cellStyle name="SAPBEXstdData 2 3 4" xfId="39003" xr:uid="{DEA8191B-863F-46E6-ABE4-D40D6769B145}"/>
    <cellStyle name="SAPBEXstdData 2 3 5" xfId="39004" xr:uid="{70EF7E15-CB22-4147-99D5-A4079CFB952A}"/>
    <cellStyle name="SAPBEXstdData 2 3 6" xfId="39005" xr:uid="{6428B1B6-C425-4046-A784-570CBE82FDF3}"/>
    <cellStyle name="SAPBEXstdData 2 3 7" xfId="39006" xr:uid="{E3153938-76FB-47B8-BEAA-F269B89D420D}"/>
    <cellStyle name="SAPBEXstdData 2 3 8" xfId="39007" xr:uid="{20996426-4B25-4BF8-A964-3CADD8976611}"/>
    <cellStyle name="SAPBEXstdData 2 3 9" xfId="39008" xr:uid="{42A61B95-2045-4652-8BA8-A155BEB5B9DB}"/>
    <cellStyle name="SAPBEXstdData 2 4" xfId="39009" xr:uid="{6E317BA2-A44E-4D91-ADC5-7BAABBD58DE7}"/>
    <cellStyle name="SAPBEXstdData 2 4 10" xfId="39010" xr:uid="{3C5E0A57-59B8-422F-9325-7154E32B1679}"/>
    <cellStyle name="SAPBEXstdData 2 4 11" xfId="39011" xr:uid="{A9DC42CF-4609-48CA-BA66-0C5D33295005}"/>
    <cellStyle name="SAPBEXstdData 2 4 12" xfId="39012" xr:uid="{5658E21D-16FC-4974-B1BA-5C94845656CD}"/>
    <cellStyle name="SAPBEXstdData 2 4 2" xfId="39013" xr:uid="{004FA98A-BFDD-4AF7-9D53-B1C96E40EE24}"/>
    <cellStyle name="SAPBEXstdData 2 4 2 10" xfId="39014" xr:uid="{7F0693E6-1591-431E-83A5-1B367413052F}"/>
    <cellStyle name="SAPBEXstdData 2 4 2 11" xfId="39015" xr:uid="{2E8811EE-C78C-4F4E-B4C9-07250CB84DE1}"/>
    <cellStyle name="SAPBEXstdData 2 4 2 2" xfId="39016" xr:uid="{1B0B44A6-C370-441C-A401-7C04FF8B49B5}"/>
    <cellStyle name="SAPBEXstdData 2 4 2 3" xfId="39017" xr:uid="{D69D5FF6-0DDB-4D84-9652-6C86E5FF014E}"/>
    <cellStyle name="SAPBEXstdData 2 4 2 4" xfId="39018" xr:uid="{3A22D400-755D-4080-A3BA-F90D21E1BBDB}"/>
    <cellStyle name="SAPBEXstdData 2 4 2 5" xfId="39019" xr:uid="{61E5EC2D-1AE5-456B-AC37-04528CE1D53E}"/>
    <cellStyle name="SAPBEXstdData 2 4 2 6" xfId="39020" xr:uid="{EB2E7BFB-6394-47F5-971E-DDB41FB386CF}"/>
    <cellStyle name="SAPBEXstdData 2 4 2 7" xfId="39021" xr:uid="{A298392B-4AC9-46FD-8561-65748E5A306C}"/>
    <cellStyle name="SAPBEXstdData 2 4 2 8" xfId="39022" xr:uid="{1305665C-21D9-47AC-8B68-CA48C248A93C}"/>
    <cellStyle name="SAPBEXstdData 2 4 2 9" xfId="39023" xr:uid="{126A8DF9-C1BA-40AF-A946-D0F9A5B265E7}"/>
    <cellStyle name="SAPBEXstdData 2 4 3" xfId="39024" xr:uid="{67EBDDCB-B96D-4553-8BA6-1B2FEFA9229F}"/>
    <cellStyle name="SAPBEXstdData 2 4 4" xfId="39025" xr:uid="{354C95DD-FCF6-40D9-9D57-3B575E8A547E}"/>
    <cellStyle name="SAPBEXstdData 2 4 5" xfId="39026" xr:uid="{65A9E49A-8FE6-4024-93B1-18C0EADA00B2}"/>
    <cellStyle name="SAPBEXstdData 2 4 6" xfId="39027" xr:uid="{583172C4-C801-499E-AC78-3779265B4261}"/>
    <cellStyle name="SAPBEXstdData 2 4 7" xfId="39028" xr:uid="{C3049AF0-44B9-464F-B4DF-1922EBB7CF31}"/>
    <cellStyle name="SAPBEXstdData 2 4 8" xfId="39029" xr:uid="{728AFE6B-63AD-4706-B3D0-F9EF9AE86C9B}"/>
    <cellStyle name="SAPBEXstdData 2 4 9" xfId="39030" xr:uid="{FF8BFA88-81CB-46AE-9E2D-4CC894A39EA3}"/>
    <cellStyle name="SAPBEXstdData 2 5" xfId="39031" xr:uid="{870BE21C-CD94-46AC-851F-CD5C81C80F35}"/>
    <cellStyle name="SAPBEXstdData 2 5 10" xfId="39032" xr:uid="{9C9B54E0-3B31-4FB1-A09F-4F27534FA87C}"/>
    <cellStyle name="SAPBEXstdData 2 5 11" xfId="39033" xr:uid="{108F3BF8-3E40-40DA-BECA-578D1638056B}"/>
    <cellStyle name="SAPBEXstdData 2 5 12" xfId="39034" xr:uid="{C5665F55-37E1-4221-A6A2-888E2E0A804E}"/>
    <cellStyle name="SAPBEXstdData 2 5 2" xfId="39035" xr:uid="{EBAB4AE4-6005-470D-AE6C-B241BF35425F}"/>
    <cellStyle name="SAPBEXstdData 2 5 2 10" xfId="39036" xr:uid="{6C6322AA-AC03-4D95-B091-7AD77F17A61E}"/>
    <cellStyle name="SAPBEXstdData 2 5 2 11" xfId="39037" xr:uid="{67A6A47B-8965-4671-ADA6-0BF698C0D919}"/>
    <cellStyle name="SAPBEXstdData 2 5 2 2" xfId="39038" xr:uid="{DDBB3556-C0A0-4BA2-8237-7F267153F8AA}"/>
    <cellStyle name="SAPBEXstdData 2 5 2 3" xfId="39039" xr:uid="{51DB9939-C246-4D43-BF48-F8792D33EE4A}"/>
    <cellStyle name="SAPBEXstdData 2 5 2 4" xfId="39040" xr:uid="{BA9A6F4D-659C-4E79-8111-C94696F3390F}"/>
    <cellStyle name="SAPBEXstdData 2 5 2 5" xfId="39041" xr:uid="{9B4BD5A3-EDE9-4E48-8D2B-9EDCF54D9933}"/>
    <cellStyle name="SAPBEXstdData 2 5 2 6" xfId="39042" xr:uid="{9F6B4E87-6393-41BD-96AD-4094A65D27CD}"/>
    <cellStyle name="SAPBEXstdData 2 5 2 7" xfId="39043" xr:uid="{680F4074-097B-46EA-BCBE-4917185A8C69}"/>
    <cellStyle name="SAPBEXstdData 2 5 2 8" xfId="39044" xr:uid="{A301A6F7-DF37-47DE-ABB1-00515BAE64FB}"/>
    <cellStyle name="SAPBEXstdData 2 5 2 9" xfId="39045" xr:uid="{74A229EA-6D73-456F-935B-20DDFB276C4A}"/>
    <cellStyle name="SAPBEXstdData 2 5 3" xfId="39046" xr:uid="{D26FEE65-3951-4CC0-9053-CDD4BB5261EC}"/>
    <cellStyle name="SAPBEXstdData 2 5 4" xfId="39047" xr:uid="{87CE3EEC-940D-4B57-ADB9-3282B4A410BB}"/>
    <cellStyle name="SAPBEXstdData 2 5 5" xfId="39048" xr:uid="{D5538B3B-0A07-45DC-A958-4FA3E8CA71BD}"/>
    <cellStyle name="SAPBEXstdData 2 5 6" xfId="39049" xr:uid="{F195BEF7-785D-4AFC-B869-3677B94ECEF6}"/>
    <cellStyle name="SAPBEXstdData 2 5 7" xfId="39050" xr:uid="{7C2C1B58-E6CE-4F89-86F8-65145B1014A8}"/>
    <cellStyle name="SAPBEXstdData 2 5 8" xfId="39051" xr:uid="{A8A3A4D1-B5EE-4345-A17A-395BE862B36A}"/>
    <cellStyle name="SAPBEXstdData 2 5 9" xfId="39052" xr:uid="{897A0A63-E831-4911-83B7-762E9C1C0603}"/>
    <cellStyle name="SAPBEXstdData 2 6" xfId="39053" xr:uid="{FC1EAA97-1C53-46CE-95F1-8E221BD38512}"/>
    <cellStyle name="SAPBEXstdData 2 6 10" xfId="39054" xr:uid="{017FFE76-B6FC-4E9A-97FA-1659F42993BC}"/>
    <cellStyle name="SAPBEXstdData 2 6 11" xfId="39055" xr:uid="{78AF60EC-11AA-4353-B909-C36704164860}"/>
    <cellStyle name="SAPBEXstdData 2 6 12" xfId="39056" xr:uid="{9BE11754-466E-4AD3-8B07-024E83E0C8B9}"/>
    <cellStyle name="SAPBEXstdData 2 6 2" xfId="39057" xr:uid="{7DBFE560-DA0C-4D1A-A46A-8169FD15E026}"/>
    <cellStyle name="SAPBEXstdData 2 6 2 10" xfId="39058" xr:uid="{FC189CEB-2013-4CC7-AB80-18BF9BF6C008}"/>
    <cellStyle name="SAPBEXstdData 2 6 2 11" xfId="39059" xr:uid="{47E8D25B-C2F7-45EC-A17E-5FB29C8A88EF}"/>
    <cellStyle name="SAPBEXstdData 2 6 2 2" xfId="39060" xr:uid="{4ADCBFDA-F6F1-4CAC-9825-8E232C96BBC5}"/>
    <cellStyle name="SAPBEXstdData 2 6 2 3" xfId="39061" xr:uid="{20C251EF-7FF9-491A-B447-150A27C0F02B}"/>
    <cellStyle name="SAPBEXstdData 2 6 2 4" xfId="39062" xr:uid="{87107829-B53A-43C3-A761-F8B3246AA80E}"/>
    <cellStyle name="SAPBEXstdData 2 6 2 5" xfId="39063" xr:uid="{AFEE4E52-23C3-4404-ADF0-ED6672511F8A}"/>
    <cellStyle name="SAPBEXstdData 2 6 2 6" xfId="39064" xr:uid="{BF27ABAB-4BBD-410F-8E46-7114E2C38251}"/>
    <cellStyle name="SAPBEXstdData 2 6 2 7" xfId="39065" xr:uid="{620540C0-7462-4D71-8004-E66E2C3680D2}"/>
    <cellStyle name="SAPBEXstdData 2 6 2 8" xfId="39066" xr:uid="{F702C253-965A-46F2-AF5F-9EFF1C383DAA}"/>
    <cellStyle name="SAPBEXstdData 2 6 2 9" xfId="39067" xr:uid="{FB7D878E-6676-49D8-9A74-2A52BCABF861}"/>
    <cellStyle name="SAPBEXstdData 2 6 3" xfId="39068" xr:uid="{5255ACBB-BDE4-442D-BC2A-E3C1F0C04418}"/>
    <cellStyle name="SAPBEXstdData 2 6 4" xfId="39069" xr:uid="{EB2F93A9-33B8-4E39-9D29-2DDD99F8BA2F}"/>
    <cellStyle name="SAPBEXstdData 2 6 5" xfId="39070" xr:uid="{4DAADC45-D194-473C-957D-54E79A8860E7}"/>
    <cellStyle name="SAPBEXstdData 2 6 6" xfId="39071" xr:uid="{E02E6084-FC31-486A-AE76-F74C621E6757}"/>
    <cellStyle name="SAPBEXstdData 2 6 7" xfId="39072" xr:uid="{C25C58D6-C6FF-4147-A06E-8BFE10E14AB8}"/>
    <cellStyle name="SAPBEXstdData 2 6 8" xfId="39073" xr:uid="{FC6AC39C-69E4-4A9C-8401-5FE8516C070F}"/>
    <cellStyle name="SAPBEXstdData 2 6 9" xfId="39074" xr:uid="{240E5799-108C-4C71-8C77-9630CCCA9CCA}"/>
    <cellStyle name="SAPBEXstdData 2 7" xfId="39075" xr:uid="{3DEF8275-04F4-4A02-ABED-486964326917}"/>
    <cellStyle name="SAPBEXstdData 2 7 10" xfId="39076" xr:uid="{28D650B2-FC4C-422C-9944-4FFB42A59507}"/>
    <cellStyle name="SAPBEXstdData 2 7 11" xfId="39077" xr:uid="{36CB7A9A-141C-42C9-A2FC-D3B57EB2470C}"/>
    <cellStyle name="SAPBEXstdData 2 7 12" xfId="39078" xr:uid="{D85C62A6-E2A6-4B29-BC97-6D85F6A2074A}"/>
    <cellStyle name="SAPBEXstdData 2 7 2" xfId="39079" xr:uid="{D4489635-CDAF-4481-8A24-977BEC2A098E}"/>
    <cellStyle name="SAPBEXstdData 2 7 2 10" xfId="39080" xr:uid="{4737C315-D9A0-48A3-95D6-5A5AFC6D31FE}"/>
    <cellStyle name="SAPBEXstdData 2 7 2 11" xfId="39081" xr:uid="{E5966FD6-2A0D-4C21-BD47-5F89DF68A3B7}"/>
    <cellStyle name="SAPBEXstdData 2 7 2 2" xfId="39082" xr:uid="{B59AE1C5-9CD1-48A6-9321-6FE868063395}"/>
    <cellStyle name="SAPBEXstdData 2 7 2 3" xfId="39083" xr:uid="{D5283A48-3117-4282-8DC7-7057E6E5754A}"/>
    <cellStyle name="SAPBEXstdData 2 7 2 4" xfId="39084" xr:uid="{4A574CA1-A151-4A9B-8F78-131873662B04}"/>
    <cellStyle name="SAPBEXstdData 2 7 2 5" xfId="39085" xr:uid="{24AA787D-DC87-4F52-9C68-799DB1F0DDDF}"/>
    <cellStyle name="SAPBEXstdData 2 7 2 6" xfId="39086" xr:uid="{BD127F22-F976-4C19-BD11-5391AD42D9DB}"/>
    <cellStyle name="SAPBEXstdData 2 7 2 7" xfId="39087" xr:uid="{485BCBC7-070C-4887-A18F-56A57A33CA00}"/>
    <cellStyle name="SAPBEXstdData 2 7 2 8" xfId="39088" xr:uid="{2D476E5F-9E75-4722-A493-F0BE1D193266}"/>
    <cellStyle name="SAPBEXstdData 2 7 2 9" xfId="39089" xr:uid="{590B605F-D065-4D95-8FDC-E62FE65D6121}"/>
    <cellStyle name="SAPBEXstdData 2 7 3" xfId="39090" xr:uid="{3DD46FE4-2160-46B2-9941-2F0C38A524EF}"/>
    <cellStyle name="SAPBEXstdData 2 7 4" xfId="39091" xr:uid="{E6292EE5-8A57-4DB0-9D3C-630300C9848E}"/>
    <cellStyle name="SAPBEXstdData 2 7 5" xfId="39092" xr:uid="{C436D531-9A8C-402C-ACAD-99C6F4368C25}"/>
    <cellStyle name="SAPBEXstdData 2 7 6" xfId="39093" xr:uid="{9A16B52D-F6E7-4047-A6C6-BB28C3461FC5}"/>
    <cellStyle name="SAPBEXstdData 2 7 7" xfId="39094" xr:uid="{4300F2A6-9104-4815-826E-63CA40D5DA3E}"/>
    <cellStyle name="SAPBEXstdData 2 7 8" xfId="39095" xr:uid="{CF8FA37A-BA9E-4FAD-8DFC-56B04DA108A5}"/>
    <cellStyle name="SAPBEXstdData 2 7 9" xfId="39096" xr:uid="{966A5717-3253-4085-9DC5-CEF6D298C5D3}"/>
    <cellStyle name="SAPBEXstdData 2 8" xfId="39097" xr:uid="{F2A2FCFC-0200-4BCF-A796-7AFA733B3A9B}"/>
    <cellStyle name="SAPBEXstdData 2 8 10" xfId="39098" xr:uid="{A2094452-E077-4593-9D92-CECC3A006583}"/>
    <cellStyle name="SAPBEXstdData 2 8 11" xfId="39099" xr:uid="{0344C33E-652A-4475-A9C6-6EADF556A3D9}"/>
    <cellStyle name="SAPBEXstdData 2 8 2" xfId="39100" xr:uid="{DF6FBB9F-AFC5-44D6-93CB-CC71A761E14A}"/>
    <cellStyle name="SAPBEXstdData 2 8 3" xfId="39101" xr:uid="{E05E98B0-EE2C-4251-9AB4-87F8DCB9AC83}"/>
    <cellStyle name="SAPBEXstdData 2 8 4" xfId="39102" xr:uid="{DD0D5085-49F9-44F2-A9F6-25ECD98EC095}"/>
    <cellStyle name="SAPBEXstdData 2 8 5" xfId="39103" xr:uid="{66485EA1-A8B5-4143-8882-9E3E89B485DB}"/>
    <cellStyle name="SAPBEXstdData 2 8 6" xfId="39104" xr:uid="{D30E04F0-9379-4704-988A-E9B051E8DD31}"/>
    <cellStyle name="SAPBEXstdData 2 8 7" xfId="39105" xr:uid="{8DFDC966-16A9-4CBB-A218-6B899FCE15B2}"/>
    <cellStyle name="SAPBEXstdData 2 8 8" xfId="39106" xr:uid="{5B89F1E8-67A2-484B-B82C-45F683037A19}"/>
    <cellStyle name="SAPBEXstdData 2 8 9" xfId="39107" xr:uid="{3BF984A8-AB3E-4E88-8664-DDC5F4BC5EAA}"/>
    <cellStyle name="SAPBEXstdData 2 9" xfId="39108" xr:uid="{CCAA2B6A-5386-42AD-895C-F0A3B9714234}"/>
    <cellStyle name="SAPBEXstdData 2 9 10" xfId="39109" xr:uid="{B9DA7DB4-4704-4E06-976B-D97C1CBB57C4}"/>
    <cellStyle name="SAPBEXstdData 2 9 11" xfId="39110" xr:uid="{726E4635-2C20-40E1-9989-E3B211A42511}"/>
    <cellStyle name="SAPBEXstdData 2 9 2" xfId="39111" xr:uid="{F75807C5-2909-418A-9C3A-9F884108BFE7}"/>
    <cellStyle name="SAPBEXstdData 2 9 3" xfId="39112" xr:uid="{0E3B28A8-A8BB-4217-A488-0AD1B3AEE1DC}"/>
    <cellStyle name="SAPBEXstdData 2 9 4" xfId="39113" xr:uid="{65DF7A40-DDC6-45B8-9938-1C6BE454EF57}"/>
    <cellStyle name="SAPBEXstdData 2 9 5" xfId="39114" xr:uid="{534F5076-51F3-4EFF-B19B-CBB43350ABF4}"/>
    <cellStyle name="SAPBEXstdData 2 9 6" xfId="39115" xr:uid="{CFAD610C-011D-483C-8940-3747CA408458}"/>
    <cellStyle name="SAPBEXstdData 2 9 7" xfId="39116" xr:uid="{43EBEC14-3626-4DA4-AA45-D79AA4D9A51C}"/>
    <cellStyle name="SAPBEXstdData 2 9 8" xfId="39117" xr:uid="{F1B21714-EF9F-4F39-99E8-7F95725A297A}"/>
    <cellStyle name="SAPBEXstdData 2 9 9" xfId="39118" xr:uid="{17E1E355-7974-4554-8C8D-7F46ABCBEA02}"/>
    <cellStyle name="SAPBEXstdData 3" xfId="6546" xr:uid="{1F61428F-7135-4650-A944-869AAADCB854}"/>
    <cellStyle name="SAPBEXstdData 3 2" xfId="39119" xr:uid="{232FA216-F0B6-4823-A8FB-33E65F26FA2C}"/>
    <cellStyle name="SAPBEXstdData 3 2 2" xfId="50422" xr:uid="{9FD19C70-93C8-4CAC-BF61-5A0613FEC7A8}"/>
    <cellStyle name="SAPBEXstdData 3 3" xfId="49347" xr:uid="{D053FD33-7A09-434F-A12F-0BA22F39583D}"/>
    <cellStyle name="SAPBEXstdData 3 4" xfId="50421" xr:uid="{7E6E2965-222D-4190-9B13-7B1D84DCB294}"/>
    <cellStyle name="SAPBEXstdData 4" xfId="6547" xr:uid="{4C22D8FF-BE92-455C-9CCC-12D64BB667C5}"/>
    <cellStyle name="SAPBEXstdData 4 2" xfId="48189" xr:uid="{AA7D48BA-4D45-438A-99B8-FA625D4427BB}"/>
    <cellStyle name="SAPBEXstdData 4 2 2" xfId="50668" xr:uid="{D258975F-0F0E-4B7C-A9C9-F2189249D1D2}"/>
    <cellStyle name="SAPBEXstdData 4 3" xfId="49348" xr:uid="{EDD13DAC-A381-4B7F-B985-A4E6CAC9C9E1}"/>
    <cellStyle name="SAPBEXstdData 4 4" xfId="50423" xr:uid="{A98DAEC5-E95E-43F2-A15F-2157792E5CEA}"/>
    <cellStyle name="SAPBEXstdData 5" xfId="6548" xr:uid="{7ADD69F7-062D-4AB1-9D00-13A692E4CB88}"/>
    <cellStyle name="SAPBEXstdData 5 2" xfId="48190" xr:uid="{5B8FA0CD-6EA6-466A-B329-35472C04F720}"/>
    <cellStyle name="SAPBEXstdData 5 2 2" xfId="50667" xr:uid="{623B57AA-FAE3-41AC-A6D9-E112C80C09F9}"/>
    <cellStyle name="SAPBEXstdData 5 3" xfId="50424" xr:uid="{C2EDD1A7-95DD-4307-9769-948B3FD1DE14}"/>
    <cellStyle name="SAPBEXstdData 6" xfId="6549" xr:uid="{427AD5E1-F13A-412C-B66D-5DB096A4C80E}"/>
    <cellStyle name="SAPBEXstdData 6 2" xfId="50666" xr:uid="{93D51576-00E3-44BD-8C6E-E9BC27F14A12}"/>
    <cellStyle name="SAPBEXstdData 7" xfId="6550" xr:uid="{30D583CF-CFC5-4390-888C-419F949D402B}"/>
    <cellStyle name="SAPBEXstdData 7 2" xfId="50665" xr:uid="{DD4EF84B-4900-48AA-82D9-1C78D365B006}"/>
    <cellStyle name="SAPBEXstdData 8" xfId="6551" xr:uid="{7516955A-DFFC-4E2F-8930-78CDE35A85B1}"/>
    <cellStyle name="SAPBEXstdData 8 2" xfId="50664" xr:uid="{7B0B3E92-C693-4E41-B5AB-8BE79F7FBACE}"/>
    <cellStyle name="SAPBEXstdData 9" xfId="6552" xr:uid="{86C1E1F5-76D5-432D-A2B4-BA70F4C87FC3}"/>
    <cellStyle name="SAPBEXstdData 9 2" xfId="50663" xr:uid="{2364ADF6-AE38-42C7-BFE2-4E9A20FE406A}"/>
    <cellStyle name="SAPBEXstdData_Margen" xfId="48191" xr:uid="{2AA1D0B3-B9EB-4171-88B7-56DCC3E6DD1F}"/>
    <cellStyle name="SAPBEXstdDataEmph" xfId="6553" xr:uid="{451A3CE1-607D-45F6-B561-227D0706156C}"/>
    <cellStyle name="SAPBEXstdDataEmph 10" xfId="6554" xr:uid="{7AD21E1C-030A-469D-B06F-CA40BEE2CE0F}"/>
    <cellStyle name="SAPBEXstdDataEmph 10 2" xfId="50662" xr:uid="{4FBE38DE-2F85-4A2C-9FE7-CD0446446DF9}"/>
    <cellStyle name="SAPBEXstdDataEmph 11" xfId="6555" xr:uid="{D85FD63E-BBDB-46BD-856B-357F98E2315F}"/>
    <cellStyle name="SAPBEXstdDataEmph 12" xfId="49349" xr:uid="{F0745A4F-475B-4F19-AD6E-FA5805EAF596}"/>
    <cellStyle name="SAPBEXstdDataEmph 13" xfId="49531" xr:uid="{AE230979-CA07-4EAE-941A-A5F6ECE1BB96}"/>
    <cellStyle name="SAPBEXstdDataEmph 2" xfId="6556" xr:uid="{84DC1717-52C5-4FCC-A341-CE8624FBDF43}"/>
    <cellStyle name="SAPBEXstdDataEmph 2 2" xfId="49350" xr:uid="{0BA77412-DB58-46F8-99B5-7417DE0D10A8}"/>
    <cellStyle name="SAPBEXstdDataEmph 2 3" xfId="50425" xr:uid="{8EC64324-7D66-4824-8B00-E41DE8414F7B}"/>
    <cellStyle name="SAPBEXstdDataEmph 3" xfId="6557" xr:uid="{1FBB011A-EE81-465D-BF1C-BB3F021CC39E}"/>
    <cellStyle name="SAPBEXstdDataEmph 3 2" xfId="39120" xr:uid="{F32003CF-E5B7-4ED7-905D-6F45005EDC19}"/>
    <cellStyle name="SAPBEXstdDataEmph 3 2 2" xfId="50427" xr:uid="{22F20716-F14D-452F-A0BB-0F44F7054E99}"/>
    <cellStyle name="SAPBEXstdDataEmph 3 3" xfId="49351" xr:uid="{6B1C5E84-D1B8-44E9-8BE9-70919DA5E850}"/>
    <cellStyle name="SAPBEXstdDataEmph 3 4" xfId="50426" xr:uid="{1A5BC379-54B2-4B60-9050-C38BF13BE45C}"/>
    <cellStyle name="SAPBEXstdDataEmph 4" xfId="6558" xr:uid="{7249AA28-0954-4888-A1D7-5DAF617F9EAB}"/>
    <cellStyle name="SAPBEXstdDataEmph 4 2" xfId="50661" xr:uid="{BD771384-343D-47E5-808C-65D7BCD5D7E7}"/>
    <cellStyle name="SAPBEXstdDataEmph 5" xfId="6559" xr:uid="{CDEF9F25-993D-40CC-B628-574C31EC3B63}"/>
    <cellStyle name="SAPBEXstdDataEmph 5 2" xfId="50660" xr:uid="{5D6A27D6-877A-4602-93F2-42F4E6AFC94A}"/>
    <cellStyle name="SAPBEXstdDataEmph 6" xfId="6560" xr:uid="{62DF2C0D-4EF8-4C09-80EB-C4EAB5FE733C}"/>
    <cellStyle name="SAPBEXstdDataEmph 6 2" xfId="50659" xr:uid="{91C5A387-B996-473D-B094-A61A44F4499C}"/>
    <cellStyle name="SAPBEXstdDataEmph 7" xfId="6561" xr:uid="{E95FFE2B-8DE5-43B4-AE87-8950803F6BDD}"/>
    <cellStyle name="SAPBEXstdDataEmph 7 2" xfId="50658" xr:uid="{3DB23544-11C0-43F8-9E82-277A6ABE6231}"/>
    <cellStyle name="SAPBEXstdDataEmph 8" xfId="6562" xr:uid="{0F72F291-1EA1-4AA8-A65A-8E4A1292CE8F}"/>
    <cellStyle name="SAPBEXstdDataEmph 8 2" xfId="50657" xr:uid="{16475B4F-A4AD-42C2-A1DF-8922E28F6201}"/>
    <cellStyle name="SAPBEXstdDataEmph 9" xfId="6563" xr:uid="{7F231C4C-9B63-4137-91BD-AF176E2B7666}"/>
    <cellStyle name="SAPBEXstdDataEmph 9 2" xfId="50656" xr:uid="{20C1DCA3-C881-4A34-A40A-02DC76E77E79}"/>
    <cellStyle name="SAPBEXstdDataEmph_Margen" xfId="48192" xr:uid="{62BF2AB4-20D4-4D68-89E4-1B3491D09F9B}"/>
    <cellStyle name="SAPBEXstdItem" xfId="6564" xr:uid="{F1C46AD6-8D85-40CC-ABD5-0E583A8693F3}"/>
    <cellStyle name="SAPBEXstdItem 10" xfId="6565" xr:uid="{854A19FA-85B9-404B-BD88-96EA0A2E1FFB}"/>
    <cellStyle name="SAPBEXstdItem 10 2" xfId="51880" xr:uid="{0259B295-B969-434E-B1D3-6D1DE93E0534}"/>
    <cellStyle name="SAPBEXstdItem 11" xfId="6566" xr:uid="{AF7AACA2-9A78-44BE-86E6-F60A262046D2}"/>
    <cellStyle name="SAPBEXstdItem 11 2" xfId="50655" xr:uid="{27506FA0-235D-4294-B4C4-583D8E3AFF82}"/>
    <cellStyle name="SAPBEXstdItem 12" xfId="48193" xr:uid="{F75C7AD3-96DE-4567-81BE-3F4C6AA7188C}"/>
    <cellStyle name="SAPBEXstdItem 13" xfId="48194" xr:uid="{C77EF5F5-199C-43C3-AA1B-7969E84F2895}"/>
    <cellStyle name="SAPBEXstdItem 14" xfId="48195" xr:uid="{AA3D1AB8-9C2A-4D36-8D5E-553A99A80029}"/>
    <cellStyle name="SAPBEXstdItem 15" xfId="49532" xr:uid="{C6EB40D9-9AB3-494C-9D42-52C7CC735697}"/>
    <cellStyle name="SAPBEXstdItem 2" xfId="6567" xr:uid="{56626808-5020-4F35-BDCC-3F4172CEAC71}"/>
    <cellStyle name="SAPBEXstdItem 2 2" xfId="48196" xr:uid="{5A82DC77-90B7-4B8B-A9E0-1463CDA7239E}"/>
    <cellStyle name="SAPBEXstdItem 2 3" xfId="50428" xr:uid="{6517185E-074E-4D77-9055-8025995911E3}"/>
    <cellStyle name="SAPBEXstdItem 3" xfId="6568" xr:uid="{12EA7690-F955-4AB7-88B3-B2F0EE20E0B7}"/>
    <cellStyle name="SAPBEXstdItem 3 2" xfId="39121" xr:uid="{96FACF5E-E211-4238-A104-A2C2796C4EF9}"/>
    <cellStyle name="SAPBEXstdItem 3 2 2" xfId="50430" xr:uid="{38BE94F6-8F69-4EAA-B2FA-ED0DA3D4FB27}"/>
    <cellStyle name="SAPBEXstdItem 3 3" xfId="49352" xr:uid="{32962117-A291-4ACF-9C96-67B851AADCA9}"/>
    <cellStyle name="SAPBEXstdItem 3 4" xfId="50429" xr:uid="{D088EE92-7DF8-436A-B331-DFBD8D76A846}"/>
    <cellStyle name="SAPBEXstdItem 4" xfId="6569" xr:uid="{9C8EA2FF-5EC7-499F-99BB-965697C1C89F}"/>
    <cellStyle name="SAPBEXstdItem 4 2" xfId="48197" xr:uid="{88D8993B-9433-47C9-95D7-9984D4DB48A1}"/>
    <cellStyle name="SAPBEXstdItem 4 2 2" xfId="50654" xr:uid="{E24959DF-FC7C-4644-8ADE-1D9F6FB8F524}"/>
    <cellStyle name="SAPBEXstdItem 4 3" xfId="49353" xr:uid="{04099E41-18A0-4FB7-B0D8-231F6ABAEDEF}"/>
    <cellStyle name="SAPBEXstdItem 4 4" xfId="50431" xr:uid="{08E88B96-CF6A-4501-B7C0-F52D9393C6A5}"/>
    <cellStyle name="SAPBEXstdItem 5" xfId="6570" xr:uid="{01A09D6B-6E67-43B4-A6D0-F878EC9B8E43}"/>
    <cellStyle name="SAPBEXstdItem 5 2" xfId="48198" xr:uid="{7911ED33-F216-4DCC-BF10-694E4791B9B0}"/>
    <cellStyle name="SAPBEXstdItem 5 2 2" xfId="50653" xr:uid="{6E7B90CA-279D-4643-BCDA-CDC128FF177C}"/>
    <cellStyle name="SAPBEXstdItem 5 3" xfId="50432" xr:uid="{3194E66D-DA6C-430D-8022-0FC39773DFA6}"/>
    <cellStyle name="SAPBEXstdItem 6" xfId="6571" xr:uid="{77CFB10C-CAEB-46A4-AC4D-64F6615BD227}"/>
    <cellStyle name="SAPBEXstdItem 6 2" xfId="50652" xr:uid="{69484929-D248-41A2-B634-34DE34530889}"/>
    <cellStyle name="SAPBEXstdItem 7" xfId="6572" xr:uid="{8B36E3D6-74E2-474B-9DBD-26BF5779C221}"/>
    <cellStyle name="SAPBEXstdItem 7 2" xfId="50651" xr:uid="{DD3BE6E4-FAD0-4AA7-9422-CFDD4DD4C774}"/>
    <cellStyle name="SAPBEXstdItem 8" xfId="6573" xr:uid="{908C73D5-8A0E-4E44-B9A2-909091A849F0}"/>
    <cellStyle name="SAPBEXstdItem 8 2" xfId="50650" xr:uid="{9FDB57FA-BCD2-42D3-BE5C-75F54A1D3BFF}"/>
    <cellStyle name="SAPBEXstdItem 9" xfId="6574" xr:uid="{91CD4BE5-A6B1-42B8-8BFF-32C0009D3EE4}"/>
    <cellStyle name="SAPBEXstdItem 9 2" xfId="50649" xr:uid="{FFDB6BF8-3494-49BF-81D3-EFA622B6C9B1}"/>
    <cellStyle name="SAPBEXstdItem_Margen" xfId="48199" xr:uid="{097F89AB-1435-4B48-B481-EC142BB1CF9B}"/>
    <cellStyle name="SAPBEXstdItemX" xfId="6575" xr:uid="{8858BD8B-5DA2-4DB1-BDEF-6662703C5666}"/>
    <cellStyle name="SAPBEXstdItemX 10" xfId="6576" xr:uid="{FA32E11A-935B-4A93-8A7F-C0848B78D0C4}"/>
    <cellStyle name="SAPBEXstdItemX 10 2" xfId="50648" xr:uid="{E940AEF8-5014-406D-A751-CB88EBBCA452}"/>
    <cellStyle name="SAPBEXstdItemX 11" xfId="6577" xr:uid="{2B8802CF-F13F-4984-8320-583503CDF19A}"/>
    <cellStyle name="SAPBEXstdItemX 12" xfId="48200" xr:uid="{72491D16-96B7-43D5-9B1A-9F144A0C4565}"/>
    <cellStyle name="SAPBEXstdItemX 13" xfId="48201" xr:uid="{CFD73780-3601-4B44-8018-1CA94C3544EB}"/>
    <cellStyle name="SAPBEXstdItemX 14" xfId="48202" xr:uid="{8B24EDF0-AB8E-4DC0-BF7A-50E5A4AB1EF6}"/>
    <cellStyle name="SAPBEXstdItemX 15" xfId="49533" xr:uid="{90C81622-5AA4-46B8-BB7A-6942B0F697CA}"/>
    <cellStyle name="SAPBEXstdItemX 2" xfId="6578" xr:uid="{569F4885-D662-455D-9101-979D5EA85BF2}"/>
    <cellStyle name="SAPBEXstdItemX 2 2" xfId="39122" xr:uid="{14E79C60-75F7-4F7E-AE36-F5CB7CC1A9C4}"/>
    <cellStyle name="SAPBEXstdItemX 2 3" xfId="49354" xr:uid="{51E6F9E2-4C25-48A9-950B-2C24849D34DE}"/>
    <cellStyle name="SAPBEXstdItemX 2 4" xfId="50433" xr:uid="{6DA9BF51-02DB-45F8-9A40-FD5EA991E7A8}"/>
    <cellStyle name="SAPBEXstdItemX 3" xfId="6579" xr:uid="{7498BA7A-08F3-4430-8A3D-DA163AA9BD1D}"/>
    <cellStyle name="SAPBEXstdItemX 3 2" xfId="39123" xr:uid="{BD4DCAD3-F81A-41B2-B6F8-18FF56D12A19}"/>
    <cellStyle name="SAPBEXstdItemX 3 2 2" xfId="50435" xr:uid="{792D4DCC-CCE6-4DBB-A299-82393851FACA}"/>
    <cellStyle name="SAPBEXstdItemX 3 3" xfId="49355" xr:uid="{4316391F-9124-4983-A8EE-714F5BFE0E9A}"/>
    <cellStyle name="SAPBEXstdItemX 3 4" xfId="50434" xr:uid="{CB624990-8E7F-47D3-BC79-F176DD38432F}"/>
    <cellStyle name="SAPBEXstdItemX 4" xfId="6580" xr:uid="{96C368F9-EDF3-487F-B6D7-7A1B31639F18}"/>
    <cellStyle name="SAPBEXstdItemX 4 2" xfId="49356" xr:uid="{56780FD6-6830-4C0B-B225-D256B630C9D1}"/>
    <cellStyle name="SAPBEXstdItemX 4 3" xfId="50647" xr:uid="{8FE04BC1-A008-4E43-B1DE-E2A36A123F68}"/>
    <cellStyle name="SAPBEXstdItemX 5" xfId="6581" xr:uid="{BB1EFAFB-B4F9-45AF-9E43-D7DB9BCCEBDF}"/>
    <cellStyle name="SAPBEXstdItemX 5 2" xfId="50646" xr:uid="{F4AE6739-6B77-41F2-AF66-4F6E57492DAB}"/>
    <cellStyle name="SAPBEXstdItemX 6" xfId="6582" xr:uid="{7FB88401-412D-4F09-858E-F815271A1708}"/>
    <cellStyle name="SAPBEXstdItemX 6 2" xfId="50645" xr:uid="{96D2DAFB-D76D-4A68-AB56-583CE72BD632}"/>
    <cellStyle name="SAPBEXstdItemX 7" xfId="6583" xr:uid="{4D2ED887-A51A-434A-902A-FA7A229A23F7}"/>
    <cellStyle name="SAPBEXstdItemX 7 2" xfId="50644" xr:uid="{3B96ED35-73C6-411F-B0A6-4D8A643FAB20}"/>
    <cellStyle name="SAPBEXstdItemX 8" xfId="6584" xr:uid="{0817F345-FBCE-4EEA-90FB-79EDB8B67586}"/>
    <cellStyle name="SAPBEXstdItemX 8 2" xfId="50643" xr:uid="{5EF6736A-73AF-49FB-9EAD-5F0F97C18327}"/>
    <cellStyle name="SAPBEXstdItemX 9" xfId="6585" xr:uid="{63295F64-3E0C-439B-A852-A4C7979755CC}"/>
    <cellStyle name="SAPBEXstdItemX 9 2" xfId="50642" xr:uid="{6D57B0D0-8D91-4027-9E06-3722D7B76C03}"/>
    <cellStyle name="SAPBEXstdItemX_Margen" xfId="48203" xr:uid="{03D8D6A1-C499-4C2A-AA56-0176F41D09F7}"/>
    <cellStyle name="SAPBEXtitle" xfId="6586" xr:uid="{A9DA03E3-E75A-4879-8471-ADE991E98A89}"/>
    <cellStyle name="SAPBEXtitle 10" xfId="6587" xr:uid="{65B605CE-EA52-4E11-80CA-A1D1D5A364A5}"/>
    <cellStyle name="SAPBEXtitle 10 2" xfId="50641" xr:uid="{A02A10A4-7EFB-4996-AC93-36E41328906B}"/>
    <cellStyle name="SAPBEXtitle 11" xfId="6588" xr:uid="{88880B2A-1E47-476C-AE98-5DBD5DC98C39}"/>
    <cellStyle name="SAPBEXtitle 12" xfId="49357" xr:uid="{CBFC1A98-565D-4A7C-83AA-4A7808C05615}"/>
    <cellStyle name="SAPBEXtitle 2" xfId="6589" xr:uid="{3EB75688-3C2F-4019-9714-FBC61105FC57}"/>
    <cellStyle name="SAPBEXtitle 2 2" xfId="49358" xr:uid="{90496183-67C8-4FEE-8C2A-0E5E0E4889CD}"/>
    <cellStyle name="SAPBEXtitle 2 3" xfId="50436" xr:uid="{0CEFE0D6-8888-4401-957D-580B64881C62}"/>
    <cellStyle name="SAPBEXtitle 3" xfId="6590" xr:uid="{EF48751E-7D2A-455D-9B69-C32000E44D9A}"/>
    <cellStyle name="SAPBEXtitle 3 2" xfId="39124" xr:uid="{249F6DC7-3F6B-43CC-BB9F-8F8C6FAD5EE9}"/>
    <cellStyle name="SAPBEXtitle 3 2 2" xfId="50437" xr:uid="{29679583-B6D7-419F-B0A3-EF83DD96C5D1}"/>
    <cellStyle name="SAPBEXtitle 3 3" xfId="49359" xr:uid="{53D68A96-5954-42E2-99EF-3497BD6620A3}"/>
    <cellStyle name="SAPBEXtitle 4" xfId="6591" xr:uid="{09FE919A-A68C-484F-965F-145D14A34314}"/>
    <cellStyle name="SAPBEXtitle 4 2" xfId="50640" xr:uid="{A0B4CF63-5618-41FE-B721-D19B2B2F3D41}"/>
    <cellStyle name="SAPBEXtitle 5" xfId="6592" xr:uid="{D254BFB0-8D2B-4065-B184-76AF3E061148}"/>
    <cellStyle name="SAPBEXtitle 5 2" xfId="50639" xr:uid="{DAA23E54-8FDF-4418-9B44-7C3DF6EE7A8A}"/>
    <cellStyle name="SAPBEXtitle 6" xfId="6593" xr:uid="{176CDCE1-90DA-4684-84F0-CB1D5080BF12}"/>
    <cellStyle name="SAPBEXtitle 6 2" xfId="50638" xr:uid="{1D652F21-1C94-44DF-BC27-E54A2D27F3AB}"/>
    <cellStyle name="SAPBEXtitle 7" xfId="6594" xr:uid="{37D01715-A0B2-4953-AF12-842BC2DEA50A}"/>
    <cellStyle name="SAPBEXtitle 7 2" xfId="51773" xr:uid="{916105C4-C07B-4B2A-8155-E45E21A3AF4E}"/>
    <cellStyle name="SAPBEXtitle 8" xfId="6595" xr:uid="{9F37D092-88CE-47D3-B6FC-169682286E23}"/>
    <cellStyle name="SAPBEXtitle 8 2" xfId="50637" xr:uid="{A1EFA5F8-1F41-4534-B2B4-8B5985BDE32D}"/>
    <cellStyle name="SAPBEXtitle 9" xfId="6596" xr:uid="{68AFA6A1-A6A7-4767-9BA1-FC863A882DC0}"/>
    <cellStyle name="SAPBEXtitle 9 2" xfId="50636" xr:uid="{3FF34FE8-48C2-4138-9B78-35B77986EC57}"/>
    <cellStyle name="SAPBEXunassignedItem" xfId="6597" xr:uid="{43DEB0D5-B759-4181-9261-7F27D9867952}"/>
    <cellStyle name="SAPBEXunassignedItem 2" xfId="6598" xr:uid="{D2338D14-B135-485D-8B86-AD65E9D81986}"/>
    <cellStyle name="SAPBEXunassignedItem 3" xfId="49360" xr:uid="{1723843D-A346-40D0-AA89-33659417F283}"/>
    <cellStyle name="SAPBEXundefined" xfId="6599" xr:uid="{8289077B-FC4C-4004-9A70-7DD727285694}"/>
    <cellStyle name="SAPBEXundefined 10" xfId="6600" xr:uid="{CFB0267E-C737-46F7-8135-950A280F91FD}"/>
    <cellStyle name="SAPBEXundefined 10 2" xfId="50635" xr:uid="{7AD1B018-1109-499A-88A8-DE22CBABD24B}"/>
    <cellStyle name="SAPBEXundefined 11" xfId="6601" xr:uid="{ED49F0B6-AE3F-404A-8CB2-10694E91DCC7}"/>
    <cellStyle name="SAPBEXundefined 12" xfId="49361" xr:uid="{0EA0EA13-57BF-458E-B6B0-68890B0D00DF}"/>
    <cellStyle name="SAPBEXundefined 13" xfId="49534" xr:uid="{AE22CD82-1A3A-44C5-8E60-104CA853C80A}"/>
    <cellStyle name="SAPBEXundefined 2" xfId="6602" xr:uid="{9B5E9513-A6FB-4F1D-9D02-2430532E4DA5}"/>
    <cellStyle name="SAPBEXundefined 2 2" xfId="49362" xr:uid="{3DFBD677-21C2-4378-AE7E-24284D0E9360}"/>
    <cellStyle name="SAPBEXundefined 2 3" xfId="50438" xr:uid="{52BC73CC-9BB4-48EF-9C24-1E3F568928E4}"/>
    <cellStyle name="SAPBEXundefined 3" xfId="6603" xr:uid="{561319E8-6FCD-4EB4-9768-2F072FBF0ED2}"/>
    <cellStyle name="SAPBEXundefined 3 2" xfId="39125" xr:uid="{D1DD5F2F-EA4E-497F-B16E-42BB167EACD2}"/>
    <cellStyle name="SAPBEXundefined 3 2 2" xfId="50440" xr:uid="{AD8A54B7-A2FF-4053-918F-F80EA8BF9F2C}"/>
    <cellStyle name="SAPBEXundefined 3 3" xfId="49363" xr:uid="{5AECECA2-3071-4315-995E-11ADC1EB96F1}"/>
    <cellStyle name="SAPBEXundefined 3 4" xfId="50439" xr:uid="{51B21D44-0274-4D6E-BA2E-30BD8E656EFC}"/>
    <cellStyle name="SAPBEXundefined 4" xfId="6604" xr:uid="{08B27FBE-F567-424F-85E5-12F388B1D506}"/>
    <cellStyle name="SAPBEXundefined 4 2" xfId="50634" xr:uid="{D6BFDDF9-E5BD-45C9-BDB4-966CEA925467}"/>
    <cellStyle name="SAPBEXundefined 5" xfId="6605" xr:uid="{069B5A66-F34B-41C5-9316-33F26E43333E}"/>
    <cellStyle name="SAPBEXundefined 5 2" xfId="50633" xr:uid="{7691D833-EFEA-4CCD-AD09-F90A46353EC0}"/>
    <cellStyle name="SAPBEXundefined 6" xfId="6606" xr:uid="{CD8C568D-CB34-4256-AFB7-1992B31F9921}"/>
    <cellStyle name="SAPBEXundefined 6 2" xfId="50632" xr:uid="{4D6DAEEE-B904-42DD-899B-B55352E8ED67}"/>
    <cellStyle name="SAPBEXundefined 7" xfId="6607" xr:uid="{A6483E96-C53A-4566-A91F-32410E929052}"/>
    <cellStyle name="SAPBEXundefined 7 2" xfId="51772" xr:uid="{4E14B1AD-B5EA-44DD-89F6-A065D191DE99}"/>
    <cellStyle name="SAPBEXundefined 8" xfId="6608" xr:uid="{2843673A-E204-4E7F-BE0E-CDEF0CE8A9C1}"/>
    <cellStyle name="SAPBEXundefined 8 2" xfId="50631" xr:uid="{186AF75C-90B2-42FA-A94E-BD2098D4D00E}"/>
    <cellStyle name="SAPBEXundefined 9" xfId="6609" xr:uid="{B4E95390-2D8A-4ED3-9C0D-09E2BA4DB719}"/>
    <cellStyle name="SAPBEXundefined 9 2" xfId="51771" xr:uid="{0F59886A-F31F-430F-B946-0B44A0B11F42}"/>
    <cellStyle name="SAPBEXundefined_Margen" xfId="48204" xr:uid="{FED0F803-EC6F-43A4-A88D-D4DA5BA6F8C5}"/>
    <cellStyle name="Section" xfId="39126" xr:uid="{D22E080F-B50D-4B67-8881-D0440BF9D1B7}"/>
    <cellStyle name="Separador de milhares [0]_BAHIA" xfId="39127" xr:uid="{C4D3CA3D-E74F-47A6-A26E-29350C4EE499}"/>
    <cellStyle name="Separador de milhares_Backup de orçamento6+6-oficial revisado 21.7.99 - 2" xfId="39128" xr:uid="{114A6C97-0458-4397-B4B4-61C79DC29354}"/>
    <cellStyle name="Sheet Title" xfId="6610" xr:uid="{D2009196-D9E2-4C44-AB1D-2D7894F88EB5}"/>
    <cellStyle name="Sheet Title 2" xfId="6611" xr:uid="{0E019810-0879-4D32-ABF5-C036D6601943}"/>
    <cellStyle name="Sheet Title 2 2" xfId="49365" xr:uid="{D463C00B-3277-434D-A5AA-3330A5750680}"/>
    <cellStyle name="Sheet Title 3" xfId="49364" xr:uid="{DFDF9F0F-7CD0-4B23-860A-3F3379CC749F}"/>
    <cellStyle name="Sheet Title_Margen" xfId="48205" xr:uid="{5623EA04-08BA-46E9-8D86-ED1F7BE42332}"/>
    <cellStyle name="SheetTitle" xfId="39129" xr:uid="{FDA44429-D5F3-40A8-A66F-F99A9D276506}"/>
    <cellStyle name="SheetTitle 2" xfId="49366" xr:uid="{38D3C46C-A8D8-4264-8D69-C640588E9C56}"/>
    <cellStyle name="SideOverskrift" xfId="39130" xr:uid="{C08331C6-B16E-42CA-82DA-851AD9199EEF}"/>
    <cellStyle name="slide" xfId="39131" xr:uid="{6FD06D67-AB73-4B85-A82F-1DE6973B4556}"/>
    <cellStyle name="ssubtitulo" xfId="39132" xr:uid="{200A788C-7556-47AF-81BC-72A4DDB5AFE3}"/>
    <cellStyle name="standard" xfId="39133" xr:uid="{2DDF0FF9-D58C-49D6-B872-6F65F5F4B06C}"/>
    <cellStyle name="StatementTerm" xfId="39134" xr:uid="{6EAF4C30-7A9A-4D6D-A67A-7380A42C1687}"/>
    <cellStyle name="Stock Comma" xfId="39135" xr:uid="{BE0BC666-3605-4F76-ACE6-36CA02A2381C}"/>
    <cellStyle name="Stock Price" xfId="39136" xr:uid="{237E5360-D7A3-48D9-B485-84251E223B5A}"/>
    <cellStyle name="subtitulo" xfId="39137" xr:uid="{0B58EDF9-8FB8-4178-813E-9E29B48B13C4}"/>
    <cellStyle name="Subtotal" xfId="6612" xr:uid="{6563FB92-8400-4781-B5B9-42C45CCBE47F}"/>
    <cellStyle name="Subtotal 2" xfId="6613" xr:uid="{8F1234CE-EE5A-4FFF-8C7F-857ADF84F69D}"/>
    <cellStyle name="Subtotal 2 2" xfId="6614" xr:uid="{D805F723-2F11-41D8-A840-3BCD57D1CA7F}"/>
    <cellStyle name="Subtotal 2 3" xfId="50441" xr:uid="{6D9781DE-097A-4508-9A58-D44FCC339753}"/>
    <cellStyle name="Subtotal 3" xfId="6615" xr:uid="{2463D0FA-8E68-485E-8CFF-61B8DD5B47E1}"/>
    <cellStyle name="Subtotal 3 2" xfId="50442" xr:uid="{E142E21B-3745-4F00-8F1A-FBF3116754A8}"/>
    <cellStyle name="Subtotal 4" xfId="6616" xr:uid="{AC1C7100-6137-4F00-9440-4EE27577ABDE}"/>
    <cellStyle name="Sum" xfId="39138" xr:uid="{BD267EE5-47A8-45F8-8DC4-899E59F36EBB}"/>
    <cellStyle name="Tabelloverskrift" xfId="39139" xr:uid="{1D06D442-2F1C-4949-8D88-2BB78367486F}"/>
    <cellStyle name="Table" xfId="39140" xr:uid="{C7337280-AC43-4BEC-A337-88BCC6A6D651}"/>
    <cellStyle name="Table Head" xfId="39141" xr:uid="{8B37CBB5-B797-4530-8042-9D2ED401CF80}"/>
    <cellStyle name="Table Head Aligned" xfId="39142" xr:uid="{D75FB8A9-D1AE-4609-986F-7C041F53584C}"/>
    <cellStyle name="Table Head Aligned 2" xfId="49367" xr:uid="{1E272046-78E1-421C-934A-8788BA595524}"/>
    <cellStyle name="Table Head Blue" xfId="39143" xr:uid="{F630EAAD-A2E8-4652-A749-E8716F7D642F}"/>
    <cellStyle name="Table Head Green" xfId="39144" xr:uid="{8B2757C4-5506-4702-8E20-E5B3965CCF26}"/>
    <cellStyle name="Table Head Green 2" xfId="49368" xr:uid="{3589FE35-B28F-42D5-85C6-CE9BA2D84E9E}"/>
    <cellStyle name="Table Heading" xfId="39145" xr:uid="{90CE72D7-54C4-4512-A1EB-365FE417589A}"/>
    <cellStyle name="Table Title" xfId="39146" xr:uid="{0AF00F9E-F1A4-4081-9AD6-8CB187047B4D}"/>
    <cellStyle name="Table Units" xfId="39147" xr:uid="{5D2C2BAF-751C-4AAB-ACBC-71C4A30822FE}"/>
    <cellStyle name="Tag" xfId="39148" xr:uid="{38C7F8F2-914E-4905-ACA6-2DEE59FE4377}"/>
    <cellStyle name="taples Plaza" xfId="39149" xr:uid="{281D0789-1F7F-4D91-A4AD-B8040A7F3316}"/>
    <cellStyle name="Test" xfId="39150" xr:uid="{B971A0A5-271E-42EC-8E90-89CCE40FFBDB}"/>
    <cellStyle name="TESTE" xfId="39151" xr:uid="{D9AAF138-4BD2-43BE-BC84-0D2BBA91C0E5}"/>
    <cellStyle name="Texto de advertencia 10" xfId="6617" xr:uid="{DF883F2C-6060-43E2-99A5-F203160C936C}"/>
    <cellStyle name="Texto de advertencia 10 2" xfId="50630" xr:uid="{3A2B8A76-92C0-4315-ACE4-213E74D03E63}"/>
    <cellStyle name="Texto de advertencia 11" xfId="6618" xr:uid="{53DEEB40-6F6B-45B6-A64C-27CD56370299}"/>
    <cellStyle name="Texto de advertencia 12" xfId="6874" xr:uid="{556B3268-8FFD-4A5A-AF66-619AC21508DC}"/>
    <cellStyle name="Texto de advertencia 2" xfId="6619" xr:uid="{C750B566-20CE-434C-8FD0-C11A6A4B787C}"/>
    <cellStyle name="Texto de advertencia 2 2" xfId="6620" xr:uid="{4A78B868-2F0E-44AC-AFC1-FBFF0E87B95E}"/>
    <cellStyle name="Texto de advertencia 2 2 2" xfId="49370" xr:uid="{FF57EEE9-8848-4C2F-AF13-A027A64F5DE9}"/>
    <cellStyle name="Texto de advertencia 2 3" xfId="6621" xr:uid="{23933C15-16D3-42C3-B860-EA1620CE3EBA}"/>
    <cellStyle name="Texto de advertencia 2 4" xfId="39152" xr:uid="{9B97CBF4-F9E9-46B4-B1AB-9D6899464FE4}"/>
    <cellStyle name="Texto de advertencia 2 5" xfId="39153" xr:uid="{CDEF20E0-117F-4C6D-944B-9D741B7403DF}"/>
    <cellStyle name="Texto de advertencia 2 6" xfId="49369" xr:uid="{A2DC9883-D93E-45B0-855C-AF32DB06E392}"/>
    <cellStyle name="Texto de advertencia 2_Hoja1" xfId="39154" xr:uid="{AFC9C2F9-FE0B-46B9-BE0B-4C0ED6BC02D2}"/>
    <cellStyle name="Texto de advertencia 3" xfId="6622" xr:uid="{8963F365-E6ED-4992-A48D-761B91BF79C5}"/>
    <cellStyle name="Texto de advertencia 3 2" xfId="6623" xr:uid="{ECF64D05-DC1F-4178-BC1F-1CCA96B835BE}"/>
    <cellStyle name="Texto de advertencia 3 2 2" xfId="49372" xr:uid="{2E1ECC99-A005-4F2A-A6FF-D8ED26A9D3B7}"/>
    <cellStyle name="Texto de advertencia 3 2 3" xfId="50443" xr:uid="{21035078-0B20-4B6E-A03D-943ED0CE3715}"/>
    <cellStyle name="Texto de advertencia 3 3" xfId="6624" xr:uid="{5D0158A7-C1A3-45E8-92F5-F7D836503810}"/>
    <cellStyle name="Texto de advertencia 3 3 2" xfId="49373" xr:uid="{C85F541E-A91B-4439-B2FD-17763E407427}"/>
    <cellStyle name="Texto de advertencia 3 3 3" xfId="50629" xr:uid="{D216B3F8-1988-4308-BDD3-382F7FD83EBA}"/>
    <cellStyle name="Texto de advertencia 3 4" xfId="49371" xr:uid="{685A7D90-CEA3-4841-A53A-59EB3CF1050D}"/>
    <cellStyle name="Texto de advertencia 3_Margen" xfId="48206" xr:uid="{CE474477-57C5-48D9-88AA-58AF78F4D245}"/>
    <cellStyle name="Texto de advertencia 4" xfId="6625" xr:uid="{7F34E99A-4EAC-4204-AE83-00D5EF749CBD}"/>
    <cellStyle name="Texto de advertencia 4 2" xfId="6626" xr:uid="{BC239C89-90F1-48B9-8A80-696563C0C01E}"/>
    <cellStyle name="Texto de advertencia 4 2 2" xfId="50628" xr:uid="{F5ED8B3E-D2DA-475C-912B-303D0399FFD6}"/>
    <cellStyle name="Texto de advertencia 4 3" xfId="6627" xr:uid="{1E644876-51F9-4544-917B-CDC54DBBD4B0}"/>
    <cellStyle name="Texto de advertencia 4 4" xfId="49374" xr:uid="{BF7731EF-3505-4A58-B6F5-0AEB577C460F}"/>
    <cellStyle name="Texto de advertencia 4 5" xfId="50444" xr:uid="{E3698F86-4D45-487D-8B43-6C8F150ACEDE}"/>
    <cellStyle name="Texto de advertencia 5" xfId="6628" xr:uid="{A679B6C7-3E10-4FE5-9293-A17901934FA8}"/>
    <cellStyle name="Texto de advertencia 5 2" xfId="6629" xr:uid="{77ADC672-BAFF-43D8-B739-ACAE8A69A2BF}"/>
    <cellStyle name="Texto de advertencia 5 3" xfId="51770" xr:uid="{BC1EDB5C-13DB-407C-B73A-7C7949C1C81A}"/>
    <cellStyle name="Texto de advertencia 6" xfId="6630" xr:uid="{6AD65288-58D0-458D-89D7-3A8D55196712}"/>
    <cellStyle name="Texto de advertencia 6 2" xfId="50627" xr:uid="{97CFA2FB-5BE3-4AB2-8DD8-E669399C7803}"/>
    <cellStyle name="Texto de advertencia 7" xfId="6631" xr:uid="{9F73704F-F31B-4984-BB62-D3AC2AF0B8A8}"/>
    <cellStyle name="Texto de advertencia 7 2" xfId="50626" xr:uid="{47F99821-4DF9-47BB-B681-F4838B6F946F}"/>
    <cellStyle name="Texto de advertencia 8" xfId="6632" xr:uid="{D5386931-B0F5-43B0-8DFF-37FC0E704259}"/>
    <cellStyle name="Texto de advertencia 8 2" xfId="50625" xr:uid="{65E7F8FC-63CF-4941-8C24-EC51639960A1}"/>
    <cellStyle name="Texto de advertencia 9" xfId="6633" xr:uid="{95EEE3FF-B0D6-451D-BC03-059FE450E2EC}"/>
    <cellStyle name="Texto de advertencia 9 2" xfId="50624" xr:uid="{C7C9DCF6-E763-47D5-BD11-640D05E1A5E2}"/>
    <cellStyle name="Texto explicativo 10" xfId="39155" xr:uid="{C66F3303-BE9B-489C-A3E8-05C5DCBDCE9C}"/>
    <cellStyle name="Texto explicativo 2" xfId="6634" xr:uid="{129D4043-FF7C-4B8D-93DA-A763607725FC}"/>
    <cellStyle name="Texto explicativo 2 2" xfId="6635" xr:uid="{227770D6-E7C4-4B01-87AE-D249EEB42209}"/>
    <cellStyle name="Texto explicativo 2 2 2" xfId="49376" xr:uid="{BCD1407F-4BF9-4E6F-B0BD-682D10FF072E}"/>
    <cellStyle name="Texto explicativo 2 2 3" xfId="50445" xr:uid="{8ADB35B0-3CE3-4813-8F9C-798000DB1DA2}"/>
    <cellStyle name="Texto explicativo 2 3" xfId="39156" xr:uid="{B58B270A-BE2D-424B-BFF9-4874E5282619}"/>
    <cellStyle name="Texto explicativo 2 4" xfId="39157" xr:uid="{B2B3F60E-2462-476F-97FA-62700BF9A589}"/>
    <cellStyle name="Texto explicativo 2 5" xfId="39158" xr:uid="{EF30B645-DDAA-40EB-B61B-24A9D2613DE8}"/>
    <cellStyle name="Texto explicativo 2 6" xfId="49375" xr:uid="{E6707211-24B5-4F57-95B5-353D74AE12DD}"/>
    <cellStyle name="Texto explicativo 2_Hoja1" xfId="39159" xr:uid="{175DE543-3D71-46AC-8DEC-BDD125746574}"/>
    <cellStyle name="Texto explicativo 3" xfId="6636" xr:uid="{B512C777-C5FD-4824-B39B-F041C1567775}"/>
    <cellStyle name="Texto explicativo 3 2" xfId="6637" xr:uid="{952FBC32-3014-422F-BE97-A9BA37631F8A}"/>
    <cellStyle name="Texto explicativo 3 2 2" xfId="49378" xr:uid="{340E86F7-DAD4-4514-89F6-12F809BBE926}"/>
    <cellStyle name="Texto explicativo 3 3" xfId="39160" xr:uid="{9063E995-BB99-463F-96AA-5DC75F5F64DF}"/>
    <cellStyle name="Texto explicativo 3 4" xfId="49377" xr:uid="{2304D5D1-3BC1-4F4C-AB43-A44B5CBE339D}"/>
    <cellStyle name="Texto explicativo 3 5" xfId="50446" xr:uid="{82DC21C5-5964-4763-AAB2-ACD39229F2AE}"/>
    <cellStyle name="Texto explicativo 3_Margen" xfId="48207" xr:uid="{BE2AA088-CB6B-4523-98F4-76B69E7AC778}"/>
    <cellStyle name="Texto explicativo 4" xfId="6638" xr:uid="{EFFA4173-4785-422F-8A97-562AA51FC0F3}"/>
    <cellStyle name="Texto explicativo 4 2" xfId="6639" xr:uid="{BCDB40BC-9AA4-4447-ACD5-7D243D856B97}"/>
    <cellStyle name="Texto explicativo 4 3" xfId="49379" xr:uid="{16E0CEC3-3FB8-4425-BB74-472529C44106}"/>
    <cellStyle name="Texto explicativo 5" xfId="6640" xr:uid="{4CBE0E7E-F4CF-4B08-BAB5-AF7DACA5EDB8}"/>
    <cellStyle name="Texto explicativo 5 2" xfId="6641" xr:uid="{813BB8C0-E1F8-4AE5-BFE4-2994DA518CF6}"/>
    <cellStyle name="Texto explicativo 6" xfId="39161" xr:uid="{93DF77B3-2D57-47EA-880E-3A5E4749EC0F}"/>
    <cellStyle name="Texto explicativo 7" xfId="39162" xr:uid="{3DABD587-F720-4652-B949-45C67C8C9699}"/>
    <cellStyle name="Texto explicativo 8" xfId="39163" xr:uid="{4DC91E93-310B-4976-B2F7-9724E0D20B28}"/>
    <cellStyle name="Texto explicativo 9" xfId="39164" xr:uid="{1AA1538D-3250-4D47-ABD7-53BCE1A9CAAD}"/>
    <cellStyle name="TFCF" xfId="39165" xr:uid="{D1E85510-6B0F-41F1-8EA2-7DB80033123E}"/>
    <cellStyle name="TIM BP" xfId="39166" xr:uid="{ACA6D302-21FE-43DE-B447-055729054097}"/>
    <cellStyle name="Title" xfId="6642" xr:uid="{A45CF36C-3FBC-44FA-8C8E-0F0DE9FACF57}"/>
    <cellStyle name="Title 10" xfId="39167" xr:uid="{D515B899-9F43-4CEC-95AD-FDEC299401BF}"/>
    <cellStyle name="Title 10 2" xfId="39168" xr:uid="{2D6E7445-FD0A-456B-9985-46C249CF96CF}"/>
    <cellStyle name="Title 10_Libro6" xfId="39169" xr:uid="{AD823A3D-0179-49D0-A086-C3912FE5A556}"/>
    <cellStyle name="Title 11" xfId="39170" xr:uid="{BAE778D1-170C-4C08-ADF1-21252DE29FA5}"/>
    <cellStyle name="Title 11 2" xfId="39171" xr:uid="{76B5A6D4-48F6-4C49-8182-CFF29BD67DB7}"/>
    <cellStyle name="Title 11_Libro6" xfId="39172" xr:uid="{F62F0052-23F6-43C8-AEE4-649366306B1C}"/>
    <cellStyle name="Title 12" xfId="39173" xr:uid="{0D24AF62-3E61-424E-A654-28251A5DBE56}"/>
    <cellStyle name="Title 12 2" xfId="39174" xr:uid="{C4579761-24EA-49C9-A2CE-40BF9C71296C}"/>
    <cellStyle name="Title 12_Libro6" xfId="39175" xr:uid="{E8859739-C77B-4A81-95B5-9BD80193F85D}"/>
    <cellStyle name="Title 13" xfId="39176" xr:uid="{5BB965E1-A189-46C5-94C7-E9D6BDB2A041}"/>
    <cellStyle name="Title 13 2" xfId="39177" xr:uid="{0988FAB1-C29D-4A47-ACB0-069F0CC3D849}"/>
    <cellStyle name="Title 13_Libro6" xfId="39178" xr:uid="{FAF8A073-C6C6-41F1-9635-17A1D5740037}"/>
    <cellStyle name="Title 14" xfId="49380" xr:uid="{DA71CF8A-2209-40E0-91BB-8B5ECDF2BA1C}"/>
    <cellStyle name="Title 15" xfId="49454" xr:uid="{4031BA9C-3091-4F88-ADDB-F2BD6111CDA7}"/>
    <cellStyle name="Title 16" xfId="49535" xr:uid="{082D4113-E2B4-4FFE-81D5-7766C77E7730}"/>
    <cellStyle name="Title 17" xfId="51548" xr:uid="{3CDCBCC4-89DF-4E5C-8843-E8524044A5C9}"/>
    <cellStyle name="Title 2" xfId="6643" xr:uid="{49CDEA8B-F3D0-49A8-AB2B-A62C31C62FBA}"/>
    <cellStyle name="Title 2 2" xfId="39179" xr:uid="{A32531F7-54D0-48C2-A40E-705BB51D44AA}"/>
    <cellStyle name="Title 2 3" xfId="39180" xr:uid="{B4CD4969-B110-4877-AC5A-21C1999D8D29}"/>
    <cellStyle name="Title 2 4" xfId="39181" xr:uid="{B9ACB9BD-AAA8-4B2D-85E1-9A04AEA2E694}"/>
    <cellStyle name="Title 2 5" xfId="39182" xr:uid="{231E9A7B-D6D0-41D1-9D79-046E3D9543D2}"/>
    <cellStyle name="Title 2 6" xfId="49381" xr:uid="{390BF20E-4FA7-448B-846D-5021B0B13120}"/>
    <cellStyle name="Title 2_Libro6" xfId="39183" xr:uid="{C30885B8-657F-466D-A754-2F4D64835F09}"/>
    <cellStyle name="Title 3" xfId="39184" xr:uid="{1C385737-805F-4496-B538-2B7A0DAB3DBE}"/>
    <cellStyle name="Title 3 2" xfId="39185" xr:uid="{3C5C19A6-596E-44C8-A3CF-F696397D57BA}"/>
    <cellStyle name="Title 3 3" xfId="39186" xr:uid="{BD51AA7A-AD46-4823-B0CF-96B9C0DBD91D}"/>
    <cellStyle name="Title 3 4" xfId="39187" xr:uid="{EE25A122-B175-4CA5-AF0B-B50E42D8D418}"/>
    <cellStyle name="Title 3 5" xfId="39188" xr:uid="{83B57973-0B8E-455E-8E63-196C45BFF38B}"/>
    <cellStyle name="Title 3_Libro6" xfId="39189" xr:uid="{F4ABEEE6-4C19-4467-9EB3-83B0341E7CEB}"/>
    <cellStyle name="Title 4" xfId="39190" xr:uid="{E4D8AC5D-89EC-4410-85FD-E81CED0C51BA}"/>
    <cellStyle name="Title 4 2" xfId="39191" xr:uid="{84C41C4C-439F-4884-8443-9582308D5225}"/>
    <cellStyle name="Title 4 3" xfId="39192" xr:uid="{EC1772EF-CED4-4D91-A9D9-F785530BBE23}"/>
    <cellStyle name="Title 4 4" xfId="39193" xr:uid="{711E40E8-71DC-4E7C-A041-974CDFCA582A}"/>
    <cellStyle name="Title 4 5" xfId="39194" xr:uid="{E043DF97-CB50-43FD-82A3-6A6A607B290E}"/>
    <cellStyle name="Title 4_Libro6" xfId="39195" xr:uid="{57912E6D-F179-4113-AFC6-C591F17663DB}"/>
    <cellStyle name="Title 5" xfId="39196" xr:uid="{773DCDBC-7C88-467D-92EA-9D7667AD6F1E}"/>
    <cellStyle name="Title 5 2" xfId="39197" xr:uid="{CDF292F9-3EA0-4722-898A-87488962085E}"/>
    <cellStyle name="Title 5_Libro6" xfId="39198" xr:uid="{D82CABB0-57BD-41A9-BA64-DD8423B77A4F}"/>
    <cellStyle name="Title 6" xfId="39199" xr:uid="{CF42A2D9-9976-4798-BE56-37C2F017B02F}"/>
    <cellStyle name="Title 6 2" xfId="39200" xr:uid="{E5BA0303-B7A9-4DFE-8DC9-0F2275CE6BF8}"/>
    <cellStyle name="Title 6_Libro6" xfId="39201" xr:uid="{1F830737-DA82-49ED-BAC5-182FAED283C3}"/>
    <cellStyle name="Title 7" xfId="39202" xr:uid="{8D11AAC3-DD74-4D3E-99D9-44D34EC6CCAB}"/>
    <cellStyle name="Title 7 2" xfId="39203" xr:uid="{60528736-F587-4397-A6F3-245292125ED3}"/>
    <cellStyle name="Title 7_Libro6" xfId="39204" xr:uid="{D31FF1CC-3B43-43F4-AD51-392AC70AF44E}"/>
    <cellStyle name="Title 8" xfId="39205" xr:uid="{960A0D93-60C4-4B23-B085-6C9184E10651}"/>
    <cellStyle name="Title 8 2" xfId="39206" xr:uid="{575B56DC-E20F-4C3B-BE3E-520473054DBD}"/>
    <cellStyle name="Title 8_Libro6" xfId="39207" xr:uid="{F6CC1400-EAC7-4AEA-8994-C3B703752CF8}"/>
    <cellStyle name="Title 9" xfId="39208" xr:uid="{09E66CBD-82C9-40DA-99FF-6E3F842F3DE1}"/>
    <cellStyle name="Title 9 2" xfId="39209" xr:uid="{83508CA0-F791-429B-B484-A294A08C9A80}"/>
    <cellStyle name="Title 9_Libro6" xfId="39210" xr:uid="{6645D8DE-0719-4D85-AFA5-AB13FFF1438D}"/>
    <cellStyle name="Title_Margen" xfId="48208" xr:uid="{1A4D935F-A0FE-4851-B471-A4DFC7B59900}"/>
    <cellStyle name="tito1" xfId="39211" xr:uid="{F415B927-DF3D-40FB-941B-17ACF6EC7243}"/>
    <cellStyle name="titre_col" xfId="39212" xr:uid="{07CFAE09-F63C-4295-83CD-86FAA00C68F4}"/>
    <cellStyle name="titulo" xfId="39213" xr:uid="{E3FCF910-5550-4E94-BDB0-51BFB5DD9252}"/>
    <cellStyle name="TITULO - Style5" xfId="39214" xr:uid="{C352205C-D622-4D33-908A-5C49FDCD3202}"/>
    <cellStyle name="Título 1 10" xfId="6644" xr:uid="{9D0140F9-A084-4492-9BF3-77EEB69C0F98}"/>
    <cellStyle name="Título 1 10 2" xfId="50623" xr:uid="{C8733516-C098-465C-A06B-1668098317A7}"/>
    <cellStyle name="Título 1 11" xfId="6645" xr:uid="{7D10FEFB-85A8-47D7-8A84-10AFBE0FD0FF}"/>
    <cellStyle name="Título 1 2" xfId="6646" xr:uid="{E5CBE6D1-ED0B-4B50-A2CC-091B8477FC38}"/>
    <cellStyle name="Título 1 2 2" xfId="6647" xr:uid="{9382DFDF-80D5-47AD-AB15-7E4BD9392CB3}"/>
    <cellStyle name="Título 1 2 2 2" xfId="49383" xr:uid="{0CA6FE58-1626-460C-97E6-A29BB8C1244B}"/>
    <cellStyle name="Título 1 2 3" xfId="6648" xr:uid="{6B02DB70-743A-4D75-94C2-9F05FBC588A0}"/>
    <cellStyle name="Título 1 2 4" xfId="39215" xr:uid="{8D5FAC5A-AF7A-4DDB-B252-D0D6E8E7E756}"/>
    <cellStyle name="Título 1 2 5" xfId="39216" xr:uid="{056A68BA-CF99-4CAB-A141-B3267C763F5C}"/>
    <cellStyle name="Título 1 2 6" xfId="49382" xr:uid="{65CE778E-AF07-4B28-9BEF-C670CA07076C}"/>
    <cellStyle name="Título 1 2_Cartera" xfId="39217" xr:uid="{B72D7E58-CD13-4246-BAD2-B76C70D48E3A}"/>
    <cellStyle name="Título 1 3" xfId="6649" xr:uid="{1B8B3CAA-A0DC-4090-89E9-DC61FB87F4D9}"/>
    <cellStyle name="Título 1 3 2" xfId="6650" xr:uid="{FC8B3D33-4F01-496A-90C9-62AC228439F5}"/>
    <cellStyle name="Título 1 3 2 2" xfId="48209" xr:uid="{DE8FE04D-5724-4317-8020-44BB01BD2A94}"/>
    <cellStyle name="Título 1 3 2 3" xfId="48210" xr:uid="{82FC21B7-16B3-40EB-A40D-B6596AE922C8}"/>
    <cellStyle name="Título 1 3 2 4" xfId="48211" xr:uid="{4D5CCA97-64E7-4C96-8650-E478C55234C7}"/>
    <cellStyle name="Título 1 3 2 5" xfId="49385" xr:uid="{FB69A9DA-1398-4E41-9A06-3C7DD8B6AEDA}"/>
    <cellStyle name="Título 1 3 3" xfId="6651" xr:uid="{DDB2366B-FF0D-470F-A4ED-C6E44016A5DC}"/>
    <cellStyle name="Título 1 3 3 2" xfId="50622" xr:uid="{4C12FDC4-0A20-474E-8FFD-51DF86722635}"/>
    <cellStyle name="Título 1 3 4" xfId="49384" xr:uid="{FF71FE17-E59C-4E33-9F18-146A40F5D353}"/>
    <cellStyle name="Título 1 3_Margen" xfId="48212" xr:uid="{0ACE376F-9A1C-451D-BABB-6D770DA59E63}"/>
    <cellStyle name="Título 1 4" xfId="6652" xr:uid="{9DAF53ED-9638-4877-AE84-D6860A9AEAC0}"/>
    <cellStyle name="Título 1 4 2" xfId="6653" xr:uid="{3F295B4A-328C-4FC4-8BCD-DBC77F23CD7A}"/>
    <cellStyle name="Título 1 4 2 2" xfId="48213" xr:uid="{8736FBAC-D13C-4D00-BDE4-D41FC1340875}"/>
    <cellStyle name="Título 1 4 3" xfId="6654" xr:uid="{3DB75E5F-7A8D-4BC6-8F9E-DA6F4B6C2EA0}"/>
    <cellStyle name="Título 1 4 3 2" xfId="48214" xr:uid="{3C0B48FD-238E-4A58-B935-D970890BF5E9}"/>
    <cellStyle name="Título 1 4 4" xfId="48215" xr:uid="{37B06761-CEB5-48B0-A5E8-04899D56DD26}"/>
    <cellStyle name="Título 1 4 5" xfId="48216" xr:uid="{9F768AF6-563F-46F0-A788-9350EEDCFC8F}"/>
    <cellStyle name="Título 1 4 6" xfId="48217" xr:uid="{2FC19F3A-0F3D-4D44-8BDB-2AFC77C87285}"/>
    <cellStyle name="Título 1 4 7" xfId="49386" xr:uid="{A7B1056B-0D5A-4EF5-996C-D2B08EBF0764}"/>
    <cellStyle name="Título 1 5" xfId="6655" xr:uid="{B2C2198B-FBC1-4418-A145-AAC187330D86}"/>
    <cellStyle name="Título 1 5 2" xfId="6656" xr:uid="{26D79F67-769D-48B7-8B27-199F7347A3B4}"/>
    <cellStyle name="Título 1 5 3" xfId="50621" xr:uid="{AAFFCCB7-61E4-43A0-AE1F-13732F64494F}"/>
    <cellStyle name="Título 1 6" xfId="6657" xr:uid="{48EBB652-E86B-4E04-8DF0-2B57F702D1F4}"/>
    <cellStyle name="Título 1 6 2" xfId="50620" xr:uid="{428EDA3A-487A-4F59-B5EB-BAAEE0FEC0A9}"/>
    <cellStyle name="Título 1 7" xfId="6658" xr:uid="{E9F5D7D0-091E-4742-8B1B-67B747457A63}"/>
    <cellStyle name="Título 1 7 2" xfId="50619" xr:uid="{07A2AD55-44B6-4FB5-81B1-1034EA3D5824}"/>
    <cellStyle name="Título 1 8" xfId="6659" xr:uid="{B35A4B74-F168-4637-8693-BB4D79B22BE2}"/>
    <cellStyle name="Título 1 8 2" xfId="50618" xr:uid="{F65A4839-438E-4D90-B213-4B371B9ADDCA}"/>
    <cellStyle name="Título 1 9" xfId="6660" xr:uid="{EFD1F34A-3766-48CC-AA2E-151F2C493C07}"/>
    <cellStyle name="Título 1 9 2" xfId="51769" xr:uid="{521F3DF7-C0B8-4FD6-96AC-4AC739807689}"/>
    <cellStyle name="Título 10" xfId="39218" xr:uid="{DAB2EF89-DDFD-4D53-A90C-27B6958A14EA}"/>
    <cellStyle name="Título 11" xfId="39219" xr:uid="{F981F2F7-A617-4AF1-98A7-9D607260535D}"/>
    <cellStyle name="Título 12" xfId="39220" xr:uid="{CA782FB8-8A7F-4D67-A475-3CF7D55DF4BE}"/>
    <cellStyle name="Título 13" xfId="49460" xr:uid="{2F74989F-2BF6-46D4-A5DC-C18103FF0322}"/>
    <cellStyle name="Título 14" xfId="49540" xr:uid="{7495E89E-05A7-42CC-B19B-F4138BEDEE0B}"/>
    <cellStyle name="Título 15" xfId="50300" xr:uid="{0636740D-6F24-4B29-8815-BA6A52DAF6D7}"/>
    <cellStyle name="Título 2 10" xfId="6661" xr:uid="{30DE4EEE-2D0C-47C3-BC65-CAF730FA9AA1}"/>
    <cellStyle name="Título 2 10 2" xfId="50617" xr:uid="{DFB9973D-34D6-4952-B3FB-E330303E4343}"/>
    <cellStyle name="Título 2 11" xfId="6662" xr:uid="{6F466D94-F2A6-4919-8492-05A4092E3ED1}"/>
    <cellStyle name="Título 2 2" xfId="6663" xr:uid="{37EF2B26-D5AF-4454-9EB6-10BA6058D93D}"/>
    <cellStyle name="Título 2 2 2" xfId="6664" xr:uid="{A849962C-22B2-4CE7-A249-740552E7B8AB}"/>
    <cellStyle name="Título 2 2 2 2" xfId="49388" xr:uid="{E86CD332-B706-48F3-9D15-CE01AFEA4E7A}"/>
    <cellStyle name="Título 2 2 3" xfId="6665" xr:uid="{6CD1CB5B-30F1-4F17-8E0F-15678C828BFA}"/>
    <cellStyle name="Título 2 2 4" xfId="39221" xr:uid="{50A16D47-956A-4C70-9E0B-31984B324AEB}"/>
    <cellStyle name="Título 2 2 5" xfId="39222" xr:uid="{4813F032-AD07-4CDA-AA0E-3D902DA8E05A}"/>
    <cellStyle name="Título 2 2 6" xfId="49387" xr:uid="{5F9F9E24-05EE-4CC1-BE83-CDCCE1C96AE3}"/>
    <cellStyle name="Título 2 2_Cartera" xfId="39223" xr:uid="{3C8FFC1B-F611-4CB1-984A-0F94FC2F384E}"/>
    <cellStyle name="Título 2 3" xfId="6666" xr:uid="{8FB5740C-FD82-4C3F-9E64-DE1498D9A7C4}"/>
    <cellStyle name="Título 2 3 2" xfId="6667" xr:uid="{5E576BFA-D0B1-4F85-A413-4D791A64B3CE}"/>
    <cellStyle name="Título 2 3 2 2" xfId="48218" xr:uid="{82094F9D-0293-4AC8-9647-6333D55D6FA4}"/>
    <cellStyle name="Título 2 3 2 3" xfId="48219" xr:uid="{F88C082F-0DCB-4BFC-BAA2-91CD8FC4A568}"/>
    <cellStyle name="Título 2 3 2 4" xfId="48220" xr:uid="{24A5F487-1970-4014-A2C6-484EBB5A069E}"/>
    <cellStyle name="Título 2 3 2 5" xfId="49390" xr:uid="{A29E3A71-B923-4291-A009-B2D074A50319}"/>
    <cellStyle name="Título 2 3 3" xfId="6668" xr:uid="{30050292-FAAD-48E8-A4D9-00A77A9259FB}"/>
    <cellStyle name="Título 2 3 3 2" xfId="50616" xr:uid="{9C985F6A-02CD-4F52-BA9D-4E4927F43721}"/>
    <cellStyle name="Título 2 3 4" xfId="49389" xr:uid="{EC3E4A99-01EF-49A5-877D-1E44F648CACB}"/>
    <cellStyle name="Título 2 3_Margen" xfId="48221" xr:uid="{07F547BC-9F74-414B-9D6D-7A4C858186AA}"/>
    <cellStyle name="Título 2 4" xfId="6669" xr:uid="{DF1D6E71-9951-4CD1-962E-1E67C1CDE668}"/>
    <cellStyle name="Título 2 4 2" xfId="6670" xr:uid="{F1E174B5-AF6E-4FFA-8FA4-9ADD8C0BB42A}"/>
    <cellStyle name="Título 2 4 2 2" xfId="48222" xr:uid="{DB0A251A-A43E-4A6F-8D78-FC9ED13FCCBA}"/>
    <cellStyle name="Título 2 4 3" xfId="6671" xr:uid="{403C8FAF-4A68-4060-8E39-532B3DC56674}"/>
    <cellStyle name="Título 2 4 3 2" xfId="48223" xr:uid="{B05E4E05-A960-483B-BA8F-E2075A830127}"/>
    <cellStyle name="Título 2 4 4" xfId="48224" xr:uid="{7AAEDB78-FC56-43A6-94A0-C18A23C9A1CC}"/>
    <cellStyle name="Título 2 4 5" xfId="48225" xr:uid="{3E513069-9A33-4C86-9A75-385FA6CF7C5F}"/>
    <cellStyle name="Título 2 4 6" xfId="48226" xr:uid="{F3C4D116-E208-4563-8162-0CC58686F163}"/>
    <cellStyle name="Título 2 4 7" xfId="49391" xr:uid="{590AC883-AC36-4DBC-B9D0-DE39E66901A3}"/>
    <cellStyle name="Título 2 5" xfId="6672" xr:uid="{C7CBCEE1-BB5E-43A8-9F42-19E4AFAE9C65}"/>
    <cellStyle name="Título 2 5 2" xfId="6673" xr:uid="{29EE2D5A-2C7B-45EC-B694-9AF481462442}"/>
    <cellStyle name="Título 2 5 3" xfId="50615" xr:uid="{6195532D-6E1E-4F3D-99E5-5E6675EFC222}"/>
    <cellStyle name="Título 2 6" xfId="6674" xr:uid="{F4B06A77-F772-458C-9ADF-D57685A4AF86}"/>
    <cellStyle name="Título 2 6 2" xfId="50614" xr:uid="{8968E71B-080E-42E0-A7BD-98C78F8AB43A}"/>
    <cellStyle name="Título 2 7" xfId="6675" xr:uid="{1645935E-9FAB-4A6D-82F5-A43229B38FBB}"/>
    <cellStyle name="Título 2 7 2" xfId="50613" xr:uid="{D5204D84-7E5B-49C0-B13D-CE19BA908E0A}"/>
    <cellStyle name="Título 2 8" xfId="6676" xr:uid="{4937AD28-A54E-40A8-AE72-F3C68C025977}"/>
    <cellStyle name="Título 2 8 2" xfId="50612" xr:uid="{7C9B2A8B-4DF2-467B-99DA-1C7E7D880087}"/>
    <cellStyle name="Título 2 9" xfId="6677" xr:uid="{7BB3D61F-53BE-4E42-8556-A198F8CD8C4B}"/>
    <cellStyle name="Título 2 9 2" xfId="51768" xr:uid="{2291760D-9972-48A2-837A-10997F8DCF1C}"/>
    <cellStyle name="Título 3 10" xfId="6678" xr:uid="{5E834684-6C2F-4E50-9074-79A5231DE7D9}"/>
    <cellStyle name="Título 3 10 2" xfId="50611" xr:uid="{62AE5FBE-943A-4FAC-8DB5-D3A65D7534FF}"/>
    <cellStyle name="Título 3 11" xfId="6679" xr:uid="{69160C92-89C8-4B89-8AA4-073F3079C2CD}"/>
    <cellStyle name="Título 3 2" xfId="6680" xr:uid="{946799E8-25D9-4554-A206-42E3483F6545}"/>
    <cellStyle name="Título 3 2 2" xfId="6681" xr:uid="{693AB34A-C482-4BF4-8A1E-CC547AC07FB7}"/>
    <cellStyle name="Título 3 2 2 2" xfId="49393" xr:uid="{8A94C676-76D7-490E-BD8C-A7D19073380A}"/>
    <cellStyle name="Título 3 2 3" xfId="6682" xr:uid="{F7F882AD-7885-4EA0-9E0E-4C16D4FA8ABD}"/>
    <cellStyle name="Título 3 2 4" xfId="39224" xr:uid="{22340B16-F126-4D4A-A062-D31F787C6F84}"/>
    <cellStyle name="Título 3 2 5" xfId="39225" xr:uid="{EF96F97A-FC55-4158-A32A-CA1472393BA0}"/>
    <cellStyle name="Título 3 2 6" xfId="49392" xr:uid="{3655ACFE-EE81-4CB7-914B-922F3A3D39DB}"/>
    <cellStyle name="Título 3 2_Cartera" xfId="39226" xr:uid="{9B5A2B36-1007-4A10-8760-E32739CA9878}"/>
    <cellStyle name="Título 3 3" xfId="6683" xr:uid="{50D1B0D9-F931-484D-93DC-17CF5F8494AB}"/>
    <cellStyle name="Título 3 3 2" xfId="6684" xr:uid="{10FB6906-D100-44B9-B86F-83D71B8C70BC}"/>
    <cellStyle name="Título 3 3 2 2" xfId="48227" xr:uid="{D0F16374-BEAB-4B7E-A686-C7D988569CC8}"/>
    <cellStyle name="Título 3 3 2 3" xfId="48228" xr:uid="{D9F1D450-C8CD-49BC-B3D9-11A87146D63F}"/>
    <cellStyle name="Título 3 3 2 4" xfId="48229" xr:uid="{216593E0-76C5-4408-8ED8-ED779560B552}"/>
    <cellStyle name="Título 3 3 2 5" xfId="49395" xr:uid="{F9B5785D-A136-4AE1-BB8A-E631C2B59054}"/>
    <cellStyle name="Título 3 3 3" xfId="6685" xr:uid="{08E39C0B-35C4-4D02-8CCD-AEF4C1064EB2}"/>
    <cellStyle name="Título 3 3 3 2" xfId="50610" xr:uid="{7BAA130F-D090-4C2C-ADEF-88FC61689038}"/>
    <cellStyle name="Título 3 3 4" xfId="49394" xr:uid="{5466C103-D5F9-4662-BAA7-B55FCE19E7E7}"/>
    <cellStyle name="Título 3 3_Margen" xfId="48230" xr:uid="{B8DBCAAA-F3AF-4EAF-9E94-2D3590DEE1DC}"/>
    <cellStyle name="Título 3 4" xfId="6686" xr:uid="{767DAB32-75B7-4C51-B7CD-07CA7BDC30EC}"/>
    <cellStyle name="Título 3 4 2" xfId="6687" xr:uid="{1438A451-ABA9-4FEE-987F-DEC0EC7D30DE}"/>
    <cellStyle name="Título 3 4 2 2" xfId="48231" xr:uid="{516E7AFE-7465-4F08-BF9D-334472FB99D5}"/>
    <cellStyle name="Título 3 4 3" xfId="6688" xr:uid="{811EBDF0-EF67-48CA-8D09-07DCE47D8591}"/>
    <cellStyle name="Título 3 4 3 2" xfId="48232" xr:uid="{80AD4433-9DC2-4B65-9CE1-04B4B65EA0F6}"/>
    <cellStyle name="Título 3 4 4" xfId="48233" xr:uid="{E8192B91-C12F-436C-8752-B264F84587B3}"/>
    <cellStyle name="Título 3 4 5" xfId="48234" xr:uid="{6E7E4790-C1AE-4AB3-9767-EE4FDEFCDD04}"/>
    <cellStyle name="Título 3 4 6" xfId="48235" xr:uid="{61DCE88D-972D-4FF7-B811-4D78CAF8047C}"/>
    <cellStyle name="Título 3 4 7" xfId="49396" xr:uid="{37658F4B-796E-4B7D-B85F-E029FB0347D4}"/>
    <cellStyle name="Título 3 5" xfId="6689" xr:uid="{0D648FFD-F289-4C7E-A69F-1704DFA994BE}"/>
    <cellStyle name="Título 3 5 2" xfId="6690" xr:uid="{E66168FD-5DB6-4056-992D-66EA358F8777}"/>
    <cellStyle name="Título 3 5 3" xfId="50609" xr:uid="{35274221-F30A-4F33-BA96-5A46509E9D2D}"/>
    <cellStyle name="Título 3 6" xfId="6691" xr:uid="{1C281203-9572-40E9-B113-D8C780BA3EAB}"/>
    <cellStyle name="Título 3 6 2" xfId="51767" xr:uid="{ADA26CDB-2021-4BDF-BBD5-C579A2B2C9D9}"/>
    <cellStyle name="Título 3 7" xfId="6692" xr:uid="{69108765-5CA6-4527-93E7-6FF83C152C01}"/>
    <cellStyle name="Título 3 7 2" xfId="50608" xr:uid="{ABF7E679-E0B6-4713-873D-EC76E29A3962}"/>
    <cellStyle name="Título 3 8" xfId="6693" xr:uid="{C2B62BEE-1AA9-4004-A533-9E1621CC4264}"/>
    <cellStyle name="Título 3 8 2" xfId="50607" xr:uid="{ECFE5530-BBDB-4343-B476-3290CFB75870}"/>
    <cellStyle name="Título 3 9" xfId="6694" xr:uid="{FA685985-C603-48D4-BDED-728ED2BA75B2}"/>
    <cellStyle name="Título 3 9 2" xfId="50606" xr:uid="{3DB0CDC1-CC1E-4F16-B2B6-3094D77A457E}"/>
    <cellStyle name="Título 4" xfId="6695" xr:uid="{E3BBD219-9AF4-4767-B4D4-47519ECE72E5}"/>
    <cellStyle name="Título 4 2" xfId="6696" xr:uid="{69BFC096-FB9F-4C36-88F7-9637D5264EE9}"/>
    <cellStyle name="Título 4 3" xfId="39227" xr:uid="{13B030A6-ECF4-4CF2-8B2B-357CB5193993}"/>
    <cellStyle name="Título 4 4" xfId="39228" xr:uid="{99F5A828-FA82-4362-8F7B-B0336A4C086C}"/>
    <cellStyle name="Título 4 5" xfId="39229" xr:uid="{55DE4F88-0929-4252-9917-982EFCF5004D}"/>
    <cellStyle name="Título 4 6" xfId="49397" xr:uid="{3515FAF0-180D-482B-B700-B9BCFCC3D83F}"/>
    <cellStyle name="Título 4 7" xfId="53341" xr:uid="{C0C64E06-E226-4712-B5E8-673D904ECB48}"/>
    <cellStyle name="Título 4_Hoja1" xfId="39230" xr:uid="{A961D396-6C54-4734-BC4D-25345BC84C5C}"/>
    <cellStyle name="Título 5" xfId="6697" xr:uid="{6C3E0EAF-860F-4168-AF10-EF2AD55CB7DD}"/>
    <cellStyle name="Título 5 2" xfId="6698" xr:uid="{6AFC1802-8E54-405F-9FD0-7F2C182A51E0}"/>
    <cellStyle name="Título 5 2 2" xfId="49399" xr:uid="{F3194441-5887-4309-81BC-EFDFA33CC16C}"/>
    <cellStyle name="Título 5 2 3" xfId="50450" xr:uid="{6A9D66ED-DF94-4FAB-AE0E-D8691E280BE9}"/>
    <cellStyle name="Título 5 3" xfId="49398" xr:uid="{5D458E54-CEBB-44A3-8264-6B2F9100682A}"/>
    <cellStyle name="Título 5 4" xfId="50449" xr:uid="{9EBA374D-CB08-4F15-86CB-3557E73C0676}"/>
    <cellStyle name="Título 6" xfId="6699" xr:uid="{3F07879E-50C9-456E-B148-EB693CBFCFF0}"/>
    <cellStyle name="Título 6 2" xfId="6700" xr:uid="{AC385239-4860-4711-8C99-3E4183251C97}"/>
    <cellStyle name="Título 6 2 2" xfId="50452" xr:uid="{72631C87-ADD8-4026-A9AE-FE7553539EB7}"/>
    <cellStyle name="Título 6 3" xfId="49400" xr:uid="{AD3571AC-F27D-4C25-B459-D7854FD9CCDA}"/>
    <cellStyle name="Título 6 4" xfId="50451" xr:uid="{127CDE64-4078-49FB-8910-06500A23F9C6}"/>
    <cellStyle name="Título 7" xfId="6701" xr:uid="{CB3EA102-EE65-4A25-AE7C-95E9A065CBEE}"/>
    <cellStyle name="Título 7 2" xfId="6702" xr:uid="{3A72289B-EE49-40F5-9042-599611A51C73}"/>
    <cellStyle name="Título 7 3" xfId="50453" xr:uid="{86DF51E6-0BFA-44AC-AD5F-FBBAA1DC20FE}"/>
    <cellStyle name="Título 8" xfId="39231" xr:uid="{AAC1B5B1-CA65-41F3-B174-08475E8704ED}"/>
    <cellStyle name="Título 8 2" xfId="50447" xr:uid="{765D8D11-D695-42DC-846F-89E69BF268CC}"/>
    <cellStyle name="Título 9" xfId="39232" xr:uid="{008F41DC-30F7-4E73-ADF0-57B6ABD16A74}"/>
    <cellStyle name="titulomov" xfId="39233" xr:uid="{88891EBE-67B4-457A-BAC9-0E84A945FE9E}"/>
    <cellStyle name="titulomov 2" xfId="49401" xr:uid="{6FD6CDC0-D824-4251-854F-59E93C753990}"/>
    <cellStyle name="Todos" xfId="39234" xr:uid="{E50197A9-F1F1-4FDB-91EC-E0467B9F76A4}"/>
    <cellStyle name="Top Edge" xfId="39235" xr:uid="{85656F6C-482A-48B7-844F-55DE19BB7285}"/>
    <cellStyle name="TopGrey" xfId="39236" xr:uid="{66A4D692-779B-4793-9918-DA189788FE6A}"/>
    <cellStyle name="Total" xfId="57" builtinId="25" customBuiltin="1"/>
    <cellStyle name="Total 1" xfId="39237" xr:uid="{BF940695-7D11-4770-9E44-0BC8E4F3DB09}"/>
    <cellStyle name="Total 10" xfId="6703" xr:uid="{947A1505-CC32-455A-A78B-6B66176EA9D9}"/>
    <cellStyle name="Total 10 2" xfId="6704" xr:uid="{078380FD-F445-44FD-9CEF-59635488B10F}"/>
    <cellStyle name="Total 10 2 2" xfId="50603" xr:uid="{54A47D66-3113-4CB8-8F56-5ADB1EBFF0BA}"/>
    <cellStyle name="Total 10 3" xfId="6705" xr:uid="{AF74B573-949C-4A80-A3CC-3041DA181CC1}"/>
    <cellStyle name="Total 10 4" xfId="50604" xr:uid="{1AD49A31-7D7A-4ED7-9B30-C12D840820F4}"/>
    <cellStyle name="Total 11" xfId="6706" xr:uid="{D0D35430-3017-4436-87AC-CC0DE280BDA5}"/>
    <cellStyle name="Total 11 2" xfId="6707" xr:uid="{DDCC0C05-71D3-4575-9070-5BF29C708316}"/>
    <cellStyle name="Total 11 2 2" xfId="50601" xr:uid="{3EBF29FD-70D3-4349-ABB2-9B17FE60D111}"/>
    <cellStyle name="Total 11 3" xfId="6708" xr:uid="{53175A2D-88BF-42A0-9603-9BF51E6CF759}"/>
    <cellStyle name="Total 11 4" xfId="50602" xr:uid="{48F55C64-1AD6-4785-80F9-80BFF9FF6B22}"/>
    <cellStyle name="Total 12" xfId="6709" xr:uid="{FB56AB43-AA1D-4163-A0B9-C4D9F767C5E9}"/>
    <cellStyle name="Total 12 2" xfId="6710" xr:uid="{C2FC3E34-08FB-4982-BB01-7B56334E7735}"/>
    <cellStyle name="Total 12 2 2" xfId="50599" xr:uid="{156E32C4-6AA0-4019-AEF0-78FE8D00DF5E}"/>
    <cellStyle name="Total 12 3" xfId="6711" xr:uid="{559C9DDA-FD91-4AD7-9445-FFDB711E565F}"/>
    <cellStyle name="Total 12 4" xfId="50600" xr:uid="{097B8396-C4EA-4B0A-9E8B-A78CFFE4A608}"/>
    <cellStyle name="Total 13" xfId="6712" xr:uid="{DB8329C1-FF01-4375-96A8-F89AAE6F23B1}"/>
    <cellStyle name="Total 13 2" xfId="6713" xr:uid="{F1061807-0F29-45CB-B2E7-FFC90A07D7E4}"/>
    <cellStyle name="Total 13 2 2" xfId="50597" xr:uid="{8AB4C42D-B427-4723-9FFE-9281F2948418}"/>
    <cellStyle name="Total 13 3" xfId="6714" xr:uid="{E957ACEA-22DC-4EFD-8F7F-07050960371A}"/>
    <cellStyle name="Total 13 4" xfId="50598" xr:uid="{1887009C-AC0F-410B-B428-B8A48DCA863F}"/>
    <cellStyle name="Total 14" xfId="6715" xr:uid="{96777C08-C3A8-4DBE-AB22-97CA9C1E2A55}"/>
    <cellStyle name="Total 14 2" xfId="6716" xr:uid="{8DD4E8FC-A81E-42E7-AA26-EB01D9FC8097}"/>
    <cellStyle name="Total 14 2 2" xfId="50595" xr:uid="{E0C7B66B-D28B-4B82-8250-1512C40CCD44}"/>
    <cellStyle name="Total 14 3" xfId="6717" xr:uid="{DE631CE4-110B-4B40-B6CE-8E5EFAD7E2A0}"/>
    <cellStyle name="Total 14 4" xfId="50596" xr:uid="{CEA245D3-D2C9-471C-AF25-9A5A77CB9609}"/>
    <cellStyle name="Total 15" xfId="6718" xr:uid="{906AB4C9-2402-4EFC-980A-679BA201BEE5}"/>
    <cellStyle name="Total 15 2" xfId="6719" xr:uid="{CA180098-4466-402C-A1A1-A2CA7EFAC659}"/>
    <cellStyle name="Total 15 2 2" xfId="50593" xr:uid="{82730601-FFED-42E9-98FD-E1D3B21265B3}"/>
    <cellStyle name="Total 15 3" xfId="6720" xr:uid="{20336A8B-8658-48F1-B18A-8811DFD47CC7}"/>
    <cellStyle name="Total 15 4" xfId="50594" xr:uid="{3ADB963A-065F-4A4D-A119-34FC044BF84A}"/>
    <cellStyle name="Total 16" xfId="6721" xr:uid="{E4CCBDC8-8749-499E-BE90-E1F9B03B4197}"/>
    <cellStyle name="Total 16 2" xfId="6722" xr:uid="{FB6A727C-9235-4B7A-B641-2E12A38D9A0C}"/>
    <cellStyle name="Total 16 2 2" xfId="50591" xr:uid="{20BE6B5E-3213-4960-A1A8-7FF6C77E51C1}"/>
    <cellStyle name="Total 16 3" xfId="6723" xr:uid="{1716A42B-62A4-463F-8EA0-D1B092E9E9A8}"/>
    <cellStyle name="Total 16 4" xfId="50592" xr:uid="{F57C2A72-621C-4B50-8E87-F62C88E7C038}"/>
    <cellStyle name="Total 17" xfId="6724" xr:uid="{B9902497-A7F4-49CD-AFFD-B93662F4F7BB}"/>
    <cellStyle name="Total 17 2" xfId="6725" xr:uid="{EB20D8A6-86BF-43F5-9D37-3B62CF2356B9}"/>
    <cellStyle name="Total 17 2 2" xfId="50589" xr:uid="{263FE2D8-77DE-41C4-821E-146EE8A86D8B}"/>
    <cellStyle name="Total 17 3" xfId="6726" xr:uid="{9186E7B1-5940-4CEA-80B2-2A77739CBEFA}"/>
    <cellStyle name="Total 17 4" xfId="50590" xr:uid="{73E077A8-F65D-4B39-8962-1EE7977EA66A}"/>
    <cellStyle name="Total 18" xfId="6727" xr:uid="{E6BF3F77-5178-4D7D-8751-46274286EDE7}"/>
    <cellStyle name="Total 18 2" xfId="6728" xr:uid="{13C1E509-3839-4FC6-9DCB-E3E29FD95393}"/>
    <cellStyle name="Total 18 2 2" xfId="50587" xr:uid="{3FE79261-F3C1-42C8-8BC7-2E71038DC758}"/>
    <cellStyle name="Total 18 3" xfId="6729" xr:uid="{D9D510C4-2B18-4356-9B76-C91531448988}"/>
    <cellStyle name="Total 18 4" xfId="50588" xr:uid="{786DBD25-DCFE-49B7-850B-C98D0E261B80}"/>
    <cellStyle name="Total 19" xfId="6730" xr:uid="{7A847B7B-25E5-4793-97C0-4B3B965FCE03}"/>
    <cellStyle name="Total 19 2" xfId="6731" xr:uid="{29C6FCC6-7BA8-48D9-9F66-EC77463C2124}"/>
    <cellStyle name="Total 19 2 2" xfId="50585" xr:uid="{6A6630B9-C449-4AE4-BE20-91834B1586E4}"/>
    <cellStyle name="Total 19 3" xfId="6732" xr:uid="{7C815767-2C47-421B-89B7-6918AC4E751B}"/>
    <cellStyle name="Total 19 4" xfId="50586" xr:uid="{FEB53F6A-379D-4A63-B1A0-8FB60C63BB93}"/>
    <cellStyle name="Total 2" xfId="6733" xr:uid="{39F17085-0EC9-4BFB-A9D1-7C6173CFA36B}"/>
    <cellStyle name="Total 2 10" xfId="6734" xr:uid="{81BAD52E-E794-4FE2-A97E-5B1BB75D21D6}"/>
    <cellStyle name="Total 2 11" xfId="6735" xr:uid="{7816CBD1-20D4-4D0E-838E-D5E09A166753}"/>
    <cellStyle name="Total 2 12" xfId="6736" xr:uid="{2723DA2A-1BBA-4FA0-A98E-CC3019AAF280}"/>
    <cellStyle name="Total 2 13" xfId="6737" xr:uid="{1D1856C3-FA37-4ED2-B543-30C64F9BD579}"/>
    <cellStyle name="Total 2 14" xfId="6738" xr:uid="{06D01027-8577-4299-95C2-1BD78E42640D}"/>
    <cellStyle name="Total 2 15" xfId="39238" xr:uid="{9AC6DCE5-144F-4A4B-A87A-D22A48C852CE}"/>
    <cellStyle name="Total 2 16" xfId="39239" xr:uid="{BC7E2667-F6E6-4993-BD43-FF56F5CBEC7E}"/>
    <cellStyle name="Total 2 17" xfId="39240" xr:uid="{5A6A0781-A7F4-4901-B09D-E8BBE3DC89C5}"/>
    <cellStyle name="Total 2 18" xfId="39241" xr:uid="{A73B7B7B-D432-4972-A3E8-5F5FB0373E17}"/>
    <cellStyle name="Total 2 19" xfId="39242" xr:uid="{31EC3483-A3F5-4203-8415-A7EF91068DE1}"/>
    <cellStyle name="Total 2 2" xfId="6739" xr:uid="{4F4C63E7-F495-4F96-9151-F350D5178065}"/>
    <cellStyle name="Total 2 2 2" xfId="6740" xr:uid="{978ECA87-EC87-4025-92C4-89D94F559241}"/>
    <cellStyle name="Total 2 2 2 2" xfId="6741" xr:uid="{575CBD18-0ABF-4F31-B0E9-866E732D2070}"/>
    <cellStyle name="Total 2 2 2 2 2" xfId="50527" xr:uid="{196EBBEC-A093-4D43-9BB5-63F5731021ED}"/>
    <cellStyle name="Total 2 2 2 3" xfId="50457" xr:uid="{6E616391-7803-43C3-82AA-8A8757E2C764}"/>
    <cellStyle name="Total 2 2 3" xfId="6742" xr:uid="{E530FA49-96E9-4E6A-AF57-361737880453}"/>
    <cellStyle name="Total 2 2 4" xfId="49402" xr:uid="{DA61DE5B-561B-4D08-B944-D2AE799FDC1B}"/>
    <cellStyle name="Total 2 2 5" xfId="50456" xr:uid="{90DB9A57-E75A-4EA6-92D4-F028C7F80325}"/>
    <cellStyle name="Total 2 20" xfId="39243" xr:uid="{C9AAC1FF-BE0F-4225-A2CF-E8CA3587C43F}"/>
    <cellStyle name="Total 2 21" xfId="39244" xr:uid="{E80BBE2D-0CC6-4337-B448-9B49285D7382}"/>
    <cellStyle name="Total 2 22" xfId="39245" xr:uid="{47B9A7E7-7D65-47CB-B7E5-7044F7282C7C}"/>
    <cellStyle name="Total 2 23" xfId="39246" xr:uid="{4CEBE40F-1327-4656-B16B-3B730BD4D94D}"/>
    <cellStyle name="Total 2 24" xfId="39247" xr:uid="{CD7BADC6-89E7-4443-8821-3E44A28E9CC6}"/>
    <cellStyle name="Total 2 25" xfId="39248" xr:uid="{75D62FD8-3585-4BCC-A17F-FB837BFE1D0C}"/>
    <cellStyle name="Total 2 26" xfId="39249" xr:uid="{1670728E-D9E1-42D0-B5B9-357ABB374766}"/>
    <cellStyle name="Total 2 27" xfId="39250" xr:uid="{1B9B76A3-A00E-42B8-800F-EB0B334ABFC4}"/>
    <cellStyle name="Total 2 28" xfId="39251" xr:uid="{E87E130E-C0C0-432A-B564-D0ED6B511FD5}"/>
    <cellStyle name="Total 2 29" xfId="49536" xr:uid="{3203AD1F-6C47-4E10-829A-0F3DC92017E2}"/>
    <cellStyle name="Total 2 3" xfId="6743" xr:uid="{C0240169-3059-457E-AEC3-811645FAA049}"/>
    <cellStyle name="Total 2 3 2" xfId="6744" xr:uid="{C025044A-04DF-4F87-BD9B-43016C02CA92}"/>
    <cellStyle name="Total 2 3 3" xfId="39252" xr:uid="{E0958ED6-7866-4949-A40E-CD979FBC5E9B}"/>
    <cellStyle name="Total 2 3 4" xfId="49403" xr:uid="{AA1DE674-6CFD-46B6-A40F-1AC0B9F7875A}"/>
    <cellStyle name="Total 2 4" xfId="6745" xr:uid="{BD29A0CC-8125-43FB-975A-104A91DD08DA}"/>
    <cellStyle name="Total 2 4 2" xfId="39253" xr:uid="{7A8AA6CD-248C-44E7-9F17-67C005078931}"/>
    <cellStyle name="Total 2 5" xfId="6746" xr:uid="{2A6FC3EC-F960-4CB0-8C52-161E68915913}"/>
    <cellStyle name="Total 2 5 2" xfId="39254" xr:uid="{6E221263-4C0F-4F6E-9E6C-E79D97DECB45}"/>
    <cellStyle name="Total 2 6" xfId="6747" xr:uid="{5247E186-2FC6-40AA-B802-A8C5FEA19DED}"/>
    <cellStyle name="Total 2 7" xfId="6748" xr:uid="{56E425AA-A409-46C1-81C8-EA7582A07403}"/>
    <cellStyle name="Total 2 8" xfId="6749" xr:uid="{A718198F-95C6-42E2-87E5-0AE80EFB188C}"/>
    <cellStyle name="Total 2 9" xfId="6750" xr:uid="{B1C2D1E0-8A19-4C68-8A39-DC332946B44E}"/>
    <cellStyle name="Total 2_Cartera" xfId="39255" xr:uid="{5B10D8FB-0BBE-4F71-9FEC-8AC75B8CBD29}"/>
    <cellStyle name="Total 20" xfId="6751" xr:uid="{09BA0D96-53B4-4515-9337-5F634B2B3031}"/>
    <cellStyle name="Total 20 2" xfId="6752" xr:uid="{7369BBDD-4ABF-4EAF-BE0E-9B4F163ECA41}"/>
    <cellStyle name="Total 20 2 2" xfId="50584" xr:uid="{6257835D-0859-48E0-B8C2-23DD71BDB198}"/>
    <cellStyle name="Total 20 3" xfId="6753" xr:uid="{AE8E8759-6D8B-4886-97C3-0D685FF4F76A}"/>
    <cellStyle name="Total 20 4" xfId="51766" xr:uid="{19F7CC68-5374-47FC-9A15-45D0B2DA02BF}"/>
    <cellStyle name="Total 21" xfId="6754" xr:uid="{0CB8C29A-CCF5-4945-B56A-D282DAC76D50}"/>
    <cellStyle name="Total 21 2" xfId="6755" xr:uid="{08A17C40-8513-4FED-9D15-0F9BAB20C365}"/>
    <cellStyle name="Total 21 2 2" xfId="50582" xr:uid="{FF1BEE3F-B2CB-4C56-B105-8AE9801C6EEF}"/>
    <cellStyle name="Total 21 3" xfId="6756" xr:uid="{AADB3434-31BD-47EA-A2BE-07B078A95603}"/>
    <cellStyle name="Total 21 4" xfId="50583" xr:uid="{DFA48C79-316F-4B23-8F2F-F7A73B965830}"/>
    <cellStyle name="Total 22" xfId="6757" xr:uid="{B74559F8-BA90-4504-8603-6B694974FB60}"/>
    <cellStyle name="Total 22 2" xfId="6758" xr:uid="{87A2F42A-1E98-45B4-A109-618315EF6DC0}"/>
    <cellStyle name="Total 22 2 2" xfId="50580" xr:uid="{C660C510-7514-44FD-8BAA-A80D2BF8FF0E}"/>
    <cellStyle name="Total 22 3" xfId="6759" xr:uid="{56E6AFC9-86FE-4C98-A0EA-1F297B293F2D}"/>
    <cellStyle name="Total 22 4" xfId="50581" xr:uid="{1DBEF84A-4A0B-40A2-B239-B40D7D10AB77}"/>
    <cellStyle name="Total 23" xfId="6760" xr:uid="{DC4F5AD7-4268-434C-9D2B-BD55DD928EE7}"/>
    <cellStyle name="Total 23 2" xfId="6761" xr:uid="{27F9FB49-EC4E-46A2-8034-CE559BA2EB86}"/>
    <cellStyle name="Total 23 2 2" xfId="50578" xr:uid="{05E42148-EBEB-49D7-B3FF-D6478A6A2511}"/>
    <cellStyle name="Total 23 3" xfId="6762" xr:uid="{EE8B5383-13B9-4F01-B7FE-2A44821307B4}"/>
    <cellStyle name="Total 23 4" xfId="50579" xr:uid="{BF9EA61C-A552-4DE7-88BA-5AD85E30076D}"/>
    <cellStyle name="Total 24" xfId="6763" xr:uid="{E0719C8F-7D97-4056-AB8F-E55CAFA4D84E}"/>
    <cellStyle name="Total 24 2" xfId="6764" xr:uid="{8F243F98-B7E0-4999-B772-69C72CA20DB4}"/>
    <cellStyle name="Total 24 2 2" xfId="50576" xr:uid="{B9526261-9D6A-464B-B498-387E5CF1E0ED}"/>
    <cellStyle name="Total 24 3" xfId="6765" xr:uid="{87B200F9-BC14-419C-9561-FD2F33997DAF}"/>
    <cellStyle name="Total 24 4" xfId="50577" xr:uid="{9D583CDC-63F2-4215-9EA4-2D40D6CF1C2E}"/>
    <cellStyle name="Total 25" xfId="6766" xr:uid="{197C3CE0-B593-4967-BB5E-F867B700AF76}"/>
    <cellStyle name="Total 25 2" xfId="6767" xr:uid="{5F3DD796-148B-4C86-9793-1749A396B981}"/>
    <cellStyle name="Total 25 2 2" xfId="50574" xr:uid="{7276A51A-5FE6-4F43-BB7E-D37EF8E988DA}"/>
    <cellStyle name="Total 25 3" xfId="6768" xr:uid="{FB5074C2-CE80-410A-AF1B-6FD1483682FA}"/>
    <cellStyle name="Total 25 4" xfId="50575" xr:uid="{73C49ECA-2B0B-4ACA-93C2-BCD0574FBCB2}"/>
    <cellStyle name="Total 26" xfId="6769" xr:uid="{6A4E7DF2-BF5D-468C-AB19-E9448DCF9126}"/>
    <cellStyle name="Total 26 2" xfId="6770" xr:uid="{74EDCD88-FD80-4E9E-991B-CEEE48686A10}"/>
    <cellStyle name="Total 26 2 2" xfId="50572" xr:uid="{BFF0AE24-161A-47BF-AA0A-18494342070A}"/>
    <cellStyle name="Total 26 3" xfId="6771" xr:uid="{7008202B-A0DF-4CCE-88D8-A95C36E7A2CD}"/>
    <cellStyle name="Total 26 4" xfId="50573" xr:uid="{50F5F790-5957-4B56-83B8-97BE5004E132}"/>
    <cellStyle name="Total 27" xfId="6772" xr:uid="{448DC646-24EA-453C-983B-8DE264379A2C}"/>
    <cellStyle name="Total 27 2" xfId="6773" xr:uid="{C33858FE-E9A5-49A7-A0D2-38C1E9FBEFE6}"/>
    <cellStyle name="Total 27 2 2" xfId="50570" xr:uid="{03D19F4D-1A3A-415A-A9E9-709473E805EC}"/>
    <cellStyle name="Total 27 3" xfId="6774" xr:uid="{48F9E23A-E9CA-42C0-B887-A32389C1A11A}"/>
    <cellStyle name="Total 27 4" xfId="50571" xr:uid="{B21CB898-C1BB-42CA-B847-D80674ADABF5}"/>
    <cellStyle name="Total 28" xfId="6775" xr:uid="{451759CB-BC05-483C-8EFB-2D0272DA5FA3}"/>
    <cellStyle name="Total 28 2" xfId="6776" xr:uid="{E57C91AB-526C-4F6D-8EF8-ECA7A22EAE4A}"/>
    <cellStyle name="Total 28 2 2" xfId="50568" xr:uid="{E2409E3D-57BF-4398-848E-1E8445DD55B3}"/>
    <cellStyle name="Total 28 3" xfId="6777" xr:uid="{81E40E09-9DA8-4B3F-B92C-EC3E881380CE}"/>
    <cellStyle name="Total 28 4" xfId="50569" xr:uid="{7DC2CBBE-7D27-4238-8C1F-53544CEF76B5}"/>
    <cellStyle name="Total 29" xfId="6778" xr:uid="{9FB5163D-5A8D-498B-87EA-9755E3AECEB9}"/>
    <cellStyle name="Total 29 2" xfId="6779" xr:uid="{A1454CB5-7758-439E-948A-8F6D86C8A10A}"/>
    <cellStyle name="Total 29 2 2" xfId="50566" xr:uid="{601C158C-690A-462C-B946-1D65126E93E5}"/>
    <cellStyle name="Total 29 3" xfId="6780" xr:uid="{3A92C975-ACFF-4027-8A5D-058CC559CCF9}"/>
    <cellStyle name="Total 29 4" xfId="50567" xr:uid="{5DE4F719-64D2-463C-A254-3CC6EFCA4D3B}"/>
    <cellStyle name="Total 3" xfId="6781" xr:uid="{6579295F-E658-4354-9B07-99775F27A869}"/>
    <cellStyle name="Total 3 10" xfId="6782" xr:uid="{B60B4599-9B21-48FC-95B8-02565B0B495C}"/>
    <cellStyle name="Total 3 11" xfId="6783" xr:uid="{17C33CB2-BE7F-4844-8AB6-93C282745915}"/>
    <cellStyle name="Total 3 12" xfId="6784" xr:uid="{3C4C0A53-2469-4ED6-BC62-F3BE69319F02}"/>
    <cellStyle name="Total 3 13" xfId="6785" xr:uid="{9E3F11D0-D07E-4437-8612-CE28D4B408BF}"/>
    <cellStyle name="Total 3 14" xfId="49404" xr:uid="{A564A27A-32A0-4D0B-A00E-82263371C735}"/>
    <cellStyle name="Total 3 15" xfId="50458" xr:uid="{E180CBE9-95A8-4272-B7A2-E99AF4845A05}"/>
    <cellStyle name="Total 3 2" xfId="6786" xr:uid="{408ADA3B-3C1D-42D0-9F69-100DF26C4277}"/>
    <cellStyle name="Total 3 2 2" xfId="6787" xr:uid="{59C8B90F-12AC-479E-8713-A99858E99899}"/>
    <cellStyle name="Total 3 2 3" xfId="49405" xr:uid="{F1566386-99D9-4989-985D-07A1475E4E24}"/>
    <cellStyle name="Total 3 2 4" xfId="50459" xr:uid="{1576AA75-4B67-4B09-B494-D4150433669F}"/>
    <cellStyle name="Total 3 3" xfId="6788" xr:uid="{EE60EB29-7B91-4714-9B1F-13660F02FE2A}"/>
    <cellStyle name="Total 3 3 2" xfId="6789" xr:uid="{0E324B6F-4582-473A-8A34-C4F0ACB4D88B}"/>
    <cellStyle name="Total 3 3 2 2" xfId="50461" xr:uid="{BF1BF6E4-A972-4B25-A90A-B85AD8D8B228}"/>
    <cellStyle name="Total 3 3 3" xfId="48236" xr:uid="{46E49E38-B1ED-487F-90A1-4B11AAECCF0C}"/>
    <cellStyle name="Total 3 3 3 2" xfId="50462" xr:uid="{B4968082-B9CE-4274-B7BA-3CB1744912D6}"/>
    <cellStyle name="Total 3 3 4" xfId="48237" xr:uid="{3B52AA19-4794-4842-BAA6-DDBDCFB11D51}"/>
    <cellStyle name="Total 3 3 5" xfId="50460" xr:uid="{0D995432-E382-4719-A9DE-A83CA2111EE4}"/>
    <cellStyle name="Total 3 4" xfId="6790" xr:uid="{9DC03762-CB77-4700-9D49-EF20EF939FDF}"/>
    <cellStyle name="Total 3 5" xfId="6791" xr:uid="{D0CA72F9-B633-4D2E-82E5-053A6F2A2FF0}"/>
    <cellStyle name="Total 3 6" xfId="6792" xr:uid="{71F1ADFE-86CE-41F4-ABE9-8FF1F21EB1DD}"/>
    <cellStyle name="Total 3 7" xfId="6793" xr:uid="{D8C723DF-81BE-42DE-8030-8C3AAC822C67}"/>
    <cellStyle name="Total 3 8" xfId="6794" xr:uid="{9EA2FF2F-DAA3-47E3-810F-99A51B038010}"/>
    <cellStyle name="Total 3 9" xfId="6795" xr:uid="{5FEA61F7-2560-4834-BD87-37748C05BF97}"/>
    <cellStyle name="Total 3_Margen" xfId="48238" xr:uid="{EAF04706-F336-47D3-B5D9-F689B2A01E3A}"/>
    <cellStyle name="Total 30" xfId="6796" xr:uid="{6234F78D-C72A-4BB7-A806-008014865BA0}"/>
    <cellStyle name="Total 30 2" xfId="6797" xr:uid="{3D135C80-63F7-4F9E-9BF0-6DC3B9CE278C}"/>
    <cellStyle name="Total 30 2 2" xfId="50564" xr:uid="{40E56B4C-4E6F-4698-BC1B-BC08140F9D9D}"/>
    <cellStyle name="Total 30 3" xfId="50565" xr:uid="{31FCA33D-1CB6-4897-8BFA-1C1050EDD68E}"/>
    <cellStyle name="Total 31" xfId="6798" xr:uid="{CA5FBBA4-571E-440A-A13F-99803BCE9E77}"/>
    <cellStyle name="Total 31 2" xfId="6799" xr:uid="{4AD23924-8541-4106-A14B-987605467F81}"/>
    <cellStyle name="Total 31 2 2" xfId="50562" xr:uid="{F2F16792-CEDF-4A9D-B245-43686D17F3E7}"/>
    <cellStyle name="Total 31 3" xfId="50563" xr:uid="{213A8E1C-AE3C-4798-BBF2-05CAE3AF68CE}"/>
    <cellStyle name="Total 32" xfId="6800" xr:uid="{D0EB6832-77E9-48A0-B4E5-954596F22DEF}"/>
    <cellStyle name="Total 32 2" xfId="6801" xr:uid="{C90DA0C9-E90F-452D-B601-7DDC6A7AF36D}"/>
    <cellStyle name="Total 32 2 2" xfId="50560" xr:uid="{BDC87FD2-34EF-43F1-9877-278B9A550D3D}"/>
    <cellStyle name="Total 32 3" xfId="50561" xr:uid="{BD0E16F8-DAED-4F7B-8768-F5659DFB0C13}"/>
    <cellStyle name="Total 33" xfId="6802" xr:uid="{7EB25666-4AA7-4E61-9BA3-4CBDCAEBA86A}"/>
    <cellStyle name="Total 33 2" xfId="6803" xr:uid="{A156A023-EEB5-40E6-9A76-BB71B944EC4C}"/>
    <cellStyle name="Total 33 2 2" xfId="50558" xr:uid="{6E2A583D-C364-433E-AD5A-7418FC39FD7F}"/>
    <cellStyle name="Total 33 3" xfId="50559" xr:uid="{97231294-6E51-4BE1-AE25-37D188C6EB71}"/>
    <cellStyle name="Total 34" xfId="6804" xr:uid="{89B28C88-B704-4E54-AC78-8C192C7C311A}"/>
    <cellStyle name="Total 34 2" xfId="6805" xr:uid="{60D3EC43-5088-462F-8CD2-E67FEA0B85F5}"/>
    <cellStyle name="Total 34 2 2" xfId="50556" xr:uid="{66C2412E-4FDB-44C1-BC94-5C7CF878575F}"/>
    <cellStyle name="Total 34 3" xfId="50557" xr:uid="{6BDB8705-3ED6-4AE6-8424-369E666A2CAC}"/>
    <cellStyle name="Total 35" xfId="6806" xr:uid="{9634C77F-B9C9-47AB-8619-E80D2476022A}"/>
    <cellStyle name="Total 35 2" xfId="6807" xr:uid="{DCB5DE78-597B-4508-8B18-102F62F1FBED}"/>
    <cellStyle name="Total 35 2 2" xfId="50554" xr:uid="{76626972-3A74-45A0-BB30-8C194CF8EDD3}"/>
    <cellStyle name="Total 35 3" xfId="50555" xr:uid="{3939316E-C8B4-44BA-A766-9D42AD69A28A}"/>
    <cellStyle name="Total 36" xfId="6808" xr:uid="{9876784A-753C-4149-93E9-597A659CFD24}"/>
    <cellStyle name="Total 36 2" xfId="6809" xr:uid="{FE0DC518-B627-4E42-B5F9-40F1C16F8BB4}"/>
    <cellStyle name="Total 36 2 2" xfId="50552" xr:uid="{2D8A85A7-8B35-4C98-811C-74215F39D194}"/>
    <cellStyle name="Total 36 3" xfId="50553" xr:uid="{7BF44D32-C600-4EE1-9ECB-DEFBA78DC6B9}"/>
    <cellStyle name="Total 37" xfId="6810" xr:uid="{CC2F133B-DA49-425A-B2D6-3B5B4CCA3999}"/>
    <cellStyle name="Total 37 2" xfId="6811" xr:uid="{6F7C1D99-7309-40BC-8419-7CED51E96B9B}"/>
    <cellStyle name="Total 37 2 2" xfId="50550" xr:uid="{D8DA655F-CF68-4EC4-AD81-24A54F2E4138}"/>
    <cellStyle name="Total 37 3" xfId="50551" xr:uid="{8D8BF979-662F-4B5E-AD6F-0604859AA21C}"/>
    <cellStyle name="Total 38" xfId="6812" xr:uid="{84487C75-0138-48C4-950B-66380C205C92}"/>
    <cellStyle name="Total 38 2" xfId="6813" xr:uid="{42FA12AF-F2AB-48E4-9BC3-70DFAA5569AB}"/>
    <cellStyle name="Total 38 2 2" xfId="50548" xr:uid="{5D2448C8-88F1-4C54-8322-1E6FAEC5BCEB}"/>
    <cellStyle name="Total 38 3" xfId="50549" xr:uid="{DF9D7D58-ED75-47F4-B45E-2E5D9D81FB71}"/>
    <cellStyle name="Total 39" xfId="6814" xr:uid="{B6C918E2-ADAD-4CF7-B417-40E11DE3BFE4}"/>
    <cellStyle name="Total 39 2" xfId="6815" xr:uid="{FF8BE172-4619-48DB-A88D-1F839CEE0A8D}"/>
    <cellStyle name="Total 39 2 2" xfId="50546" xr:uid="{5BAF22D9-FD0E-4FCB-8165-629E21181E8A}"/>
    <cellStyle name="Total 39 3" xfId="50547" xr:uid="{2D462B22-2CC6-49F3-B112-3F2EEB1DDCF6}"/>
    <cellStyle name="Total 4" xfId="6816" xr:uid="{687F25A5-6A7D-4A92-B104-DB72294B7716}"/>
    <cellStyle name="Total 4 10" xfId="6817" xr:uid="{BC893BEC-1795-4CE0-8F52-D3EFEF237B85}"/>
    <cellStyle name="Total 4 11" xfId="6818" xr:uid="{4D9EBBFA-FC43-4F17-8816-D1B8D9A77F68}"/>
    <cellStyle name="Total 4 12" xfId="6819" xr:uid="{685C1D4D-34D0-423A-A0BB-B24F2959A9D1}"/>
    <cellStyle name="Total 4 13" xfId="6820" xr:uid="{7883B06A-E5ED-4F58-BAD1-4A78A3D569B2}"/>
    <cellStyle name="Total 4 14" xfId="49406" xr:uid="{1102B2C6-4DD6-474E-8355-7A819D120003}"/>
    <cellStyle name="Total 4 15" xfId="50463" xr:uid="{B972B28E-AC2A-446A-9527-BF05204A123A}"/>
    <cellStyle name="Total 4 2" xfId="6821" xr:uid="{D5254AB8-CEEC-4201-B5CA-7E9EE6AB7439}"/>
    <cellStyle name="Total 4 2 2" xfId="6822" xr:uid="{A72F80C4-7999-46AC-B148-D9840CDF7CBF}"/>
    <cellStyle name="Total 4 2 2 2" xfId="50544" xr:uid="{DDCD819B-8FA0-4100-9FB0-F24DA26E1EDE}"/>
    <cellStyle name="Total 4 2 3" xfId="49407" xr:uid="{A9EC3563-D444-47BF-95CC-F525826FB055}"/>
    <cellStyle name="Total 4 2 4" xfId="50464" xr:uid="{C5924A72-A570-4D53-9717-DFC5F1D54162}"/>
    <cellStyle name="Total 4 3" xfId="6823" xr:uid="{553AE4AF-8294-4E46-BCB6-E79844C31049}"/>
    <cellStyle name="Total 4 3 2" xfId="6824" xr:uid="{305891FE-252A-43A4-B98A-FA67D7453557}"/>
    <cellStyle name="Total 4 3 3" xfId="50545" xr:uid="{0FA63514-F75C-4068-AE76-20A620F15B47}"/>
    <cellStyle name="Total 4 4" xfId="6825" xr:uid="{4DDA5C4A-725E-4EF0-A11A-AF1599373C3A}"/>
    <cellStyle name="Total 4 5" xfId="6826" xr:uid="{4867FFA1-E8D0-44B8-8908-A5FCD9806953}"/>
    <cellStyle name="Total 4 6" xfId="6827" xr:uid="{52B6AA08-6848-4A03-9EB6-3D5ED73FF008}"/>
    <cellStyle name="Total 4 7" xfId="6828" xr:uid="{DD0902F8-6183-4FB5-8B7B-21D05290B7EC}"/>
    <cellStyle name="Total 4 8" xfId="6829" xr:uid="{4ADB6227-21E8-4B25-958F-F8CB08C88195}"/>
    <cellStyle name="Total 4 9" xfId="6830" xr:uid="{9A2EBEB9-02C6-4532-BE80-3F969F038019}"/>
    <cellStyle name="Total 40" xfId="6831" xr:uid="{4E4DFDF6-2DD3-4C5E-A228-6F9EF9B1C124}"/>
    <cellStyle name="Total 40 2" xfId="6832" xr:uid="{B215E148-2F1E-4B22-AD5F-F4866AB5E63A}"/>
    <cellStyle name="Total 40 2 2" xfId="50542" xr:uid="{1C075810-2F79-41A4-A6D1-D9E4F58FEAEC}"/>
    <cellStyle name="Total 40 3" xfId="50543" xr:uid="{B0098E44-A6C2-49C8-A5AD-0C9E5D8CE04A}"/>
    <cellStyle name="Total 41" xfId="6833" xr:uid="{1DBD7FB6-052A-41CE-87A7-BC15DDAE3C45}"/>
    <cellStyle name="Total 41 2" xfId="6834" xr:uid="{AFF9A1C3-FE4B-488C-83EF-1BC74A9C6459}"/>
    <cellStyle name="Total 41 2 2" xfId="51765" xr:uid="{BA9AD5BF-C3D9-40C2-BCD2-22DD0CC45CD0}"/>
    <cellStyle name="Total 41 3" xfId="50541" xr:uid="{8309887F-7C6D-42C6-B7FA-F3D99C82C942}"/>
    <cellStyle name="Total 42" xfId="6835" xr:uid="{49292FE2-0F52-46CA-8633-9423E6EE8CF3}"/>
    <cellStyle name="Total 42 2" xfId="6836" xr:uid="{8069CE2A-F293-4300-BA50-DE77DB86F27E}"/>
    <cellStyle name="Total 42 2 2" xfId="50539" xr:uid="{6C5F06FB-3CCF-423D-8EA5-1CC78B7BFBE4}"/>
    <cellStyle name="Total 42 3" xfId="50540" xr:uid="{75FD440C-1185-4B66-B3EF-839DEB67C757}"/>
    <cellStyle name="Total 43" xfId="6837" xr:uid="{3006EC89-64E4-4A1F-BFE7-D21C14196F9E}"/>
    <cellStyle name="Total 43 2" xfId="6838" xr:uid="{58532267-3FFA-49FD-8D8A-D3DED9B51814}"/>
    <cellStyle name="Total 43 2 2" xfId="50537" xr:uid="{0E9BACDC-5961-456E-B09C-F4F447C2DDC9}"/>
    <cellStyle name="Total 43 3" xfId="50538" xr:uid="{5B39D558-70C4-4B19-B8C2-3C3C20FF6F60}"/>
    <cellStyle name="Total 44" xfId="6839" xr:uid="{A799835F-F602-4DFD-A5F6-B400287408EB}"/>
    <cellStyle name="Total 44 2" xfId="6840" xr:uid="{7B88BCD2-64DC-4DFE-82B9-522E8BF6E777}"/>
    <cellStyle name="Total 44 2 2" xfId="50535" xr:uid="{7024585B-B18F-4E23-8EC8-BD04A6BFC87F}"/>
    <cellStyle name="Total 44 3" xfId="50536" xr:uid="{5C18BAE1-B7D1-431A-B47D-88994EF36CC7}"/>
    <cellStyle name="Total 45" xfId="6841" xr:uid="{515E680E-3D5D-4E92-A799-1657D15A520B}"/>
    <cellStyle name="Total 45 2" xfId="6842" xr:uid="{AD9C2A8E-B682-48AE-9CB0-9F84BC4CB307}"/>
    <cellStyle name="Total 45 2 2" xfId="50533" xr:uid="{D6847E36-76A9-4286-9792-FBF5141C5596}"/>
    <cellStyle name="Total 45 3" xfId="50534" xr:uid="{EC259BD7-166F-45F7-A2C8-900EC79878FF}"/>
    <cellStyle name="Total 46" xfId="6843" xr:uid="{90EF31F9-93E0-40FD-91AF-8F803B013158}"/>
    <cellStyle name="Total 46 2" xfId="6844" xr:uid="{E83E7EA4-8185-41D1-94A2-5A0D3EA7051C}"/>
    <cellStyle name="Total 46 2 2" xfId="50531" xr:uid="{5DA8E7B9-4150-4096-B079-A3F66B82DCD6}"/>
    <cellStyle name="Total 46 3" xfId="50532" xr:uid="{E0CC6EAC-6110-4E82-BCBA-BD170FDBDFB4}"/>
    <cellStyle name="Total 47" xfId="6845" xr:uid="{EAD5C0A3-131E-4312-B061-5F99355D754D}"/>
    <cellStyle name="Total 47 2" xfId="6846" xr:uid="{9D1C21EB-26E9-430E-AB1C-A5FE1C21453A}"/>
    <cellStyle name="Total 47 2 2" xfId="50529" xr:uid="{0DCAF8C8-A863-4CF6-A610-B68853EBF22C}"/>
    <cellStyle name="Total 47 3" xfId="50530" xr:uid="{240CD49C-224F-4E97-B74C-909FFF23ECDE}"/>
    <cellStyle name="Total 48" xfId="6847" xr:uid="{F0094530-1865-4D3A-AE58-D541E3C1007D}"/>
    <cellStyle name="Total 48 2" xfId="6848" xr:uid="{B23375FA-8758-4412-BA6A-C840ABF10CD7}"/>
    <cellStyle name="Total 48 2 2" xfId="49545" xr:uid="{1104D19C-A873-4900-8CF5-FB7998639238}"/>
    <cellStyle name="Total 48 3" xfId="49542" xr:uid="{4C5C5E5E-95AA-476E-91FF-2CB50ADE0CB1}"/>
    <cellStyle name="Total 49" xfId="6849" xr:uid="{16547ECD-6E4C-40FA-876E-0621843FDAB4}"/>
    <cellStyle name="Total 49 2" xfId="51764" xr:uid="{2C61FD29-14F8-4698-A1CD-3F5BBFF18711}"/>
    <cellStyle name="Total 5" xfId="6850" xr:uid="{FFCB4157-BF17-4248-9A66-47ED280E8225}"/>
    <cellStyle name="Total 5 2" xfId="6851" xr:uid="{DC2F4837-E04C-48B0-B722-C0D955381173}"/>
    <cellStyle name="Total 5 2 2" xfId="49550" xr:uid="{F60CF878-0030-4C65-9907-A03103FFB34F}"/>
    <cellStyle name="Total 5 3" xfId="6852" xr:uid="{FB68741E-4B54-480B-9F48-DFA812496EB8}"/>
    <cellStyle name="Total 5 4" xfId="49408" xr:uid="{753B9EBB-CD2D-43FC-9A21-B6233CB908AB}"/>
    <cellStyle name="Total 5 5" xfId="50465" xr:uid="{92D74E64-013B-4F2E-B5A7-58ABA7215236}"/>
    <cellStyle name="Total 50" xfId="6853" xr:uid="{03746A9B-9C4A-49AA-874E-812BDF1A7565}"/>
    <cellStyle name="Total 50 2" xfId="49553" xr:uid="{571D36AF-F530-4F6C-B9EE-93EF983C5D64}"/>
    <cellStyle name="Total 51" xfId="6854" xr:uid="{A96307D3-2504-4DA7-B38D-878B18365EC9}"/>
    <cellStyle name="Total 51 2" xfId="49556" xr:uid="{D11ECB96-DD3C-41D8-B9B6-88FE6D6AB07B}"/>
    <cellStyle name="Total 52" xfId="6855" xr:uid="{354678C8-F9E7-45F5-86AA-4C1918A7F42E}"/>
    <cellStyle name="Total 52 2" xfId="49564" xr:uid="{35FDFA90-5568-456F-B8BB-040F375AD86F}"/>
    <cellStyle name="Total 53" xfId="6856" xr:uid="{323B13C3-6184-40B8-82FE-DEFA644E54AF}"/>
    <cellStyle name="Total 53 2" xfId="51763" xr:uid="{36FE0A3C-9AE4-490A-8EFC-80F029254EF6}"/>
    <cellStyle name="Total 54" xfId="6857" xr:uid="{3E44B7EA-FDC3-4CA4-B0F6-2A8DF11C6CDE}"/>
    <cellStyle name="Total 54 2" xfId="49567" xr:uid="{1B1E9A9E-1F92-4F61-9D3B-3ECCE9FC4EB4}"/>
    <cellStyle name="Total 55" xfId="6858" xr:uid="{AEA7A0C7-6F49-4923-9070-8AC378A5E114}"/>
    <cellStyle name="Total 55 2" xfId="51762" xr:uid="{77BA8A03-EC1E-4003-AD22-338FE71099F3}"/>
    <cellStyle name="Total 56" xfId="6859" xr:uid="{7DAF4FD5-87B6-438D-88A5-FABF25357057}"/>
    <cellStyle name="Total 56 2" xfId="49570" xr:uid="{B87D3DC8-BF27-49FE-B028-88A52DEDF18E}"/>
    <cellStyle name="Total 57" xfId="6860" xr:uid="{E15E8E18-FED3-4BB4-8793-E260FEE15E17}"/>
    <cellStyle name="Total 57 2" xfId="50605" xr:uid="{3910212D-EB1A-4B26-8C0C-D2F61811F2EF}"/>
    <cellStyle name="Total 58" xfId="6861" xr:uid="{27FF87AA-418D-447B-8367-869987BE1CDE}"/>
    <cellStyle name="Total 6" xfId="6862" xr:uid="{191400BB-CEAB-482E-802D-7230C2724EC4}"/>
    <cellStyle name="Total 6 2" xfId="6863" xr:uid="{AE1990B2-6B8C-4FB4-B7E1-168352951531}"/>
    <cellStyle name="Total 6 2 2" xfId="49576" xr:uid="{6E35309D-B0D0-4834-95E8-E26477A1CF4B}"/>
    <cellStyle name="Total 6 3" xfId="6864" xr:uid="{45108119-F8D3-435B-BE4E-91DA29B9C9C6}"/>
    <cellStyle name="Total 6 3 2" xfId="49573" xr:uid="{2F41DEDB-BED0-4F45-AF2D-B2DEEF4F80A9}"/>
    <cellStyle name="Total 6 4" xfId="49409" xr:uid="{578E4024-CD56-4996-97DD-2B8DDAE03A33}"/>
    <cellStyle name="Total 6 5" xfId="50466" xr:uid="{9D74E976-CA4F-4B92-A886-4F93F0171A7D}"/>
    <cellStyle name="Total 7" xfId="6865" xr:uid="{3A41DA5D-64FB-4D5C-9847-173EB5640A5B}"/>
    <cellStyle name="Total 7 2" xfId="6866" xr:uid="{9BABBE9B-CDB4-47A5-A39F-87D666BDC365}"/>
    <cellStyle name="Total 7 2 2" xfId="51761" xr:uid="{438EB2BE-960B-4BDB-84C9-487117A98633}"/>
    <cellStyle name="Total 7 3" xfId="6867" xr:uid="{5F89EF0E-8069-4A43-A04E-3B358D11C2E5}"/>
    <cellStyle name="Total 7 3 2" xfId="49579" xr:uid="{7A182F8C-8E87-4AA1-8875-5973EB973178}"/>
    <cellStyle name="Total 7 4" xfId="50454" xr:uid="{9175284E-1BF2-43A4-BD25-1A05BC91FB25}"/>
    <cellStyle name="Total 8" xfId="6868" xr:uid="{F25D5D5E-3C04-48E6-BB1D-BAF5BA81DEDF}"/>
    <cellStyle name="Total 8 2" xfId="6869" xr:uid="{ED8CB174-69CE-4839-BEFA-B3E60635276B}"/>
    <cellStyle name="Total 8 2 2" xfId="49591" xr:uid="{1977D1AB-E22D-462E-AD53-811D946CC020}"/>
    <cellStyle name="Total 8 3" xfId="6870" xr:uid="{B8816CB3-1E49-4A69-9125-0CB45E20CFBF}"/>
    <cellStyle name="Total 8 4" xfId="49588" xr:uid="{351B5160-A229-43F7-92A8-C1E596B1452B}"/>
    <cellStyle name="Total 9" xfId="6871" xr:uid="{2C803D9B-B46C-41EB-BFE9-46A28AAB55E3}"/>
    <cellStyle name="Total 9 2" xfId="6872" xr:uid="{415360F9-4B43-49B9-BC92-CF6CAB7831E4}"/>
    <cellStyle name="Total 9 2 2" xfId="49597" xr:uid="{190F3E1B-8855-4C62-B119-EE87795FEED8}"/>
    <cellStyle name="Total 9 3" xfId="6873" xr:uid="{6C0C14E7-2B01-47C4-847B-8676D51A6F64}"/>
    <cellStyle name="Total 9 4" xfId="49594" xr:uid="{242C84C6-FD6A-475B-8DF9-962CC9C49314}"/>
    <cellStyle name="Tusenskille [0]_Bok2 Diagram 1" xfId="39256" xr:uid="{D6C383AE-CCFD-47C3-A894-E057CE220FE8}"/>
    <cellStyle name="Tusenskille_Bok2 Diagram 1" xfId="39257" xr:uid="{9E3DA752-A218-4074-BD39-45A3BBB414B2}"/>
    <cellStyle name="Tusental (0)_FINPROTHPC,Kjell H" xfId="39258" xr:uid="{C6A6F326-2AE9-4383-ADA0-D422BB2916ED}"/>
    <cellStyle name="Tusental_FINPROTHPC,Kjell H" xfId="39259" xr:uid="{4BD59A9B-C6DC-40F8-BEA1-57FFBB93094E}"/>
    <cellStyle name="ubordinated Debt" xfId="39260" xr:uid="{A05C80D7-9BEB-4811-8961-F2115FED43E8}"/>
    <cellStyle name="Unit" xfId="39261" xr:uid="{E893D1CD-FCB0-4820-B180-0F8EAF2079F5}"/>
    <cellStyle name="valore calcolato" xfId="39262" xr:uid="{CBD49F2B-574C-4026-8B22-915ECDED656B}"/>
    <cellStyle name="Valores[2]" xfId="39263" xr:uid="{FC2EBDBC-4D4F-468E-9493-DEA9810EA9E6}"/>
    <cellStyle name="Valuta (0)_ cellular Costs" xfId="39264" xr:uid="{CAC44A6F-B9C6-4B50-A32D-BEADCD15077D}"/>
    <cellStyle name="Valuta [0]_Bok2 Diagram 1" xfId="39265" xr:uid="{CC7E7B65-952F-4470-BC6D-9DCB129570EC}"/>
    <cellStyle name="Valuta_ cellular Costs" xfId="39266" xr:uid="{F4183C35-BC23-41C3-BAE6-54EED216EFA3}"/>
    <cellStyle name="Warning" xfId="39267" xr:uid="{418DFCA5-9083-4D3F-99A3-8BF92CFB6EE7}"/>
    <cellStyle name="Warning Text 2" xfId="6875" xr:uid="{CFB91EA5-1C3B-4D70-9AD7-B515E467302B}"/>
    <cellStyle name="Warning Text 2 2" xfId="49411" xr:uid="{A4E70A83-3DF0-4DEC-920F-573F28B686DE}"/>
    <cellStyle name="Warning Text 2 3" xfId="50467" xr:uid="{D3B0344A-926F-4F55-8670-E96CB9827E73}"/>
    <cellStyle name="Warning Text 3" xfId="39268" xr:uid="{8DBD51DA-4CC9-4F70-A448-EDA563E0935F}"/>
    <cellStyle name="Warning Text 4" xfId="49410" xr:uid="{42695278-816B-481D-ADFF-04ACC1E25FCE}"/>
    <cellStyle name="WhitePattern1" xfId="39269" xr:uid="{54664FDA-64EB-4A1F-9BED-4F335AC3C069}"/>
    <cellStyle name="Wrapped" xfId="39270" xr:uid="{3FEB7F99-D843-4BB8-9862-ADD53209FB05}"/>
    <cellStyle name="콤마 [0]_laroux" xfId="39271" xr:uid="{21E1A364-C5A9-41B3-A0B1-BCD926CADAAB}"/>
    <cellStyle name="콤마_laroux" xfId="39272" xr:uid="{B12C626E-4E16-485F-935E-71F42DA7D647}"/>
    <cellStyle name="통화 [0]_laroux" xfId="39273" xr:uid="{6270550C-56CD-49AD-8475-015358F50AE6}"/>
    <cellStyle name="통화_laroux" xfId="39274" xr:uid="{5E8DB749-74D9-41D3-8543-14C6FF75E29A}"/>
    <cellStyle name="표준_laroux" xfId="39275" xr:uid="{6FABAB7F-CC5E-4A4C-9912-C86F969A5C24}"/>
    <cellStyle name="常规_Annex 6 - Sao Paulo 20W Rev9" xfId="39276" xr:uid="{03A813D4-E820-409D-95ED-66994D4C9C81}"/>
  </cellStyles>
  <dxfs count="0"/>
  <tableStyles count="0" defaultTableStyle="TableStyleMedium2" defaultPivotStyle="PivotStyleLight16"/>
  <colors>
    <mruColors>
      <color rgb="FF26D07C"/>
      <color rgb="FFCC3399"/>
      <color rgb="FF2AD2C9"/>
      <color rgb="FF8FE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175684</xdr:colOff>
      <xdr:row>0</xdr:row>
      <xdr:rowOff>160350</xdr:rowOff>
    </xdr:from>
    <xdr:to>
      <xdr:col>3</xdr:col>
      <xdr:colOff>660400</xdr:colOff>
      <xdr:row>1</xdr:row>
      <xdr:rowOff>285337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E2B2F7C-35A6-C24E-887C-9EE5F6CCD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684" y="160350"/>
          <a:ext cx="2973916" cy="311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3A5BB-ABB3-4FAE-9FA9-B06F54D7D33C}">
  <sheetPr codeName="Hoja1">
    <tabColor rgb="FF2AD2C9"/>
  </sheetPr>
  <dimension ref="A1:E35"/>
  <sheetViews>
    <sheetView showGridLines="0" tabSelected="1" zoomScale="60" zoomScaleNormal="60" workbookViewId="0">
      <selection activeCell="A4" sqref="A4"/>
    </sheetView>
  </sheetViews>
  <sheetFormatPr baseColWidth="10" defaultColWidth="11.453125" defaultRowHeight="14.5"/>
  <cols>
    <col min="2" max="2" width="10.54296875" style="5"/>
  </cols>
  <sheetData>
    <row r="1" spans="1:5" s="1" customFormat="1">
      <c r="A1" s="4"/>
      <c r="B1" s="14"/>
      <c r="C1" s="4"/>
      <c r="D1" s="4"/>
      <c r="E1" s="4"/>
    </row>
    <row r="2" spans="1:5" s="1" customFormat="1" ht="48.75" customHeight="1">
      <c r="A2" s="4"/>
      <c r="B2" s="14"/>
      <c r="C2" s="4"/>
      <c r="D2" s="4"/>
      <c r="E2" s="4"/>
    </row>
    <row r="3" spans="1:5" s="3" customFormat="1" ht="25.5" thickBot="1">
      <c r="A3" s="434" t="s">
        <v>676</v>
      </c>
      <c r="B3" s="435"/>
      <c r="C3" s="436"/>
      <c r="D3" s="437"/>
      <c r="E3" s="437"/>
    </row>
    <row r="4" spans="1:5">
      <c r="A4" s="5"/>
      <c r="B4" s="11"/>
      <c r="C4" s="5"/>
      <c r="D4" s="5"/>
      <c r="E4" s="5"/>
    </row>
    <row r="5" spans="1:5">
      <c r="A5" s="5"/>
      <c r="B5" s="11"/>
      <c r="C5" s="5"/>
      <c r="D5" s="5"/>
      <c r="E5" s="5"/>
    </row>
    <row r="6" spans="1:5">
      <c r="A6" s="5"/>
      <c r="B6" s="15" t="s">
        <v>0</v>
      </c>
      <c r="C6" s="5"/>
      <c r="D6" s="5"/>
      <c r="E6" s="5"/>
    </row>
    <row r="7" spans="1:5">
      <c r="A7" s="5"/>
      <c r="B7" s="169" t="s">
        <v>1</v>
      </c>
      <c r="C7" s="5"/>
      <c r="D7" s="5"/>
      <c r="E7" s="5"/>
    </row>
    <row r="8" spans="1:5">
      <c r="A8" s="5"/>
      <c r="B8" s="72" t="s">
        <v>2</v>
      </c>
      <c r="C8" s="5"/>
      <c r="D8" s="5"/>
      <c r="E8" s="5"/>
    </row>
    <row r="9" spans="1:5">
      <c r="A9" s="5"/>
      <c r="B9" s="72" t="s">
        <v>3</v>
      </c>
      <c r="C9" s="5"/>
      <c r="D9" s="5"/>
      <c r="E9" s="5"/>
    </row>
    <row r="10" spans="1:5">
      <c r="A10" s="5"/>
      <c r="B10" s="72" t="s">
        <v>4</v>
      </c>
      <c r="C10" s="5"/>
      <c r="D10" s="5"/>
      <c r="E10" s="5"/>
    </row>
    <row r="11" spans="1:5">
      <c r="A11" s="5"/>
      <c r="B11" s="72" t="s">
        <v>5</v>
      </c>
      <c r="C11" s="5"/>
      <c r="D11" s="5"/>
      <c r="E11" s="5"/>
    </row>
    <row r="12" spans="1:5">
      <c r="A12" s="5"/>
      <c r="B12" s="72" t="s">
        <v>6</v>
      </c>
      <c r="C12" s="5"/>
      <c r="D12" s="5"/>
      <c r="E12" s="5"/>
    </row>
    <row r="13" spans="1:5">
      <c r="A13" s="5"/>
      <c r="B13" s="72" t="s">
        <v>7</v>
      </c>
      <c r="C13" s="5"/>
      <c r="D13" s="5"/>
      <c r="E13" s="5"/>
    </row>
    <row r="14" spans="1:5">
      <c r="A14" s="5"/>
      <c r="B14" s="72" t="s">
        <v>8</v>
      </c>
      <c r="C14" s="5"/>
      <c r="E14" s="5"/>
    </row>
    <row r="15" spans="1:5">
      <c r="A15" s="5"/>
      <c r="B15" s="72" t="s">
        <v>9</v>
      </c>
      <c r="C15" s="5"/>
      <c r="D15" s="5"/>
      <c r="E15" s="5"/>
    </row>
    <row r="16" spans="1:5">
      <c r="A16" s="5"/>
      <c r="B16" s="72" t="s">
        <v>10</v>
      </c>
      <c r="C16" s="5"/>
      <c r="D16" s="5"/>
      <c r="E16" s="5"/>
    </row>
    <row r="17" spans="1:5">
      <c r="A17" s="5"/>
      <c r="B17" s="72" t="s">
        <v>11</v>
      </c>
      <c r="C17" s="5"/>
      <c r="D17" s="5"/>
      <c r="E17" s="5"/>
    </row>
    <row r="18" spans="1:5">
      <c r="A18" s="5"/>
      <c r="B18" s="72" t="s">
        <v>12</v>
      </c>
      <c r="C18" s="5"/>
      <c r="D18" s="5"/>
      <c r="E18" s="5"/>
    </row>
    <row r="19" spans="1:5">
      <c r="A19" s="5"/>
      <c r="B19" s="72" t="s">
        <v>13</v>
      </c>
      <c r="C19" s="5"/>
      <c r="D19" s="5"/>
      <c r="E19" s="5"/>
    </row>
    <row r="20" spans="1:5">
      <c r="A20" s="5"/>
      <c r="B20" s="72" t="s">
        <v>14</v>
      </c>
      <c r="C20" s="5"/>
      <c r="D20" s="5"/>
      <c r="E20" s="5"/>
    </row>
    <row r="21" spans="1:5">
      <c r="A21" s="5"/>
      <c r="B21" s="72" t="s">
        <v>15</v>
      </c>
      <c r="C21" s="5"/>
      <c r="D21" s="5"/>
      <c r="E21" s="5"/>
    </row>
    <row r="22" spans="1:5">
      <c r="A22" s="5"/>
      <c r="B22" s="72" t="s">
        <v>16</v>
      </c>
      <c r="C22" s="5"/>
      <c r="D22" s="5"/>
      <c r="E22" s="5"/>
    </row>
    <row r="23" spans="1:5">
      <c r="A23" s="5"/>
      <c r="B23" s="72" t="s">
        <v>17</v>
      </c>
      <c r="C23" s="5"/>
      <c r="D23" s="5"/>
      <c r="E23" s="5"/>
    </row>
    <row r="24" spans="1:5">
      <c r="A24" s="5"/>
      <c r="B24" s="72" t="s">
        <v>18</v>
      </c>
      <c r="C24" s="5"/>
      <c r="D24" s="5"/>
      <c r="E24" s="5"/>
    </row>
    <row r="25" spans="1:5">
      <c r="A25" s="5"/>
      <c r="B25" s="72" t="s">
        <v>19</v>
      </c>
      <c r="C25" s="5"/>
      <c r="D25" s="5"/>
      <c r="E25" s="5"/>
    </row>
    <row r="26" spans="1:5">
      <c r="B26" s="72" t="s">
        <v>20</v>
      </c>
    </row>
    <row r="27" spans="1:5">
      <c r="B27" s="72" t="s">
        <v>21</v>
      </c>
    </row>
    <row r="28" spans="1:5">
      <c r="B28" s="72"/>
    </row>
    <row r="29" spans="1:5">
      <c r="B29" s="72"/>
    </row>
    <row r="30" spans="1:5">
      <c r="B30" s="72"/>
    </row>
    <row r="31" spans="1:5">
      <c r="B31" s="72"/>
    </row>
    <row r="32" spans="1:5">
      <c r="B32" s="72"/>
    </row>
    <row r="33" spans="2:4">
      <c r="B33" s="432"/>
      <c r="C33" s="432"/>
      <c r="D33" s="432"/>
    </row>
    <row r="34" spans="2:4">
      <c r="B34"/>
    </row>
    <row r="35" spans="2:4">
      <c r="B35" s="432"/>
      <c r="C35" s="432"/>
      <c r="D35" s="432"/>
    </row>
  </sheetData>
  <hyperlinks>
    <hyperlink ref="A3" location="Index!A1" display="Back to index" xr:uid="{0599CFCC-25D2-4B66-81CC-5A15CE89A0DF}"/>
    <hyperlink ref="B9" location="'0.1.Contribution BAP'!A1" display="0.1. Contribution BAP" xr:uid="{94C81D16-1F00-AE43-9750-39EF8A69B1E3}"/>
    <hyperlink ref="B10" location="'0.2.ROAE'!A1" display="0.2. ROAE " xr:uid="{4ADB9B22-C319-411B-9667-47409E707B32}"/>
    <hyperlink ref="B8" location="'0. Overview BAP'!A1" display="0. Overview BAP" xr:uid="{1A903390-80D7-40D2-9A9A-589F2F04160F}"/>
    <hyperlink ref="B7" location="'Digital Strategy'!A1" display="Digital Strategy" xr:uid="{ACDA0C08-736E-4C60-BFA7-83C476C46396}"/>
    <hyperlink ref="B11" location="'1.AGI'!A1" display="1. AGI" xr:uid="{3D104C7D-C431-4825-A8A1-5019295230E6}"/>
    <hyperlink ref="B12" location="'1.1.Colocaciones'!A1" display="1.2. Colocaciones" xr:uid="{C934F1F8-84C1-4590-94B1-E66AFFD4CFF9}"/>
    <hyperlink ref="B13" location="'2.Fondeo'!A1" display="2. Fondeo" xr:uid="{77DEC587-3869-4E92-8C30-00B68B6B6A0C}"/>
    <hyperlink ref="B15" location="'4.Calidad de Cartera'!A1" display="3. Calidad de Cartera" xr:uid="{4E5CC112-126B-4E13-9C9F-4FA420E12E39}"/>
    <hyperlink ref="B14" location="'3.Ingreso Neto por Intereses'!A1" display="3. Ingreso Neto por Intereses" xr:uid="{82C44384-B1AE-4445-9F07-2B93F6634B0C}"/>
    <hyperlink ref="B16" location="'3.Ingreso Neto por Intereses'!A1" display="5. Ingresos No Financieros" xr:uid="{0C80630D-D210-4AA0-8CB0-F7CA0AB1F617}"/>
    <hyperlink ref="B17" location="'6.Resultado Técnico de Seguros'!A1" display="6. Resultado Técnico de Seguros" xr:uid="{99483732-1D50-416C-98FB-7AAE29303F27}"/>
    <hyperlink ref="B18" location="'7.Gastos Operativos'!A1" display="7. Gastos Operativos" xr:uid="{8A130D09-BFF2-464C-85FD-51E281C090A4}"/>
    <hyperlink ref="B20" location="'9.1.Capital Regulatorio BAP'!A1" display="8.1. Capital Regulatorio BAP" xr:uid="{2E8162DF-CAB6-466D-97AA-CE898A243B46}"/>
    <hyperlink ref="B21" location="'9.2.Capital Regulatorio BCP'!A1" display="8.2. Capital Regulatorio BCP" xr:uid="{99DED7D1-59A4-426D-A62D-70EB57373863}"/>
    <hyperlink ref="B22" location="'9.3.Capital Regulatorio Mibanco'!A1" display="8.3 Capital Regulatorio Mibanco" xr:uid="{47C130B3-0785-44B0-A360-FF3BC7701C6A}"/>
    <hyperlink ref="B23" location="'10. Transformación Digital BCP'!A1" display="10. Transformación Digital BCP" xr:uid="{87B54CDF-A0F9-4A77-A2E1-72317D405B85}"/>
    <hyperlink ref="B26" location="'12.2 Credicorp Individual'!A1" display="11.2. BAP Individual" xr:uid="{687C67FA-5E17-4826-871F-492EC63A9A02}"/>
    <hyperlink ref="B27" location="'12.3 BCP Consolidado'!A1" display="11.3. BCP Consolidado" xr:uid="{AD4750E5-AC97-4E77-A604-950247B68725}"/>
    <hyperlink ref="B19" location="'8.Eficiencia Operativa'!A1" display="8. Eficiencia Operativa" xr:uid="{CBB6DD58-4214-4C02-B016-75CEDF5B22AB}"/>
    <hyperlink ref="B24" location="'10. Transformación Digital BCP'!A1" display="10. Transformación Digital BCP" xr:uid="{30545D75-2130-4EFB-AC95-61A35E821F60}"/>
    <hyperlink ref="B25" location="'10. Transformación Digital BCP'!A1" display="10. Transformación Digital BCP" xr:uid="{D005C667-51A7-4613-9D56-F807376CDC43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7A958-7711-40E9-BF7F-4761E0B46424}">
  <sheetPr codeName="Hoja10"/>
  <dimension ref="B1:K27"/>
  <sheetViews>
    <sheetView showGridLines="0" zoomScaleNormal="100" workbookViewId="0">
      <pane xSplit="2" topLeftCell="C1" activePane="topRight" state="frozen"/>
      <selection pane="topRight" activeCell="C14" sqref="C14:G15"/>
    </sheetView>
  </sheetViews>
  <sheetFormatPr baseColWidth="10" defaultColWidth="11.453125" defaultRowHeight="14.5"/>
  <cols>
    <col min="2" max="2" width="38.08984375" bestFit="1" customWidth="1"/>
    <col min="3" max="5" width="15.54296875" customWidth="1"/>
    <col min="6" max="7" width="11.54296875" bestFit="1" customWidth="1"/>
    <col min="8" max="9" width="0" hidden="1" customWidth="1"/>
    <col min="10" max="10" width="21.453125" hidden="1" customWidth="1"/>
  </cols>
  <sheetData>
    <row r="1" spans="2:11" ht="15" thickBot="1">
      <c r="B1" s="750"/>
      <c r="C1" s="750"/>
      <c r="D1" s="750"/>
      <c r="E1" s="750"/>
      <c r="F1" s="750"/>
      <c r="G1" s="750"/>
      <c r="H1" s="750"/>
      <c r="I1" s="750"/>
      <c r="J1" s="750"/>
      <c r="K1" s="750"/>
    </row>
    <row r="2" spans="2:11">
      <c r="B2" s="523" t="s">
        <v>177</v>
      </c>
      <c r="C2" s="2374" t="s">
        <v>34</v>
      </c>
      <c r="D2" s="2374"/>
      <c r="E2" s="2374"/>
      <c r="F2" s="2373" t="s">
        <v>33</v>
      </c>
      <c r="G2" s="2375"/>
      <c r="H2" s="750"/>
      <c r="I2" s="750"/>
      <c r="J2" s="750"/>
      <c r="K2" s="750"/>
    </row>
    <row r="3" spans="2:11">
      <c r="B3" s="816" t="s">
        <v>35</v>
      </c>
      <c r="C3" s="2377"/>
      <c r="D3" s="2377"/>
      <c r="E3" s="2377"/>
      <c r="F3" s="2376"/>
      <c r="G3" s="2378"/>
      <c r="H3" s="750"/>
      <c r="I3" s="750"/>
      <c r="J3" s="750"/>
      <c r="K3" s="750"/>
    </row>
    <row r="4" spans="2:11" ht="15" thickBot="1">
      <c r="B4" s="817" t="s">
        <v>36</v>
      </c>
      <c r="C4" s="818" t="s">
        <v>677</v>
      </c>
      <c r="D4" s="590" t="s">
        <v>559</v>
      </c>
      <c r="E4" s="818" t="s">
        <v>678</v>
      </c>
      <c r="F4" s="592" t="s">
        <v>37</v>
      </c>
      <c r="G4" s="593" t="s">
        <v>38</v>
      </c>
      <c r="H4" s="750"/>
      <c r="I4" s="750"/>
      <c r="J4" s="750"/>
      <c r="K4" s="750"/>
    </row>
    <row r="5" spans="2:11">
      <c r="B5" s="127" t="s">
        <v>52</v>
      </c>
      <c r="C5" s="819">
        <v>147440576</v>
      </c>
      <c r="D5" s="819">
        <v>148623300</v>
      </c>
      <c r="E5" s="819">
        <v>143387717</v>
      </c>
      <c r="F5" s="114">
        <v>-3.5227201925942975E-2</v>
      </c>
      <c r="G5" s="115">
        <v>-2.748808441985473E-2</v>
      </c>
      <c r="H5" s="750"/>
      <c r="I5" s="750"/>
      <c r="J5" s="750"/>
      <c r="K5" s="750"/>
    </row>
    <row r="6" spans="2:11">
      <c r="B6" s="820" t="s">
        <v>178</v>
      </c>
      <c r="C6" s="762">
        <v>6456360</v>
      </c>
      <c r="D6" s="762">
        <v>10199650</v>
      </c>
      <c r="E6" s="821">
        <v>10062290</v>
      </c>
      <c r="F6" s="114">
        <v>-1.346712877402656E-2</v>
      </c>
      <c r="G6" s="115">
        <v>0.55850819966668519</v>
      </c>
      <c r="H6" s="750"/>
      <c r="I6" s="750"/>
      <c r="J6" s="750"/>
      <c r="K6" s="750"/>
    </row>
    <row r="7" spans="2:11">
      <c r="B7" s="820" t="s">
        <v>179</v>
      </c>
      <c r="C7" s="762">
        <v>16031618</v>
      </c>
      <c r="D7" s="762">
        <v>9780540</v>
      </c>
      <c r="E7" s="821">
        <v>11772772</v>
      </c>
      <c r="F7" s="114">
        <v>0.2036934565985109</v>
      </c>
      <c r="G7" s="115">
        <v>-0.26565291163998539</v>
      </c>
      <c r="H7" s="750"/>
      <c r="I7" s="750"/>
      <c r="J7" s="750"/>
      <c r="K7" s="750"/>
    </row>
    <row r="8" spans="2:11">
      <c r="B8" s="820" t="s">
        <v>652</v>
      </c>
      <c r="C8" s="762">
        <v>2107245</v>
      </c>
      <c r="D8" s="762">
        <v>1905955</v>
      </c>
      <c r="E8" s="821">
        <v>2534108</v>
      </c>
      <c r="F8" s="114">
        <v>0.32957388815580635</v>
      </c>
      <c r="G8" s="115">
        <v>0.20256923138980043</v>
      </c>
      <c r="H8" s="750"/>
      <c r="I8" s="750"/>
      <c r="J8" s="750"/>
      <c r="K8" s="750"/>
    </row>
    <row r="9" spans="2:11" ht="15" thickBot="1">
      <c r="B9" s="820" t="s">
        <v>180</v>
      </c>
      <c r="C9" s="762">
        <v>16579674</v>
      </c>
      <c r="D9" s="762">
        <v>14326930</v>
      </c>
      <c r="E9" s="821">
        <v>14235697</v>
      </c>
      <c r="F9" s="114">
        <v>-6.3679378624730276E-3</v>
      </c>
      <c r="G9" s="115">
        <v>-0.14137654335061112</v>
      </c>
      <c r="H9" s="750"/>
      <c r="I9" s="750"/>
      <c r="J9" s="750"/>
      <c r="K9" s="750"/>
    </row>
    <row r="10" spans="2:11" ht="15" thickBot="1">
      <c r="B10" s="822" t="s">
        <v>181</v>
      </c>
      <c r="C10" s="823">
        <v>188615473</v>
      </c>
      <c r="D10" s="823">
        <v>184836375</v>
      </c>
      <c r="E10" s="823">
        <v>181992584</v>
      </c>
      <c r="F10" s="824">
        <v>-1.5385451050963339E-2</v>
      </c>
      <c r="G10" s="825">
        <v>-3.5113179712461862E-2</v>
      </c>
      <c r="H10" s="750"/>
      <c r="I10" s="750"/>
      <c r="J10" s="750"/>
      <c r="K10" s="750"/>
    </row>
    <row r="11" spans="2:11" ht="15" thickBot="1">
      <c r="B11" s="750"/>
      <c r="C11" s="750"/>
      <c r="D11" s="750"/>
      <c r="E11" s="750"/>
      <c r="F11" s="750"/>
      <c r="G11" s="750"/>
      <c r="H11" s="750"/>
      <c r="I11" s="750"/>
      <c r="J11" s="750"/>
      <c r="K11" s="750"/>
    </row>
    <row r="12" spans="2:11">
      <c r="B12" s="1455" t="s">
        <v>182</v>
      </c>
      <c r="C12" s="2416" t="s">
        <v>32</v>
      </c>
      <c r="D12" s="2417"/>
      <c r="E12" s="2418"/>
      <c r="F12" s="2419" t="s">
        <v>33</v>
      </c>
      <c r="G12" s="2420"/>
      <c r="H12" s="2421" t="s">
        <v>34</v>
      </c>
      <c r="I12" s="2422"/>
      <c r="J12" s="655" t="s">
        <v>183</v>
      </c>
      <c r="K12" s="750"/>
    </row>
    <row r="13" spans="2:11" ht="15" thickBot="1">
      <c r="B13" s="817" t="s">
        <v>36</v>
      </c>
      <c r="C13" s="1456" t="s">
        <v>687</v>
      </c>
      <c r="D13" s="518" t="s">
        <v>565</v>
      </c>
      <c r="E13" s="519" t="s">
        <v>688</v>
      </c>
      <c r="F13" s="657" t="s">
        <v>37</v>
      </c>
      <c r="G13" s="658" t="s">
        <v>38</v>
      </c>
      <c r="H13" s="826" t="s">
        <v>558</v>
      </c>
      <c r="I13" s="827" t="s">
        <v>559</v>
      </c>
      <c r="J13" s="658" t="s">
        <v>566</v>
      </c>
      <c r="K13" s="750"/>
    </row>
    <row r="14" spans="2:11">
      <c r="B14" s="155" t="s">
        <v>182</v>
      </c>
      <c r="C14" s="1261">
        <v>1.5868995806946101E-2</v>
      </c>
      <c r="D14" s="1213">
        <v>2.6120359089083535E-2</v>
      </c>
      <c r="E14" s="1214">
        <v>2.9092022636944138E-2</v>
      </c>
      <c r="F14" s="1264" t="s">
        <v>637</v>
      </c>
      <c r="G14" s="1265" t="s">
        <v>686</v>
      </c>
      <c r="H14" s="829"/>
      <c r="I14" s="830"/>
      <c r="J14" s="520"/>
      <c r="K14" s="750"/>
    </row>
    <row r="15" spans="2:11" ht="15" thickBot="1">
      <c r="B15" s="1257" t="s">
        <v>184</v>
      </c>
      <c r="C15" s="1258">
        <v>1.6616917058851606E-2</v>
      </c>
      <c r="D15" s="1259">
        <v>2.7432562730332403E-2</v>
      </c>
      <c r="E15" s="1260">
        <v>3.0392898209549737E-2</v>
      </c>
      <c r="F15" s="1262" t="s">
        <v>637</v>
      </c>
      <c r="G15" s="1263" t="s">
        <v>633</v>
      </c>
      <c r="H15" s="831"/>
      <c r="I15" s="832"/>
      <c r="J15" s="521"/>
      <c r="K15" s="750"/>
    </row>
    <row r="16" spans="2:11">
      <c r="B16" s="750"/>
      <c r="C16" s="750"/>
      <c r="D16" s="750"/>
      <c r="E16" s="750"/>
      <c r="F16" s="750"/>
      <c r="G16" s="750"/>
      <c r="H16" s="750"/>
      <c r="I16" s="828"/>
      <c r="J16" s="750"/>
      <c r="K16" s="750"/>
    </row>
    <row r="17" spans="2:11">
      <c r="B17" s="750"/>
      <c r="C17" s="750"/>
      <c r="D17" s="750"/>
      <c r="E17" s="828"/>
      <c r="F17" s="750"/>
      <c r="G17" s="750"/>
      <c r="H17" s="750"/>
      <c r="I17" s="750"/>
      <c r="J17" s="750"/>
      <c r="K17" s="750"/>
    </row>
    <row r="18" spans="2:11">
      <c r="B18" s="750"/>
      <c r="C18" s="750"/>
      <c r="D18" s="750"/>
      <c r="E18" s="750"/>
      <c r="F18" s="750"/>
      <c r="G18" s="750"/>
      <c r="H18" s="750"/>
      <c r="I18" s="750"/>
      <c r="J18" s="750"/>
      <c r="K18" s="750"/>
    </row>
    <row r="19" spans="2:11">
      <c r="B19" s="750"/>
      <c r="C19" s="750"/>
      <c r="D19" s="750"/>
      <c r="E19" s="750"/>
      <c r="F19" s="750"/>
      <c r="G19" s="750"/>
      <c r="H19" s="750"/>
      <c r="I19" s="750"/>
      <c r="J19" s="750"/>
      <c r="K19" s="750"/>
    </row>
    <row r="20" spans="2:11">
      <c r="B20" s="750"/>
      <c r="C20" s="750"/>
      <c r="D20" s="750"/>
      <c r="E20" s="750"/>
      <c r="F20" s="750"/>
      <c r="G20" s="750"/>
      <c r="H20" s="750"/>
      <c r="I20" s="750"/>
      <c r="J20" s="750"/>
      <c r="K20" s="750"/>
    </row>
    <row r="21" spans="2:11">
      <c r="B21" s="750"/>
      <c r="C21" s="750"/>
      <c r="D21" s="750"/>
      <c r="E21" s="750"/>
      <c r="F21" s="750"/>
      <c r="G21" s="750"/>
      <c r="H21" s="750"/>
      <c r="I21" s="750"/>
      <c r="J21" s="750"/>
      <c r="K21" s="750"/>
    </row>
    <row r="27" spans="2:11">
      <c r="J27" s="278"/>
    </row>
  </sheetData>
  <mergeCells count="5">
    <mergeCell ref="C2:E3"/>
    <mergeCell ref="F2:G3"/>
    <mergeCell ref="C12:E12"/>
    <mergeCell ref="F12:G12"/>
    <mergeCell ref="H12:I12"/>
  </mergeCells>
  <hyperlinks>
    <hyperlink ref="B4" location="Index!A1" display="Back to index" xr:uid="{22656BB5-23A8-4837-9733-9F04E7EB5A3B}"/>
    <hyperlink ref="B13" location="Index!A1" display="Back to index" xr:uid="{E878458A-37D9-4115-9A59-11BB27C14175}"/>
  </hyperlink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55E82-14FB-42F9-840A-F29262CD0C9E}">
  <sheetPr codeName="Hoja11"/>
  <dimension ref="A1:Q77"/>
  <sheetViews>
    <sheetView showGridLines="0" zoomScale="85" zoomScaleNormal="85" workbookViewId="0">
      <pane xSplit="1" topLeftCell="B1" activePane="topRight" state="frozen"/>
      <selection pane="topRight" activeCell="I13" sqref="I13"/>
    </sheetView>
  </sheetViews>
  <sheetFormatPr baseColWidth="10" defaultColWidth="11.453125" defaultRowHeight="14.5"/>
  <cols>
    <col min="1" max="1" width="48.453125" style="11" customWidth="1"/>
    <col min="2" max="6" width="14.54296875" style="11" customWidth="1"/>
    <col min="7" max="10" width="14.54296875" customWidth="1"/>
    <col min="11" max="11" width="7.90625" customWidth="1"/>
    <col min="12" max="14" width="14.54296875" customWidth="1"/>
    <col min="15" max="15" width="12.08984375" customWidth="1"/>
    <col min="16" max="16" width="16.453125" customWidth="1"/>
    <col min="17" max="17" width="14.08984375" customWidth="1"/>
  </cols>
  <sheetData>
    <row r="1" spans="1:17">
      <c r="A1" s="1215" t="s">
        <v>185</v>
      </c>
      <c r="B1" s="2434" t="s">
        <v>32</v>
      </c>
      <c r="C1" s="2435"/>
      <c r="D1" s="2435"/>
      <c r="E1" s="2434" t="s">
        <v>33</v>
      </c>
      <c r="F1" s="2436"/>
      <c r="G1" s="2431" t="s">
        <v>34</v>
      </c>
      <c r="H1" s="2432"/>
      <c r="I1" s="2023" t="s">
        <v>897</v>
      </c>
      <c r="J1" s="750"/>
      <c r="K1" s="750"/>
      <c r="L1" s="750"/>
      <c r="M1" s="750"/>
      <c r="N1" s="750"/>
      <c r="O1" s="750"/>
      <c r="P1" s="750"/>
      <c r="Q1" s="750"/>
    </row>
    <row r="2" spans="1:17" ht="15" thickBot="1">
      <c r="A2" s="1216" t="s">
        <v>186</v>
      </c>
      <c r="B2" s="1217" t="s">
        <v>687</v>
      </c>
      <c r="C2" s="1218" t="s">
        <v>565</v>
      </c>
      <c r="D2" s="1345" t="s">
        <v>688</v>
      </c>
      <c r="E2" s="1219" t="s">
        <v>37</v>
      </c>
      <c r="F2" s="1220" t="s">
        <v>38</v>
      </c>
      <c r="G2" s="2024" t="s">
        <v>825</v>
      </c>
      <c r="H2" s="2025" t="s">
        <v>826</v>
      </c>
      <c r="I2" s="2026" t="s">
        <v>874</v>
      </c>
      <c r="J2" s="750"/>
      <c r="K2" s="750"/>
      <c r="L2" s="750"/>
      <c r="M2" s="750"/>
      <c r="N2" s="750"/>
      <c r="O2" s="750"/>
      <c r="P2" s="750"/>
      <c r="Q2" s="750"/>
    </row>
    <row r="3" spans="1:17">
      <c r="A3" s="1221" t="s">
        <v>187</v>
      </c>
      <c r="B3" s="1222">
        <v>3488113</v>
      </c>
      <c r="C3" s="1223">
        <v>4456106</v>
      </c>
      <c r="D3" s="1223">
        <v>4653246</v>
      </c>
      <c r="E3" s="1224">
        <v>4.4240419774574484E-2</v>
      </c>
      <c r="F3" s="1225">
        <v>0.3340296028253672</v>
      </c>
      <c r="G3" s="2027">
        <v>6660459</v>
      </c>
      <c r="H3" s="2027">
        <v>9109352</v>
      </c>
      <c r="I3" s="2028">
        <v>0.36767631179773047</v>
      </c>
      <c r="J3" s="750"/>
      <c r="K3" s="750"/>
      <c r="L3" s="750"/>
      <c r="M3" s="750"/>
      <c r="N3" s="750"/>
      <c r="O3" s="750"/>
      <c r="P3" s="750"/>
      <c r="Q3" s="750"/>
    </row>
    <row r="4" spans="1:17">
      <c r="A4" s="1226" t="s">
        <v>188</v>
      </c>
      <c r="B4" s="1227">
        <v>2929782</v>
      </c>
      <c r="C4" s="1228">
        <v>3570952</v>
      </c>
      <c r="D4" s="1228">
        <v>3712845</v>
      </c>
      <c r="E4" s="1229">
        <v>3.9735342284074389E-2</v>
      </c>
      <c r="F4" s="1230">
        <v>0.26727688271687111</v>
      </c>
      <c r="G4" s="2029">
        <v>5615334</v>
      </c>
      <c r="H4" s="2030">
        <v>7283797</v>
      </c>
      <c r="I4" s="2031">
        <v>0.29712622615146311</v>
      </c>
      <c r="J4" s="750"/>
      <c r="K4" s="750"/>
      <c r="L4" s="750"/>
      <c r="M4" s="750"/>
      <c r="N4" s="750"/>
      <c r="O4" s="750"/>
      <c r="P4" s="750"/>
      <c r="Q4" s="750"/>
    </row>
    <row r="5" spans="1:17">
      <c r="A5" s="1226" t="s">
        <v>189</v>
      </c>
      <c r="B5" s="1227">
        <v>13682</v>
      </c>
      <c r="C5" s="1228">
        <v>6477</v>
      </c>
      <c r="D5" s="1228">
        <v>17492</v>
      </c>
      <c r="E5" s="1229">
        <v>1.7006330091091555</v>
      </c>
      <c r="F5" s="1230">
        <v>0.27846806022511328</v>
      </c>
      <c r="G5" s="2029">
        <v>18002</v>
      </c>
      <c r="H5" s="2030">
        <v>23969</v>
      </c>
      <c r="I5" s="2031">
        <v>0.3314631707588046</v>
      </c>
      <c r="J5" s="750"/>
      <c r="K5" s="750"/>
      <c r="L5" s="750"/>
      <c r="M5" s="750"/>
      <c r="N5" s="750"/>
      <c r="O5" s="750"/>
      <c r="P5" s="750"/>
      <c r="Q5" s="750"/>
    </row>
    <row r="6" spans="1:17">
      <c r="A6" s="1226" t="s">
        <v>190</v>
      </c>
      <c r="B6" s="1227">
        <v>50526</v>
      </c>
      <c r="C6" s="1228">
        <v>277371</v>
      </c>
      <c r="D6" s="1228">
        <v>286459</v>
      </c>
      <c r="E6" s="1229">
        <v>3.2764780744922867E-2</v>
      </c>
      <c r="F6" s="1230">
        <v>4.6695364762696432</v>
      </c>
      <c r="G6" s="2029">
        <v>87360</v>
      </c>
      <c r="H6" s="2030">
        <v>563830</v>
      </c>
      <c r="I6" s="2031">
        <v>5.4540979853479854</v>
      </c>
      <c r="J6" s="750"/>
      <c r="K6" s="750"/>
      <c r="L6" s="750"/>
      <c r="M6" s="750"/>
      <c r="N6" s="750"/>
      <c r="O6" s="750"/>
      <c r="P6" s="750"/>
      <c r="Q6" s="750"/>
    </row>
    <row r="7" spans="1:17">
      <c r="A7" s="1226" t="s">
        <v>191</v>
      </c>
      <c r="B7" s="1227">
        <v>483936</v>
      </c>
      <c r="C7" s="1228">
        <v>585268</v>
      </c>
      <c r="D7" s="1228">
        <v>618952</v>
      </c>
      <c r="E7" s="1229">
        <v>5.7553120963387716E-2</v>
      </c>
      <c r="F7" s="1230">
        <v>0.27899556966210409</v>
      </c>
      <c r="G7" s="2029">
        <v>921959</v>
      </c>
      <c r="H7" s="2030">
        <v>1204220</v>
      </c>
      <c r="I7" s="2031">
        <v>0.30615352743451718</v>
      </c>
      <c r="J7" s="750"/>
      <c r="K7" s="750"/>
      <c r="L7" s="750"/>
      <c r="M7" s="750"/>
      <c r="N7" s="750"/>
      <c r="O7" s="750"/>
      <c r="P7" s="750"/>
      <c r="Q7" s="750"/>
    </row>
    <row r="8" spans="1:17">
      <c r="A8" s="1226" t="s">
        <v>192</v>
      </c>
      <c r="B8" s="1227">
        <v>10187</v>
      </c>
      <c r="C8" s="1228">
        <v>16038</v>
      </c>
      <c r="D8" s="1228">
        <v>17498</v>
      </c>
      <c r="E8" s="1229">
        <v>9.1033794737498439E-2</v>
      </c>
      <c r="F8" s="1230">
        <v>0.71767939530774516</v>
      </c>
      <c r="G8" s="2029">
        <v>17804</v>
      </c>
      <c r="H8" s="2030">
        <v>33536</v>
      </c>
      <c r="I8" s="2031">
        <v>0.88362165805436976</v>
      </c>
      <c r="J8" s="750"/>
      <c r="K8" s="750"/>
      <c r="L8" s="750"/>
      <c r="M8" s="750"/>
      <c r="N8" s="750"/>
      <c r="O8" s="750"/>
      <c r="P8" s="750"/>
      <c r="Q8" s="750"/>
    </row>
    <row r="9" spans="1:17">
      <c r="A9" s="1333" t="s">
        <v>193</v>
      </c>
      <c r="B9" s="1231">
        <v>-851007</v>
      </c>
      <c r="C9" s="1232">
        <v>-1324017</v>
      </c>
      <c r="D9" s="1232">
        <v>-1449090</v>
      </c>
      <c r="E9" s="1233">
        <v>9.4464799167986516E-2</v>
      </c>
      <c r="F9" s="1234">
        <v>0.70279445409967256</v>
      </c>
      <c r="G9" s="2032">
        <v>-1591646</v>
      </c>
      <c r="H9" s="2032">
        <v>-2773107</v>
      </c>
      <c r="I9" s="2033">
        <v>0.74228880039908374</v>
      </c>
      <c r="J9" s="750"/>
      <c r="K9" s="750"/>
      <c r="L9" s="750"/>
      <c r="M9" s="750"/>
      <c r="N9" s="750"/>
      <c r="O9" s="750"/>
      <c r="P9" s="750"/>
      <c r="Q9" s="750"/>
    </row>
    <row r="10" spans="1:17">
      <c r="A10" s="1334" t="s">
        <v>653</v>
      </c>
      <c r="B10" s="1231">
        <v>-747047</v>
      </c>
      <c r="C10" s="1232">
        <v>-1208267</v>
      </c>
      <c r="D10" s="1232">
        <v>-1333924</v>
      </c>
      <c r="E10" s="1229">
        <v>0.10399770911561766</v>
      </c>
      <c r="F10" s="1230">
        <v>0.78559581927241529</v>
      </c>
      <c r="G10" s="2034">
        <v>-1385928</v>
      </c>
      <c r="H10" s="2034">
        <v>-2542191</v>
      </c>
      <c r="I10" s="2035">
        <v>0.83428792837723176</v>
      </c>
      <c r="J10" s="750"/>
      <c r="K10" s="750"/>
      <c r="L10" s="750"/>
      <c r="M10" s="750"/>
      <c r="N10" s="750"/>
      <c r="O10" s="750"/>
      <c r="P10" s="750"/>
      <c r="Q10" s="750"/>
    </row>
    <row r="11" spans="1:17">
      <c r="A11" s="1335" t="s">
        <v>194</v>
      </c>
      <c r="B11" s="1227">
        <v>336953</v>
      </c>
      <c r="C11" s="1228">
        <v>677088</v>
      </c>
      <c r="D11" s="1228">
        <v>777436</v>
      </c>
      <c r="E11" s="1229">
        <v>0.14820525544685476</v>
      </c>
      <c r="F11" s="1230">
        <v>1.3072535338756444</v>
      </c>
      <c r="G11" s="2029">
        <v>595892</v>
      </c>
      <c r="H11" s="2030">
        <v>1454524</v>
      </c>
      <c r="I11" s="2031">
        <v>1.4409188242164688</v>
      </c>
      <c r="J11" s="750"/>
      <c r="K11" s="750"/>
      <c r="L11" s="750"/>
      <c r="M11" s="750"/>
      <c r="N11" s="750"/>
      <c r="O11" s="750"/>
      <c r="P11" s="750"/>
      <c r="Q11" s="750"/>
    </row>
    <row r="12" spans="1:17">
      <c r="A12" s="1335" t="s">
        <v>195</v>
      </c>
      <c r="B12" s="1227">
        <v>141531</v>
      </c>
      <c r="C12" s="1228">
        <v>238933</v>
      </c>
      <c r="D12" s="1228">
        <v>296854</v>
      </c>
      <c r="E12" s="1229">
        <v>0.2424152377444723</v>
      </c>
      <c r="F12" s="1230">
        <v>1.0974486154976648</v>
      </c>
      <c r="G12" s="2029">
        <v>257762</v>
      </c>
      <c r="H12" s="2030">
        <v>535787</v>
      </c>
      <c r="I12" s="2031">
        <v>1.0786112770695448</v>
      </c>
      <c r="J12" s="750"/>
      <c r="K12" s="750"/>
      <c r="L12" s="750"/>
      <c r="M12" s="750"/>
      <c r="N12" s="750"/>
      <c r="O12" s="750"/>
      <c r="P12" s="750"/>
      <c r="Q12" s="750"/>
    </row>
    <row r="13" spans="1:17">
      <c r="A13" s="1335" t="s">
        <v>196</v>
      </c>
      <c r="B13" s="1227">
        <v>166118</v>
      </c>
      <c r="C13" s="1228">
        <v>182898</v>
      </c>
      <c r="D13" s="1228">
        <v>148992</v>
      </c>
      <c r="E13" s="1229">
        <v>-0.18538201620575404</v>
      </c>
      <c r="F13" s="1230">
        <v>-0.10309539002395887</v>
      </c>
      <c r="G13" s="2029">
        <v>345727</v>
      </c>
      <c r="H13" s="2030">
        <v>331890</v>
      </c>
      <c r="I13" s="2031">
        <v>-4.0022908248415659E-2</v>
      </c>
      <c r="J13" s="750"/>
      <c r="K13" s="750"/>
      <c r="L13" s="750"/>
      <c r="M13" s="750"/>
      <c r="N13" s="750"/>
      <c r="O13" s="750"/>
      <c r="P13" s="750"/>
      <c r="Q13" s="750"/>
    </row>
    <row r="14" spans="1:17">
      <c r="A14" s="1336" t="s">
        <v>197</v>
      </c>
      <c r="B14" s="1227">
        <v>102445</v>
      </c>
      <c r="C14" s="1228">
        <v>109348</v>
      </c>
      <c r="D14" s="1228">
        <v>110642</v>
      </c>
      <c r="E14" s="1233">
        <v>1.1833778395581081E-2</v>
      </c>
      <c r="F14" s="1234">
        <v>8.0013665869490949E-2</v>
      </c>
      <c r="G14" s="2029">
        <v>186547</v>
      </c>
      <c r="H14" s="2030">
        <v>219990</v>
      </c>
      <c r="I14" s="2031">
        <v>0.17927385591834766</v>
      </c>
      <c r="J14" s="750"/>
      <c r="K14" s="750"/>
      <c r="L14" s="750"/>
      <c r="M14" s="750"/>
      <c r="N14" s="750"/>
      <c r="O14" s="750"/>
      <c r="P14" s="750"/>
      <c r="Q14" s="750"/>
    </row>
    <row r="15" spans="1:17" ht="15" thickBot="1">
      <c r="A15" s="1337" t="s">
        <v>618</v>
      </c>
      <c r="B15" s="1236">
        <v>-103960</v>
      </c>
      <c r="C15" s="1237">
        <v>-115750</v>
      </c>
      <c r="D15" s="1237">
        <v>-115166</v>
      </c>
      <c r="E15" s="1238">
        <v>-5.0453563714902804E-3</v>
      </c>
      <c r="F15" s="1239">
        <v>0.10779145825317429</v>
      </c>
      <c r="G15" s="2032">
        <v>-205718</v>
      </c>
      <c r="H15" s="2036">
        <v>-230916</v>
      </c>
      <c r="I15" s="2033">
        <v>0.12248806618769384</v>
      </c>
      <c r="J15" s="750"/>
      <c r="K15" s="750"/>
      <c r="L15" s="750"/>
      <c r="M15" s="750"/>
      <c r="N15" s="750"/>
      <c r="O15" s="750"/>
      <c r="P15" s="750"/>
      <c r="Q15" s="750"/>
    </row>
    <row r="16" spans="1:17" ht="15" thickBot="1">
      <c r="A16" s="1240" t="s">
        <v>198</v>
      </c>
      <c r="B16" s="1241">
        <v>2637106</v>
      </c>
      <c r="C16" s="1242">
        <v>3132089</v>
      </c>
      <c r="D16" s="1242">
        <v>3204156</v>
      </c>
      <c r="E16" s="1238">
        <v>2.3009243990193128E-2</v>
      </c>
      <c r="F16" s="1239">
        <v>0.21502738228952495</v>
      </c>
      <c r="G16" s="2188">
        <v>5068813</v>
      </c>
      <c r="H16" s="2189">
        <v>6336245</v>
      </c>
      <c r="I16" s="2190">
        <v>0.25004512890887864</v>
      </c>
      <c r="J16" s="750"/>
      <c r="K16" s="750"/>
      <c r="L16" s="750"/>
      <c r="M16" s="750"/>
      <c r="N16" s="750"/>
      <c r="O16" s="750"/>
      <c r="P16" s="750"/>
      <c r="Q16" s="750"/>
    </row>
    <row r="17" spans="1:17" ht="15" thickBot="1">
      <c r="A17" s="1240" t="s">
        <v>199</v>
      </c>
      <c r="B17" s="1241">
        <v>2273815</v>
      </c>
      <c r="C17" s="1242">
        <v>2405091</v>
      </c>
      <c r="D17" s="1242">
        <v>2399905</v>
      </c>
      <c r="E17" s="1244">
        <v>-2.1562593681486481E-3</v>
      </c>
      <c r="F17" s="1245">
        <v>5.5453060165404834E-2</v>
      </c>
      <c r="G17" s="2037">
        <v>4447932</v>
      </c>
      <c r="H17" s="2038">
        <v>4804996</v>
      </c>
      <c r="I17" s="2039">
        <v>8.0276407103346006E-2</v>
      </c>
      <c r="J17" s="750"/>
      <c r="K17" s="750"/>
      <c r="L17" s="750"/>
      <c r="M17" s="750"/>
      <c r="N17" s="750"/>
      <c r="O17" s="750"/>
      <c r="P17" s="750"/>
      <c r="Q17" s="750"/>
    </row>
    <row r="18" spans="1:17" ht="15" thickBot="1">
      <c r="A18" s="1243" t="s">
        <v>200</v>
      </c>
      <c r="B18" s="1622">
        <v>222718971</v>
      </c>
      <c r="C18" s="1621">
        <v>222289504</v>
      </c>
      <c r="D18" s="1621">
        <v>220651687.5</v>
      </c>
      <c r="E18" s="1343">
        <v>-7.3679434724907211E-3</v>
      </c>
      <c r="F18" s="1344">
        <v>-9.282026989968448E-3</v>
      </c>
      <c r="G18" s="2040">
        <v>226151470.5</v>
      </c>
      <c r="H18" s="2041">
        <v>220418853.5</v>
      </c>
      <c r="I18" s="1730">
        <v>-2.5348572738995302E-2</v>
      </c>
      <c r="J18" s="750"/>
      <c r="K18" s="750"/>
      <c r="L18" s="750"/>
      <c r="M18" s="750"/>
      <c r="N18" s="750"/>
      <c r="O18" s="750"/>
      <c r="P18" s="750"/>
      <c r="Q18" s="750"/>
    </row>
    <row r="19" spans="1:17">
      <c r="A19" s="1246" t="s">
        <v>654</v>
      </c>
      <c r="B19" s="1386">
        <v>4.9229142675951028E-2</v>
      </c>
      <c r="C19" s="1387">
        <v>5.8443407206486907E-2</v>
      </c>
      <c r="D19" s="1387">
        <v>6.0173063484955221E-2</v>
      </c>
      <c r="E19" s="1248" t="s">
        <v>689</v>
      </c>
      <c r="F19" s="1249" t="s">
        <v>690</v>
      </c>
      <c r="G19" s="2042">
        <v>4.6646002242112329E-2</v>
      </c>
      <c r="H19" s="2042">
        <v>5.9588015233007281E-2</v>
      </c>
      <c r="I19" s="2043" t="s">
        <v>939</v>
      </c>
      <c r="J19" s="750"/>
      <c r="K19" s="750"/>
      <c r="L19" s="750"/>
      <c r="M19" s="750"/>
      <c r="N19" s="750"/>
      <c r="O19" s="750"/>
      <c r="P19" s="750"/>
      <c r="Q19" s="750"/>
    </row>
    <row r="20" spans="1:17">
      <c r="A20" s="1247" t="s">
        <v>655</v>
      </c>
      <c r="B20" s="1338">
        <v>4.2704489686242311E-2</v>
      </c>
      <c r="C20" s="1339">
        <v>4.5361404018428149E-2</v>
      </c>
      <c r="D20" s="1339">
        <v>4.559350582804856E-2</v>
      </c>
      <c r="E20" s="1248" t="s">
        <v>823</v>
      </c>
      <c r="F20" s="1249" t="s">
        <v>824</v>
      </c>
      <c r="G20" s="2044">
        <v>4.1155160209316435E-2</v>
      </c>
      <c r="H20" s="2044">
        <v>4.5694022267473593E-2</v>
      </c>
      <c r="I20" s="2045" t="s">
        <v>940</v>
      </c>
      <c r="J20" s="750"/>
      <c r="K20" s="750"/>
      <c r="L20" s="750"/>
      <c r="M20" s="750"/>
      <c r="N20" s="750"/>
      <c r="O20" s="750"/>
      <c r="P20" s="750"/>
      <c r="Q20" s="750"/>
    </row>
    <row r="21" spans="1:17" ht="15" thickBot="1">
      <c r="A21" s="1340" t="s">
        <v>201</v>
      </c>
      <c r="B21" s="1341">
        <v>0.13776124281693644</v>
      </c>
      <c r="C21" s="1342">
        <v>0.23211281671753262</v>
      </c>
      <c r="D21" s="1342">
        <v>0.25100244807056837</v>
      </c>
      <c r="E21" s="1251">
        <v>1.8889631353035757E-2</v>
      </c>
      <c r="F21" s="1252">
        <v>0.11324120525363193</v>
      </c>
      <c r="G21" s="1342">
        <v>0.12249041343604508</v>
      </c>
      <c r="H21" s="1342">
        <v>0.24166505556524409</v>
      </c>
      <c r="I21" s="2046">
        <v>0.11917464212919901</v>
      </c>
      <c r="J21" s="750"/>
      <c r="K21" s="750"/>
      <c r="L21" s="750"/>
      <c r="M21" s="750"/>
      <c r="N21" s="750"/>
      <c r="O21" s="750"/>
      <c r="P21" s="750"/>
      <c r="Q21" s="750"/>
    </row>
    <row r="22" spans="1:17">
      <c r="A22" s="1255" t="s">
        <v>675</v>
      </c>
      <c r="C22" s="1253"/>
      <c r="D22" s="1253"/>
      <c r="E22" s="1254"/>
      <c r="F22" s="1254"/>
      <c r="J22" s="750"/>
      <c r="K22" s="750"/>
      <c r="L22" s="750"/>
      <c r="M22" s="750"/>
      <c r="N22" s="750"/>
      <c r="O22" s="750"/>
      <c r="P22" s="750"/>
      <c r="Q22" s="750"/>
    </row>
    <row r="23" spans="1:17">
      <c r="A23" s="1255"/>
      <c r="C23" s="1253"/>
      <c r="D23" s="1253"/>
      <c r="E23" s="1254"/>
      <c r="F23" s="1254"/>
      <c r="J23" s="750"/>
      <c r="K23" s="750"/>
      <c r="L23" s="750"/>
      <c r="M23" s="750"/>
      <c r="N23" s="750"/>
      <c r="O23" s="750"/>
      <c r="P23" s="750"/>
      <c r="Q23" s="750"/>
    </row>
    <row r="24" spans="1:17">
      <c r="A24" s="1255"/>
      <c r="C24" s="1253"/>
      <c r="D24" s="1253"/>
      <c r="E24" s="1254"/>
      <c r="F24" s="1254"/>
      <c r="J24" s="750"/>
      <c r="K24" s="750"/>
      <c r="L24" s="750"/>
      <c r="M24" s="750"/>
      <c r="N24" s="750"/>
      <c r="O24" s="750"/>
      <c r="P24" s="750"/>
      <c r="Q24" s="750"/>
    </row>
    <row r="25" spans="1:17" ht="15" thickBot="1">
      <c r="A25" s="750"/>
      <c r="B25" s="750"/>
      <c r="C25" s="750"/>
      <c r="D25" s="750"/>
      <c r="E25" s="750"/>
      <c r="F25" s="750"/>
      <c r="J25" s="750"/>
      <c r="K25" s="750"/>
      <c r="L25" s="750"/>
      <c r="M25" s="750"/>
      <c r="N25" s="750"/>
      <c r="O25" s="750"/>
      <c r="P25" s="750"/>
      <c r="Q25" s="750"/>
    </row>
    <row r="26" spans="1:17">
      <c r="A26" s="523" t="s">
        <v>202</v>
      </c>
      <c r="B26" s="2430" t="s">
        <v>32</v>
      </c>
      <c r="C26" s="2430"/>
      <c r="D26" s="2430"/>
      <c r="E26" s="2428" t="s">
        <v>33</v>
      </c>
      <c r="F26" s="2429"/>
      <c r="G26" s="2431" t="s">
        <v>34</v>
      </c>
      <c r="H26" s="2432"/>
      <c r="I26" s="2047" t="s">
        <v>33</v>
      </c>
      <c r="J26" s="750"/>
      <c r="K26" s="750"/>
      <c r="L26" s="750"/>
      <c r="M26" s="750"/>
      <c r="N26" s="750"/>
      <c r="O26" s="750"/>
      <c r="P26" s="750"/>
      <c r="Q26" s="750"/>
    </row>
    <row r="27" spans="1:17">
      <c r="A27" s="1266" t="s">
        <v>186</v>
      </c>
      <c r="B27" s="1217" t="s">
        <v>687</v>
      </c>
      <c r="C27" s="1218" t="s">
        <v>565</v>
      </c>
      <c r="D27" s="1345" t="s">
        <v>688</v>
      </c>
      <c r="E27" s="1267" t="s">
        <v>37</v>
      </c>
      <c r="F27" s="1268" t="s">
        <v>38</v>
      </c>
      <c r="G27" s="2048" t="s">
        <v>825</v>
      </c>
      <c r="H27" s="2049" t="s">
        <v>826</v>
      </c>
      <c r="I27" s="2050" t="s">
        <v>874</v>
      </c>
      <c r="J27" s="750"/>
      <c r="K27" s="750"/>
      <c r="L27" s="750"/>
      <c r="M27" s="750"/>
      <c r="N27" s="750"/>
      <c r="O27" s="750"/>
      <c r="P27" s="750"/>
      <c r="Q27" s="750"/>
    </row>
    <row r="28" spans="1:17">
      <c r="A28" s="1235" t="s">
        <v>203</v>
      </c>
      <c r="B28" s="1346">
        <v>3488113</v>
      </c>
      <c r="C28" s="1347">
        <v>4456106</v>
      </c>
      <c r="D28" s="1348">
        <v>4653246</v>
      </c>
      <c r="E28" s="1349">
        <v>4.4240419774574484E-2</v>
      </c>
      <c r="F28" s="1350">
        <v>0.3340296028253672</v>
      </c>
      <c r="G28" s="2051">
        <v>6660459</v>
      </c>
      <c r="H28" s="2052">
        <v>9109352</v>
      </c>
      <c r="I28" s="1350">
        <v>0.36767631179773047</v>
      </c>
      <c r="J28" s="750"/>
      <c r="K28" s="750"/>
      <c r="L28" s="750"/>
      <c r="M28" s="750"/>
      <c r="N28" s="750"/>
      <c r="O28" s="750"/>
      <c r="P28" s="750"/>
      <c r="Q28" s="750"/>
    </row>
    <row r="29" spans="1:17">
      <c r="A29" s="1235" t="s">
        <v>656</v>
      </c>
      <c r="B29" s="1346">
        <v>-851007</v>
      </c>
      <c r="C29" s="1347">
        <v>-1324017</v>
      </c>
      <c r="D29" s="1348">
        <v>-1449090</v>
      </c>
      <c r="E29" s="1349">
        <v>9.4464799167986516E-2</v>
      </c>
      <c r="F29" s="1350">
        <v>0.70279445409967256</v>
      </c>
      <c r="G29" s="2051">
        <v>-1591646</v>
      </c>
      <c r="H29" s="2052">
        <v>-2773107</v>
      </c>
      <c r="I29" s="1350">
        <v>0.74228880039908374</v>
      </c>
      <c r="J29" s="750"/>
      <c r="K29" s="750"/>
      <c r="L29" s="750"/>
      <c r="M29" s="750"/>
      <c r="N29" s="750"/>
      <c r="O29" s="750"/>
      <c r="P29" s="750"/>
      <c r="Q29" s="750"/>
    </row>
    <row r="30" spans="1:17">
      <c r="A30" s="1351" t="s">
        <v>657</v>
      </c>
      <c r="B30" s="1352">
        <v>-747047</v>
      </c>
      <c r="C30" s="1353">
        <v>-1208267</v>
      </c>
      <c r="D30" s="1354">
        <v>-1333924</v>
      </c>
      <c r="E30" s="1355">
        <v>0.10399770911561766</v>
      </c>
      <c r="F30" s="1356">
        <v>0.78559581927241529</v>
      </c>
      <c r="G30" s="2051">
        <v>-1385928</v>
      </c>
      <c r="H30" s="2052">
        <v>-2542191</v>
      </c>
      <c r="I30" s="1350">
        <v>0.83428792837723176</v>
      </c>
      <c r="J30" s="750"/>
      <c r="K30" s="750"/>
      <c r="L30" s="750"/>
      <c r="M30" s="750"/>
      <c r="N30" s="750"/>
      <c r="O30" s="750"/>
      <c r="P30" s="750"/>
      <c r="Q30" s="750"/>
    </row>
    <row r="31" spans="1:17">
      <c r="A31" s="1357" t="s">
        <v>618</v>
      </c>
      <c r="B31" s="1358">
        <v>-103960</v>
      </c>
      <c r="C31" s="1359">
        <v>-115750</v>
      </c>
      <c r="D31" s="1360">
        <v>-115166</v>
      </c>
      <c r="E31" s="1361">
        <v>-5.0453563714902804E-3</v>
      </c>
      <c r="F31" s="1362">
        <v>0.10779145825317429</v>
      </c>
      <c r="G31" s="2053">
        <v>-205718</v>
      </c>
      <c r="H31" s="2054">
        <v>-230916</v>
      </c>
      <c r="I31" s="2055">
        <v>0.12248806618769384</v>
      </c>
      <c r="J31" s="750"/>
      <c r="K31" s="750"/>
      <c r="L31" s="750"/>
      <c r="M31" s="750"/>
      <c r="N31" s="750"/>
      <c r="O31" s="750"/>
      <c r="P31" s="750"/>
      <c r="Q31" s="750"/>
    </row>
    <row r="32" spans="1:17">
      <c r="A32" s="1363" t="s">
        <v>204</v>
      </c>
      <c r="B32" s="1364">
        <v>2637106</v>
      </c>
      <c r="C32" s="1365">
        <v>3132089</v>
      </c>
      <c r="D32" s="1366">
        <v>3204156</v>
      </c>
      <c r="E32" s="1367">
        <v>2.3009243990193128E-2</v>
      </c>
      <c r="F32" s="1368">
        <v>0.21502738228952495</v>
      </c>
      <c r="G32" s="2056">
        <v>5068813</v>
      </c>
      <c r="H32" s="2057">
        <v>6336245</v>
      </c>
      <c r="I32" s="2058">
        <v>0.25004512890887864</v>
      </c>
      <c r="J32" s="750"/>
      <c r="K32" s="750"/>
      <c r="L32" s="750"/>
      <c r="M32" s="750"/>
      <c r="N32" s="750"/>
      <c r="O32" s="750"/>
      <c r="P32" s="750"/>
      <c r="Q32" s="750"/>
    </row>
    <row r="33" spans="1:17">
      <c r="A33" s="1369"/>
      <c r="B33" s="1364"/>
      <c r="C33" s="1365"/>
      <c r="D33" s="1366"/>
      <c r="E33" s="1367"/>
      <c r="F33" s="1368"/>
      <c r="G33" s="2059"/>
      <c r="H33" s="2060"/>
      <c r="I33" s="1640"/>
      <c r="J33" s="750"/>
      <c r="K33" s="750"/>
      <c r="L33" s="750"/>
      <c r="M33" s="750"/>
      <c r="N33" s="750"/>
      <c r="O33" s="750"/>
      <c r="P33" s="750"/>
      <c r="Q33" s="750"/>
    </row>
    <row r="34" spans="1:17">
      <c r="A34" s="1369" t="s">
        <v>205</v>
      </c>
      <c r="B34" s="1364"/>
      <c r="C34" s="1365"/>
      <c r="D34" s="1366"/>
      <c r="E34" s="1367"/>
      <c r="F34" s="1368"/>
      <c r="G34" s="2059"/>
      <c r="H34" s="2060"/>
      <c r="I34" s="1640"/>
      <c r="J34" s="750"/>
      <c r="K34" s="750"/>
      <c r="L34" s="750"/>
      <c r="M34" s="750"/>
      <c r="N34" s="750"/>
      <c r="O34" s="750"/>
      <c r="P34" s="750"/>
      <c r="Q34" s="750"/>
    </row>
    <row r="35" spans="1:17">
      <c r="A35" s="1235" t="s">
        <v>206</v>
      </c>
      <c r="B35" s="1346">
        <v>222718971</v>
      </c>
      <c r="C35" s="1347">
        <v>222289504</v>
      </c>
      <c r="D35" s="1348">
        <v>220651687.5</v>
      </c>
      <c r="E35" s="1355">
        <v>-7.3679434724907211E-3</v>
      </c>
      <c r="F35" s="1356">
        <v>-9.282026989968448E-3</v>
      </c>
      <c r="G35" s="2061">
        <v>226151470.5</v>
      </c>
      <c r="H35" s="2062">
        <v>220418853.5</v>
      </c>
      <c r="I35" s="1356">
        <v>-2.5348572738995302E-2</v>
      </c>
      <c r="J35" s="750"/>
      <c r="K35" s="750"/>
      <c r="L35" s="750"/>
      <c r="M35" s="750"/>
      <c r="N35" s="750"/>
      <c r="O35" s="750"/>
      <c r="P35" s="750"/>
      <c r="Q35" s="750"/>
    </row>
    <row r="36" spans="1:17">
      <c r="A36" s="1235" t="s">
        <v>207</v>
      </c>
      <c r="B36" s="1346">
        <v>189164046</v>
      </c>
      <c r="C36" s="1347">
        <v>185377295.95043153</v>
      </c>
      <c r="D36" s="1348">
        <v>183407529.5</v>
      </c>
      <c r="E36" s="1355">
        <v>-1.0625715734672418E-2</v>
      </c>
      <c r="F36" s="1356">
        <v>-3.0431345817164432E-2</v>
      </c>
      <c r="G36" s="2061">
        <v>192630987.50000003</v>
      </c>
      <c r="H36" s="2062">
        <v>183962350.45043153</v>
      </c>
      <c r="I36" s="1356">
        <v>-4.5001259465424805E-2</v>
      </c>
      <c r="J36" s="750"/>
      <c r="K36" s="750"/>
      <c r="L36" s="750"/>
      <c r="M36" s="750"/>
      <c r="N36" s="750"/>
      <c r="O36" s="750"/>
      <c r="P36" s="750"/>
      <c r="Q36" s="750"/>
    </row>
    <row r="37" spans="1:17">
      <c r="A37" s="1131"/>
      <c r="B37" s="1346"/>
      <c r="C37" s="1347"/>
      <c r="D37" s="1348"/>
      <c r="E37" s="1355"/>
      <c r="F37" s="1356"/>
      <c r="G37" s="2061"/>
      <c r="H37" s="2062"/>
      <c r="I37" s="1356"/>
      <c r="J37" s="750"/>
      <c r="K37" s="750"/>
      <c r="L37" s="750"/>
      <c r="M37" s="750"/>
      <c r="N37" s="750"/>
      <c r="O37" s="750"/>
      <c r="P37" s="750"/>
      <c r="Q37" s="750"/>
    </row>
    <row r="38" spans="1:17">
      <c r="A38" s="1370" t="s">
        <v>208</v>
      </c>
      <c r="B38" s="1371"/>
      <c r="C38" s="1372"/>
      <c r="D38" s="1373"/>
      <c r="E38" s="1374"/>
      <c r="F38" s="1375"/>
      <c r="G38" s="1371"/>
      <c r="H38" s="1373"/>
      <c r="I38" s="2063"/>
      <c r="J38" s="750"/>
      <c r="K38" s="750"/>
      <c r="L38" s="750"/>
      <c r="M38" s="750"/>
      <c r="N38" s="750"/>
      <c r="O38" s="750"/>
      <c r="P38" s="750"/>
      <c r="Q38" s="750"/>
    </row>
    <row r="39" spans="1:17">
      <c r="A39" s="1235" t="s">
        <v>209</v>
      </c>
      <c r="B39" s="1371">
        <v>6.2645997048899796E-2</v>
      </c>
      <c r="C39" s="1372">
        <v>8.018563035706805E-2</v>
      </c>
      <c r="D39" s="1373">
        <v>8.4355298486821315E-2</v>
      </c>
      <c r="E39" s="1374" t="s">
        <v>693</v>
      </c>
      <c r="F39" s="1375" t="s">
        <v>694</v>
      </c>
      <c r="G39" s="1371">
        <v>5.8902637115507944E-2</v>
      </c>
      <c r="H39" s="1373">
        <v>8.2654925886364791E-2</v>
      </c>
      <c r="I39" s="2063" t="s">
        <v>892</v>
      </c>
      <c r="J39" s="750"/>
      <c r="K39" s="750"/>
      <c r="L39" s="750"/>
      <c r="M39" s="750"/>
      <c r="N39" s="750"/>
      <c r="O39" s="750"/>
      <c r="P39" s="750"/>
      <c r="Q39" s="750"/>
    </row>
    <row r="40" spans="1:17">
      <c r="A40" s="1235" t="s">
        <v>210</v>
      </c>
      <c r="B40" s="1371">
        <v>1.5468447991067627E-2</v>
      </c>
      <c r="C40" s="1372">
        <v>2.5349049354562978E-2</v>
      </c>
      <c r="D40" s="1373">
        <v>2.8782899074257316E-2</v>
      </c>
      <c r="E40" s="1374" t="s">
        <v>695</v>
      </c>
      <c r="F40" s="1375" t="s">
        <v>696</v>
      </c>
      <c r="G40" s="1371">
        <v>1.4389460574197594E-2</v>
      </c>
      <c r="H40" s="1373">
        <v>2.7638166111440186E-2</v>
      </c>
      <c r="I40" s="2063" t="s">
        <v>893</v>
      </c>
      <c r="J40" s="750"/>
      <c r="K40" s="750"/>
      <c r="L40" s="750"/>
      <c r="M40" s="750"/>
      <c r="N40" s="750"/>
      <c r="O40" s="750"/>
      <c r="P40" s="750"/>
      <c r="Q40" s="750"/>
    </row>
    <row r="41" spans="1:17">
      <c r="A41" s="1363" t="s">
        <v>658</v>
      </c>
      <c r="B41" s="1376">
        <v>4.9229142675951028E-2</v>
      </c>
      <c r="C41" s="1377">
        <v>5.8443407206486907E-2</v>
      </c>
      <c r="D41" s="1378">
        <v>6.0173564450251009E-2</v>
      </c>
      <c r="E41" s="1248" t="s">
        <v>689</v>
      </c>
      <c r="F41" s="1249" t="s">
        <v>690</v>
      </c>
      <c r="G41" s="1376">
        <v>4.6646002242112329E-2</v>
      </c>
      <c r="H41" s="1378">
        <v>5.9588015233007281E-2</v>
      </c>
      <c r="I41" s="2064" t="s">
        <v>891</v>
      </c>
      <c r="J41" s="750"/>
      <c r="K41" s="750"/>
      <c r="L41" s="750"/>
      <c r="M41" s="750"/>
      <c r="N41" s="750"/>
      <c r="O41" s="750"/>
      <c r="P41" s="750"/>
      <c r="Q41" s="750"/>
    </row>
    <row r="42" spans="1:17">
      <c r="A42" s="1363" t="s">
        <v>211</v>
      </c>
      <c r="B42" s="1376">
        <v>4.4602864117938117E-2</v>
      </c>
      <c r="C42" s="1377">
        <v>4.5295130084054711E-2</v>
      </c>
      <c r="D42" s="1378">
        <v>4.6994348632019581E-2</v>
      </c>
      <c r="E42" s="1379" t="s">
        <v>691</v>
      </c>
      <c r="F42" s="1380" t="s">
        <v>692</v>
      </c>
      <c r="G42" s="1376">
        <v>4.1155160209316435E-2</v>
      </c>
      <c r="H42" s="1378">
        <v>4.3598775002248166E-2</v>
      </c>
      <c r="I42" s="2065" t="s">
        <v>894</v>
      </c>
      <c r="J42" s="750"/>
      <c r="K42" s="750"/>
      <c r="L42" s="750"/>
      <c r="M42" s="750"/>
      <c r="N42" s="750"/>
      <c r="O42" s="750"/>
      <c r="P42" s="750"/>
      <c r="Q42" s="750"/>
    </row>
    <row r="43" spans="1:17">
      <c r="A43" s="1363" t="s">
        <v>212</v>
      </c>
      <c r="B43" s="1376">
        <v>0.04</v>
      </c>
      <c r="C43" s="1377">
        <v>7.4999999999999997E-2</v>
      </c>
      <c r="D43" s="1378">
        <v>7.7499999999999999E-2</v>
      </c>
      <c r="E43" s="1379" t="s">
        <v>619</v>
      </c>
      <c r="F43" s="1380" t="s">
        <v>620</v>
      </c>
      <c r="G43" s="1376">
        <v>5.5E-2</v>
      </c>
      <c r="H43" s="1378">
        <v>7.7499999999999999E-2</v>
      </c>
      <c r="I43" s="2065" t="s">
        <v>895</v>
      </c>
      <c r="J43" s="750"/>
      <c r="K43" s="750"/>
      <c r="L43" s="750"/>
      <c r="M43" s="750"/>
      <c r="N43" s="750"/>
      <c r="O43" s="750"/>
      <c r="P43" s="750"/>
      <c r="Q43" s="750"/>
    </row>
    <row r="44" spans="1:17" ht="15" thickBot="1">
      <c r="A44" s="1381" t="s">
        <v>213</v>
      </c>
      <c r="B44" s="1382">
        <v>5.0000000000000001E-3</v>
      </c>
      <c r="C44" s="1250">
        <v>4.4999999999999998E-2</v>
      </c>
      <c r="D44" s="1383">
        <v>0.05</v>
      </c>
      <c r="E44" s="1384" t="s">
        <v>621</v>
      </c>
      <c r="F44" s="1385" t="s">
        <v>622</v>
      </c>
      <c r="G44" s="2066">
        <v>1.7500000000000002E-2</v>
      </c>
      <c r="H44" s="1383">
        <v>5.2499999999999998E-2</v>
      </c>
      <c r="I44" s="2067" t="s">
        <v>896</v>
      </c>
      <c r="J44" s="750"/>
      <c r="K44" s="750"/>
      <c r="L44" s="750"/>
      <c r="M44" s="750"/>
      <c r="N44" s="750"/>
      <c r="O44" s="750"/>
      <c r="P44" s="750"/>
      <c r="Q44" s="750"/>
    </row>
    <row r="45" spans="1:17">
      <c r="A45" s="1388" t="s">
        <v>659</v>
      </c>
      <c r="B45" s="750"/>
      <c r="C45" s="750"/>
      <c r="D45" s="750"/>
      <c r="E45" s="750"/>
      <c r="F45" s="750"/>
      <c r="J45" s="750"/>
      <c r="K45" s="750"/>
      <c r="L45" s="750"/>
      <c r="M45" s="750"/>
      <c r="N45" s="750"/>
      <c r="O45" s="750"/>
      <c r="P45" s="750"/>
      <c r="Q45" s="750"/>
    </row>
    <row r="46" spans="1:17">
      <c r="A46" s="750"/>
      <c r="B46" s="750"/>
      <c r="C46" s="750"/>
      <c r="D46" s="750"/>
      <c r="E46" s="750"/>
      <c r="F46" s="750"/>
      <c r="G46" s="750"/>
      <c r="H46" s="750"/>
      <c r="I46" s="750"/>
      <c r="J46" s="750"/>
      <c r="K46" s="750"/>
      <c r="L46" s="750"/>
      <c r="M46" s="750"/>
      <c r="N46" s="750"/>
      <c r="O46" s="750"/>
      <c r="P46" s="750"/>
      <c r="Q46" s="750"/>
    </row>
    <row r="47" spans="1:17" ht="15" thickBot="1">
      <c r="A47" s="750"/>
      <c r="B47" s="750"/>
      <c r="C47" s="750"/>
      <c r="D47" s="750"/>
      <c r="E47" s="750"/>
      <c r="F47" s="750"/>
      <c r="G47" s="750"/>
      <c r="H47" s="750"/>
      <c r="I47" s="750"/>
      <c r="J47" s="750"/>
      <c r="K47" s="750"/>
      <c r="L47" s="750"/>
      <c r="M47" s="750"/>
      <c r="N47" s="750"/>
      <c r="O47" s="750"/>
      <c r="P47" s="750"/>
      <c r="Q47" s="750"/>
    </row>
    <row r="48" spans="1:17" s="11" customFormat="1">
      <c r="A48" s="525" t="s">
        <v>214</v>
      </c>
      <c r="B48" s="2425" t="s">
        <v>687</v>
      </c>
      <c r="C48" s="2426"/>
      <c r="D48" s="2427"/>
      <c r="E48" s="2425" t="s">
        <v>565</v>
      </c>
      <c r="F48" s="2426"/>
      <c r="G48" s="2427"/>
      <c r="H48" s="2373" t="s">
        <v>688</v>
      </c>
      <c r="I48" s="2374"/>
      <c r="J48" s="2375"/>
      <c r="K48" s="750"/>
      <c r="L48" s="2433" t="s">
        <v>825</v>
      </c>
      <c r="M48" s="2374"/>
      <c r="N48" s="2375"/>
      <c r="O48" s="2433" t="s">
        <v>915</v>
      </c>
      <c r="P48" s="2374"/>
      <c r="Q48" s="2375"/>
    </row>
    <row r="49" spans="1:17" s="11" customFormat="1">
      <c r="A49" s="282" t="s">
        <v>215</v>
      </c>
      <c r="B49" s="654" t="s">
        <v>216</v>
      </c>
      <c r="C49" s="2423" t="s">
        <v>217</v>
      </c>
      <c r="D49" s="433"/>
      <c r="E49" s="654" t="s">
        <v>216</v>
      </c>
      <c r="F49" s="2423" t="s">
        <v>217</v>
      </c>
      <c r="G49" s="433"/>
      <c r="H49" s="654" t="s">
        <v>216</v>
      </c>
      <c r="I49" s="2423" t="s">
        <v>217</v>
      </c>
      <c r="J49" s="658"/>
      <c r="K49" s="750"/>
      <c r="L49" s="283" t="s">
        <v>216</v>
      </c>
      <c r="M49" s="2423" t="s">
        <v>217</v>
      </c>
      <c r="N49" s="433"/>
      <c r="O49" s="654" t="s">
        <v>216</v>
      </c>
      <c r="P49" s="2423" t="s">
        <v>217</v>
      </c>
      <c r="Q49" s="658"/>
    </row>
    <row r="50" spans="1:17" s="11" customFormat="1">
      <c r="A50" s="284"/>
      <c r="B50" s="654" t="s">
        <v>218</v>
      </c>
      <c r="C50" s="2423"/>
      <c r="D50" s="433" t="s">
        <v>208</v>
      </c>
      <c r="E50" s="654" t="s">
        <v>218</v>
      </c>
      <c r="F50" s="2423"/>
      <c r="G50" s="433" t="s">
        <v>208</v>
      </c>
      <c r="H50" s="654" t="s">
        <v>218</v>
      </c>
      <c r="I50" s="2423"/>
      <c r="J50" s="658" t="s">
        <v>208</v>
      </c>
      <c r="K50" s="750"/>
      <c r="L50" s="283" t="s">
        <v>218</v>
      </c>
      <c r="M50" s="2423"/>
      <c r="N50" s="433" t="s">
        <v>208</v>
      </c>
      <c r="O50" s="654" t="s">
        <v>218</v>
      </c>
      <c r="P50" s="2423"/>
      <c r="Q50" s="658" t="s">
        <v>208</v>
      </c>
    </row>
    <row r="51" spans="1:17" s="11" customFormat="1">
      <c r="A51" s="285" t="s">
        <v>219</v>
      </c>
      <c r="B51" s="286">
        <v>26697.488499999999</v>
      </c>
      <c r="C51" s="287">
        <v>47.784000000000006</v>
      </c>
      <c r="D51" s="288">
        <v>7.159325117791512E-3</v>
      </c>
      <c r="E51" s="286">
        <v>27528.0785</v>
      </c>
      <c r="F51" s="287">
        <v>277.37100000000004</v>
      </c>
      <c r="G51" s="289">
        <v>4.0303721162376085E-2</v>
      </c>
      <c r="H51" s="286">
        <v>27097.9175</v>
      </c>
      <c r="I51" s="287">
        <v>286.459</v>
      </c>
      <c r="J51" s="289">
        <v>4.228502061090119E-2</v>
      </c>
      <c r="K51" s="750"/>
      <c r="L51" s="53">
        <v>28113.4365</v>
      </c>
      <c r="M51" s="54">
        <v>83.135000000000005</v>
      </c>
      <c r="N51" s="2177">
        <v>2.9571269239888195E-3</v>
      </c>
      <c r="O51" s="53">
        <v>26467.055</v>
      </c>
      <c r="P51" s="54">
        <v>563.83000000000004</v>
      </c>
      <c r="Q51" s="2177">
        <v>2.1303087933281586E-2</v>
      </c>
    </row>
    <row r="52" spans="1:17" s="11" customFormat="1">
      <c r="A52" s="285" t="s">
        <v>220</v>
      </c>
      <c r="B52" s="286">
        <v>1781.5319999999999</v>
      </c>
      <c r="C52" s="287">
        <v>13.993</v>
      </c>
      <c r="D52" s="288">
        <v>3.1417903242826964E-2</v>
      </c>
      <c r="E52" s="286">
        <v>1285.018</v>
      </c>
      <c r="F52" s="287">
        <v>16.038</v>
      </c>
      <c r="G52" s="289">
        <v>4.9923036097548827E-2</v>
      </c>
      <c r="H52" s="286">
        <v>1665.7114999999999</v>
      </c>
      <c r="I52" s="287">
        <v>17.498000000000001</v>
      </c>
      <c r="J52" s="289">
        <v>4.2019281250084431E-2</v>
      </c>
      <c r="K52" s="750"/>
      <c r="L52" s="53">
        <v>1906.5785000000001</v>
      </c>
      <c r="M52" s="54">
        <v>32.660000000000004</v>
      </c>
      <c r="N52" s="2177">
        <v>1.7130162749658617E-2</v>
      </c>
      <c r="O52" s="53">
        <v>1482.5495000000001</v>
      </c>
      <c r="P52" s="54">
        <v>33.536000000000001</v>
      </c>
      <c r="Q52" s="2177">
        <v>2.2620492604125526E-2</v>
      </c>
    </row>
    <row r="53" spans="1:17" s="11" customFormat="1">
      <c r="A53" s="285" t="s">
        <v>221</v>
      </c>
      <c r="B53" s="286">
        <v>46744.102000000006</v>
      </c>
      <c r="C53" s="287">
        <v>496.55399999999997</v>
      </c>
      <c r="D53" s="288">
        <v>4.2491264459417782E-2</v>
      </c>
      <c r="E53" s="286">
        <v>46580.364000000001</v>
      </c>
      <c r="F53" s="287">
        <v>591.74499999999989</v>
      </c>
      <c r="G53" s="289">
        <v>5.0814974309775669E-2</v>
      </c>
      <c r="H53" s="286">
        <v>47882.427500000005</v>
      </c>
      <c r="I53" s="287">
        <v>636.44399999999996</v>
      </c>
      <c r="J53" s="289">
        <v>5.3167229251273852E-2</v>
      </c>
      <c r="K53" s="750"/>
      <c r="L53" s="53">
        <v>47147.657500000001</v>
      </c>
      <c r="M53" s="54">
        <v>929.32999999999993</v>
      </c>
      <c r="N53" s="2177">
        <v>1.9711053513104017E-2</v>
      </c>
      <c r="O53" s="53">
        <v>46733.287500000006</v>
      </c>
      <c r="P53" s="54">
        <v>1228.1889999999999</v>
      </c>
      <c r="Q53" s="2177">
        <v>2.6280817500801752E-2</v>
      </c>
    </row>
    <row r="54" spans="1:17" s="11" customFormat="1">
      <c r="A54" s="285" t="s">
        <v>51</v>
      </c>
      <c r="B54" s="286">
        <v>147495.84850000002</v>
      </c>
      <c r="C54" s="287">
        <v>2929.7820000000002</v>
      </c>
      <c r="D54" s="288">
        <v>7.9453951546304025E-2</v>
      </c>
      <c r="E54" s="286">
        <v>146896.0435</v>
      </c>
      <c r="F54" s="287">
        <v>3570.9520000000002</v>
      </c>
      <c r="G54" s="289">
        <v>9.7237527027063883E-2</v>
      </c>
      <c r="H54" s="286">
        <v>144005.63099999999</v>
      </c>
      <c r="I54" s="287">
        <v>3712.8449999999998</v>
      </c>
      <c r="J54" s="289">
        <v>0.10313055049909819</v>
      </c>
      <c r="K54" s="750"/>
      <c r="L54" s="53">
        <v>148983.79800000001</v>
      </c>
      <c r="M54" s="54">
        <v>5615.3340000000007</v>
      </c>
      <c r="N54" s="2177">
        <v>3.7690903812238698E-2</v>
      </c>
      <c r="O54" s="53">
        <v>145735.9615</v>
      </c>
      <c r="P54" s="54">
        <v>7283.7970000000005</v>
      </c>
      <c r="Q54" s="2177">
        <v>4.9979407450507676E-2</v>
      </c>
    </row>
    <row r="55" spans="1:17" s="11" customFormat="1">
      <c r="A55" s="280" t="s">
        <v>131</v>
      </c>
      <c r="B55" s="286">
        <v>131653.74292127366</v>
      </c>
      <c r="C55" s="287">
        <v>2870.6806407919439</v>
      </c>
      <c r="D55" s="288">
        <v>8.721911210708394E-2</v>
      </c>
      <c r="E55" s="286">
        <v>138865.52168830417</v>
      </c>
      <c r="F55" s="287">
        <v>3528.0740554133486</v>
      </c>
      <c r="G55" s="289">
        <v>0.10162563068268075</v>
      </c>
      <c r="H55" s="286">
        <v>138300.25828975503</v>
      </c>
      <c r="I55" s="287">
        <v>3679.063665803305</v>
      </c>
      <c r="J55" s="289">
        <v>0.10640800563351779</v>
      </c>
      <c r="K55" s="750"/>
      <c r="L55" s="53">
        <v>132325.03476115363</v>
      </c>
      <c r="M55" s="54">
        <v>5489.9509483732054</v>
      </c>
      <c r="N55" s="2177">
        <v>4.1488377148606488E-2</v>
      </c>
      <c r="O55" s="53">
        <v>138549.97862794917</v>
      </c>
      <c r="P55" s="54">
        <v>7207.1377212166535</v>
      </c>
      <c r="Q55" s="2177">
        <v>5.2018324308588416E-2</v>
      </c>
    </row>
    <row r="56" spans="1:17" s="11" customFormat="1" ht="15" thickBot="1">
      <c r="A56" s="833" t="s">
        <v>222</v>
      </c>
      <c r="B56" s="286">
        <v>15842.105578726332</v>
      </c>
      <c r="C56" s="287">
        <v>59.101359208056039</v>
      </c>
      <c r="D56" s="288">
        <v>1.4922602027705373E-2</v>
      </c>
      <c r="E56" s="286">
        <v>8030.5218116958358</v>
      </c>
      <c r="F56" s="287">
        <v>42.877944586651708</v>
      </c>
      <c r="G56" s="289">
        <v>2.1357488637514584E-2</v>
      </c>
      <c r="H56" s="286">
        <v>5705.3727102449884</v>
      </c>
      <c r="I56" s="287">
        <v>33.781334196695006</v>
      </c>
      <c r="J56" s="289">
        <v>2.3683875471297255E-2</v>
      </c>
      <c r="K56" s="750"/>
      <c r="L56" s="53">
        <v>16658.763238846368</v>
      </c>
      <c r="M56" s="54">
        <v>125.38305162679492</v>
      </c>
      <c r="N56" s="2177">
        <v>7.5265522313454642E-3</v>
      </c>
      <c r="O56" s="53">
        <v>7185.9828720508376</v>
      </c>
      <c r="P56" s="54">
        <v>76.659278783346707</v>
      </c>
      <c r="Q56" s="2177">
        <v>1.0667890551410207E-2</v>
      </c>
    </row>
    <row r="57" spans="1:17" s="11" customFormat="1" ht="15" thickBot="1">
      <c r="A57" s="290" t="s">
        <v>223</v>
      </c>
      <c r="B57" s="291">
        <v>227279.80849999998</v>
      </c>
      <c r="C57" s="292">
        <v>3488.1130000000003</v>
      </c>
      <c r="D57" s="293">
        <v>6.2645997048899796E-2</v>
      </c>
      <c r="E57" s="291">
        <v>222289.50400000002</v>
      </c>
      <c r="F57" s="292">
        <v>4456.1059999999998</v>
      </c>
      <c r="G57" s="294">
        <v>8.0185630357068036E-2</v>
      </c>
      <c r="H57" s="291">
        <v>220651.6875</v>
      </c>
      <c r="I57" s="292">
        <v>4653.2459999999992</v>
      </c>
      <c r="J57" s="294">
        <v>8.4354596200402934E-2</v>
      </c>
      <c r="K57" s="9"/>
      <c r="L57" s="302">
        <v>226151.47050000002</v>
      </c>
      <c r="M57" s="303">
        <v>6660.4590000000007</v>
      </c>
      <c r="N57" s="304">
        <v>2.9451318557753972E-2</v>
      </c>
      <c r="O57" s="302">
        <v>220418.85350000003</v>
      </c>
      <c r="P57" s="303">
        <v>9109.351999999999</v>
      </c>
      <c r="Q57" s="304">
        <v>4.1327462943182389E-2</v>
      </c>
    </row>
    <row r="58" spans="1:17" s="11" customFormat="1" ht="15" thickBot="1">
      <c r="A58" s="295" t="s">
        <v>224</v>
      </c>
      <c r="B58" s="296">
        <v>0.57646090237708036</v>
      </c>
      <c r="C58" s="297">
        <v>0.78241587930207523</v>
      </c>
      <c r="D58" s="297">
        <v>8.3321576990189425E-2</v>
      </c>
      <c r="E58" s="296">
        <v>0.56850964047317321</v>
      </c>
      <c r="F58" s="297">
        <v>0.71238745218358812</v>
      </c>
      <c r="G58" s="298">
        <v>0.10047892391809354</v>
      </c>
      <c r="H58" s="296">
        <v>0.57304274638733499</v>
      </c>
      <c r="I58" s="297">
        <v>0.71393345634423799</v>
      </c>
      <c r="J58" s="298">
        <v>0.10509437350624706</v>
      </c>
      <c r="K58" s="750"/>
      <c r="L58" s="305">
        <v>0.5743285206717238</v>
      </c>
      <c r="M58" s="306">
        <v>0.78507081869282558</v>
      </c>
      <c r="N58" s="307">
        <v>4.0258092606435078E-2</v>
      </c>
      <c r="O58" s="305">
        <v>0.57472623139290568</v>
      </c>
      <c r="P58" s="306">
        <v>0.71317718318492918</v>
      </c>
      <c r="Q58" s="307">
        <v>5.1283205811862263E-2</v>
      </c>
    </row>
    <row r="59" spans="1:17" s="11" customFormat="1" ht="15" thickBot="1">
      <c r="A59" s="295" t="s">
        <v>225</v>
      </c>
      <c r="B59" s="296">
        <v>0.40347203786032759</v>
      </c>
      <c r="C59" s="297">
        <v>0.2175841206979246</v>
      </c>
      <c r="D59" s="297">
        <v>3.3105750509556608E-2</v>
      </c>
      <c r="E59" s="296">
        <v>0.43149035952682674</v>
      </c>
      <c r="F59" s="297">
        <v>0.28761254781641193</v>
      </c>
      <c r="G59" s="298">
        <v>5.3448224128464041E-2</v>
      </c>
      <c r="H59" s="296">
        <v>0.42695725361266496</v>
      </c>
      <c r="I59" s="297">
        <v>0.28606654365576206</v>
      </c>
      <c r="J59" s="298">
        <v>5.6518603612759746E-2</v>
      </c>
      <c r="K59" s="750"/>
      <c r="L59" s="305">
        <v>0.42567147932827609</v>
      </c>
      <c r="M59" s="306">
        <v>0.21492918130717414</v>
      </c>
      <c r="N59" s="307">
        <v>1.4870500123766141E-2</v>
      </c>
      <c r="O59" s="305">
        <v>0.42527376860709415</v>
      </c>
      <c r="P59" s="306">
        <v>0.28682281681507094</v>
      </c>
      <c r="Q59" s="307">
        <v>2.7873008419984406E-2</v>
      </c>
    </row>
    <row r="60" spans="1:17" ht="15" thickBot="1">
      <c r="A60" s="750"/>
      <c r="B60" s="750"/>
      <c r="C60" s="750"/>
      <c r="D60" s="750"/>
      <c r="E60" s="750"/>
      <c r="F60" s="750"/>
      <c r="G60" s="750"/>
      <c r="H60" s="750"/>
      <c r="I60" s="750"/>
      <c r="J60" s="750"/>
      <c r="K60" s="750"/>
      <c r="L60" s="750"/>
      <c r="M60" s="750"/>
      <c r="N60" s="750"/>
      <c r="O60" s="750"/>
      <c r="P60" s="750"/>
      <c r="Q60" s="750"/>
    </row>
    <row r="61" spans="1:17">
      <c r="A61" s="525" t="s">
        <v>226</v>
      </c>
      <c r="B61" s="2425" t="str">
        <f>+B48</f>
        <v>2Q22</v>
      </c>
      <c r="C61" s="2426"/>
      <c r="D61" s="2427"/>
      <c r="E61" s="2425" t="str">
        <f>+E48</f>
        <v>1Q23</v>
      </c>
      <c r="F61" s="2426"/>
      <c r="G61" s="2427"/>
      <c r="H61" s="2425" t="str">
        <f>+H48</f>
        <v>2Q23</v>
      </c>
      <c r="I61" s="2426"/>
      <c r="J61" s="2427"/>
      <c r="K61" s="750"/>
      <c r="L61" s="2424" t="str">
        <f>+L48</f>
        <v>1H22</v>
      </c>
      <c r="M61" s="2374"/>
      <c r="N61" s="2375"/>
      <c r="O61" s="2424" t="str">
        <f>+O48</f>
        <v>1H 23</v>
      </c>
      <c r="P61" s="2374"/>
      <c r="Q61" s="2375"/>
    </row>
    <row r="62" spans="1:17">
      <c r="A62" s="282" t="s">
        <v>215</v>
      </c>
      <c r="B62" s="654" t="s">
        <v>216</v>
      </c>
      <c r="C62" s="2423" t="s">
        <v>227</v>
      </c>
      <c r="D62" s="433"/>
      <c r="E62" s="654" t="s">
        <v>216</v>
      </c>
      <c r="F62" s="2423" t="s">
        <v>227</v>
      </c>
      <c r="G62" s="433"/>
      <c r="H62" s="654" t="s">
        <v>216</v>
      </c>
      <c r="I62" s="2423" t="s">
        <v>227</v>
      </c>
      <c r="J62" s="658"/>
      <c r="K62" s="750"/>
      <c r="L62" s="283" t="s">
        <v>216</v>
      </c>
      <c r="M62" s="2423" t="s">
        <v>227</v>
      </c>
      <c r="N62" s="433"/>
      <c r="O62" s="654" t="s">
        <v>216</v>
      </c>
      <c r="P62" s="2423" t="s">
        <v>227</v>
      </c>
      <c r="Q62" s="658"/>
    </row>
    <row r="63" spans="1:17">
      <c r="A63" s="284"/>
      <c r="B63" s="654" t="s">
        <v>218</v>
      </c>
      <c r="C63" s="2423"/>
      <c r="D63" s="433" t="s">
        <v>208</v>
      </c>
      <c r="E63" s="654" t="s">
        <v>218</v>
      </c>
      <c r="F63" s="2423"/>
      <c r="G63" s="433" t="s">
        <v>208</v>
      </c>
      <c r="H63" s="654" t="s">
        <v>218</v>
      </c>
      <c r="I63" s="2423"/>
      <c r="J63" s="658" t="s">
        <v>208</v>
      </c>
      <c r="K63" s="750"/>
      <c r="L63" s="283" t="s">
        <v>218</v>
      </c>
      <c r="M63" s="2423"/>
      <c r="N63" s="433" t="s">
        <v>208</v>
      </c>
      <c r="O63" s="654" t="s">
        <v>218</v>
      </c>
      <c r="P63" s="2423"/>
      <c r="Q63" s="658" t="s">
        <v>208</v>
      </c>
    </row>
    <row r="64" spans="1:17">
      <c r="A64" s="285" t="s">
        <v>228</v>
      </c>
      <c r="B64" s="286">
        <v>147678.26949999999</v>
      </c>
      <c r="C64" s="287">
        <v>336.95299999999997</v>
      </c>
      <c r="D64" s="289">
        <v>9.1266779097787295E-3</v>
      </c>
      <c r="E64" s="286">
        <v>147822.0435</v>
      </c>
      <c r="F64" s="287">
        <v>677.08799999999997</v>
      </c>
      <c r="G64" s="289">
        <v>1.8321705855730508E-2</v>
      </c>
      <c r="H64" s="286">
        <v>146005.5085</v>
      </c>
      <c r="I64" s="287">
        <v>777.43600000000004</v>
      </c>
      <c r="J64" s="289">
        <v>2.1298812845818076E-2</v>
      </c>
      <c r="K64" s="750"/>
      <c r="L64" s="53">
        <v>148518.56009572482</v>
      </c>
      <c r="M64" s="54">
        <v>595.89200000000005</v>
      </c>
      <c r="N64" s="2177">
        <v>4.012239275791047E-3</v>
      </c>
      <c r="O64" s="53">
        <v>145204.25200000001</v>
      </c>
      <c r="P64" s="54">
        <v>1454.5239999999999</v>
      </c>
      <c r="Q64" s="2177">
        <v>1.0017089582197634E-2</v>
      </c>
    </row>
    <row r="65" spans="1:17">
      <c r="A65" s="285" t="s">
        <v>229</v>
      </c>
      <c r="B65" s="286">
        <v>23191.659</v>
      </c>
      <c r="C65" s="287">
        <v>141.53099999999998</v>
      </c>
      <c r="D65" s="289">
        <v>2.4410672819913399E-2</v>
      </c>
      <c r="E65" s="286">
        <v>20107.629821175</v>
      </c>
      <c r="F65" s="287">
        <v>238.93299999999999</v>
      </c>
      <c r="G65" s="289">
        <v>4.753081335292611E-2</v>
      </c>
      <c r="H65" s="286">
        <v>20907.626000000004</v>
      </c>
      <c r="I65" s="287">
        <v>296.85399999999998</v>
      </c>
      <c r="J65" s="289">
        <v>5.679343986734791E-2</v>
      </c>
      <c r="K65" s="750"/>
      <c r="L65" s="53">
        <v>24696.699000000001</v>
      </c>
      <c r="M65" s="54">
        <v>257.762</v>
      </c>
      <c r="N65" s="2177">
        <v>1.0437103355391747E-2</v>
      </c>
      <c r="O65" s="53">
        <v>21035.065821174998</v>
      </c>
      <c r="P65" s="54">
        <v>535.78700000000003</v>
      </c>
      <c r="Q65" s="2177">
        <v>2.5471134939860696E-2</v>
      </c>
    </row>
    <row r="66" spans="1:17">
      <c r="A66" s="285" t="s">
        <v>230</v>
      </c>
      <c r="B66" s="286">
        <v>16312.172500000001</v>
      </c>
      <c r="C66" s="287">
        <v>166.11799999999999</v>
      </c>
      <c r="D66" s="289">
        <v>4.0734733524918278E-2</v>
      </c>
      <c r="E66" s="286">
        <v>15660.112000000001</v>
      </c>
      <c r="F66" s="287">
        <v>182.898</v>
      </c>
      <c r="G66" s="289">
        <v>4.6716907260944233E-2</v>
      </c>
      <c r="H66" s="286">
        <v>14274.363499999999</v>
      </c>
      <c r="I66" s="287">
        <v>148.99199999999999</v>
      </c>
      <c r="J66" s="289">
        <v>4.1750933412897887E-2</v>
      </c>
      <c r="K66" s="750"/>
      <c r="L66" s="53">
        <v>17201.409904275162</v>
      </c>
      <c r="M66" s="54">
        <v>339.90899999999999</v>
      </c>
      <c r="N66" s="2177">
        <v>1.9760531368740914E-2</v>
      </c>
      <c r="O66" s="53">
        <v>15621.4455</v>
      </c>
      <c r="P66" s="54">
        <v>331.89</v>
      </c>
      <c r="Q66" s="2177">
        <v>2.1245793162995064E-2</v>
      </c>
    </row>
    <row r="67" spans="1:17" ht="15" thickBot="1">
      <c r="A67" s="299" t="s">
        <v>231</v>
      </c>
      <c r="B67" s="286">
        <v>1279.2255</v>
      </c>
      <c r="C67" s="287">
        <v>206.405</v>
      </c>
      <c r="D67" s="289">
        <v>0.32033445236981278</v>
      </c>
      <c r="E67" s="286">
        <v>1091.297129256523</v>
      </c>
      <c r="F67" s="287">
        <v>225.09800000000001</v>
      </c>
      <c r="G67" s="289">
        <v>0.40080010134177263</v>
      </c>
      <c r="H67" s="286">
        <v>1241.6415000000002</v>
      </c>
      <c r="I67" s="287">
        <v>225.80799999999999</v>
      </c>
      <c r="J67" s="289">
        <v>0.35643782847142264</v>
      </c>
      <c r="K67" s="750"/>
      <c r="L67" s="53">
        <v>1318.3500000000001</v>
      </c>
      <c r="M67" s="54">
        <v>192.36499999999998</v>
      </c>
      <c r="N67" s="2177">
        <v>0.14591345242158757</v>
      </c>
      <c r="O67" s="53">
        <v>1126.3646292565231</v>
      </c>
      <c r="P67" s="54">
        <v>219.99</v>
      </c>
      <c r="Q67" s="2177">
        <v>0.19530975519464625</v>
      </c>
    </row>
    <row r="68" spans="1:17" ht="15" thickBot="1">
      <c r="A68" s="290" t="s">
        <v>232</v>
      </c>
      <c r="B68" s="291">
        <v>189164.046</v>
      </c>
      <c r="C68" s="292">
        <v>851.00699999999983</v>
      </c>
      <c r="D68" s="294">
        <v>1.5796807391188914E-2</v>
      </c>
      <c r="E68" s="291">
        <v>185377.29595043152</v>
      </c>
      <c r="F68" s="292">
        <v>1324.0169999999998</v>
      </c>
      <c r="G68" s="294">
        <v>2.6071520653167393E-2</v>
      </c>
      <c r="H68" s="291">
        <v>183407.5295</v>
      </c>
      <c r="I68" s="292">
        <v>1449.09</v>
      </c>
      <c r="J68" s="294">
        <v>2.9092022636944138E-2</v>
      </c>
      <c r="K68" s="9"/>
      <c r="L68" s="302">
        <v>192630.98750000002</v>
      </c>
      <c r="M68" s="303">
        <v>1385.9280000000001</v>
      </c>
      <c r="N68" s="304">
        <v>7.1947302870987977E-3</v>
      </c>
      <c r="O68" s="302">
        <v>183962.35045043152</v>
      </c>
      <c r="P68" s="303">
        <v>2542.1909999999998</v>
      </c>
      <c r="Q68" s="304">
        <v>1.3819083055720093E-2</v>
      </c>
    </row>
    <row r="69" spans="1:17" ht="15" thickBot="1">
      <c r="A69" s="295" t="s">
        <v>233</v>
      </c>
      <c r="B69" s="296">
        <v>0.51201381048912431</v>
      </c>
      <c r="C69" s="297">
        <v>0.58628894944459931</v>
      </c>
      <c r="D69" s="298">
        <v>1.802945784590684E-2</v>
      </c>
      <c r="E69" s="296">
        <v>0.50493087545466553</v>
      </c>
      <c r="F69" s="297">
        <v>0.56581373199890939</v>
      </c>
      <c r="G69" s="298">
        <v>2.8755275385215589E-2</v>
      </c>
      <c r="H69" s="296">
        <v>0.50835226751146001</v>
      </c>
      <c r="I69" s="297">
        <v>0.60254159507000948</v>
      </c>
      <c r="J69" s="298">
        <v>3.4162303407312612E-2</v>
      </c>
      <c r="K69" s="750"/>
      <c r="L69" s="305">
        <v>0.50742139812785825</v>
      </c>
      <c r="M69" s="306">
        <v>0.56200538556115465</v>
      </c>
      <c r="N69" s="307">
        <v>7.9686768905055435E-3</v>
      </c>
      <c r="O69" s="305">
        <v>0.5080368923577796</v>
      </c>
      <c r="P69" s="306">
        <v>0.57791841761692964</v>
      </c>
      <c r="Q69" s="307">
        <v>1.5719926510483439E-2</v>
      </c>
    </row>
    <row r="70" spans="1:17" ht="15" thickBot="1">
      <c r="A70" s="295" t="s">
        <v>234</v>
      </c>
      <c r="B70" s="296">
        <v>0.48798618951087563</v>
      </c>
      <c r="C70" s="297">
        <v>0.41371105055540097</v>
      </c>
      <c r="D70" s="298">
        <v>1.3454224975165597E-2</v>
      </c>
      <c r="E70" s="296">
        <v>0.49506912454533453</v>
      </c>
      <c r="F70" s="297">
        <v>0.43418626800109067</v>
      </c>
      <c r="G70" s="298">
        <v>2.3334305668081801E-2</v>
      </c>
      <c r="H70" s="296">
        <v>0.49164773248853999</v>
      </c>
      <c r="I70" s="297">
        <v>0.39745840492999057</v>
      </c>
      <c r="J70" s="298">
        <v>2.3849470792984103E-2</v>
      </c>
      <c r="K70" s="750"/>
      <c r="L70" s="305">
        <v>0.49257860187214164</v>
      </c>
      <c r="M70" s="306">
        <v>0.4379946144388453</v>
      </c>
      <c r="N70" s="307">
        <v>6.3974624681469409E-3</v>
      </c>
      <c r="O70" s="305">
        <v>0.49196310764222045</v>
      </c>
      <c r="P70" s="306">
        <v>0.42208158238307047</v>
      </c>
      <c r="Q70" s="307">
        <v>1.1856133829212445E-2</v>
      </c>
    </row>
    <row r="71" spans="1:17" ht="15" thickBot="1">
      <c r="A71" s="750"/>
      <c r="B71" s="750"/>
      <c r="C71" s="750"/>
      <c r="D71" s="750"/>
      <c r="E71" s="750"/>
      <c r="F71" s="750"/>
      <c r="G71" s="750"/>
      <c r="H71" s="750"/>
      <c r="I71" s="750"/>
      <c r="J71" s="750"/>
      <c r="K71" s="750"/>
      <c r="L71" s="750"/>
      <c r="M71" s="750"/>
      <c r="N71" s="750"/>
      <c r="O71" s="750"/>
      <c r="P71" s="750"/>
      <c r="Q71" s="750"/>
    </row>
    <row r="72" spans="1:17" ht="15" thickBot="1">
      <c r="A72" s="290" t="s">
        <v>235</v>
      </c>
      <c r="B72" s="302">
        <v>227279.80849999998</v>
      </c>
      <c r="C72" s="303">
        <v>2637.1060000000007</v>
      </c>
      <c r="D72" s="304">
        <v>4.6411619534605528E-2</v>
      </c>
      <c r="E72" s="302">
        <v>222289.50400000002</v>
      </c>
      <c r="F72" s="303">
        <v>3132.0889999999999</v>
      </c>
      <c r="G72" s="304">
        <v>5.6360537832681468E-2</v>
      </c>
      <c r="H72" s="302">
        <v>220651.6875</v>
      </c>
      <c r="I72" s="303">
        <v>3204.155999999999</v>
      </c>
      <c r="J72" s="304">
        <v>5.8085320557541606E-2</v>
      </c>
      <c r="K72" s="9"/>
      <c r="L72" s="302">
        <v>226151.47050000002</v>
      </c>
      <c r="M72" s="303">
        <v>5274.5310000000009</v>
      </c>
      <c r="N72" s="304">
        <v>4.6646002242112329E-2</v>
      </c>
      <c r="O72" s="302">
        <v>220418.85350000003</v>
      </c>
      <c r="P72" s="303">
        <v>6567.1609999999991</v>
      </c>
      <c r="Q72" s="304">
        <v>5.9588015233007267E-2</v>
      </c>
    </row>
    <row r="73" spans="1:17" ht="15" thickBot="1">
      <c r="A73" s="295" t="s">
        <v>236</v>
      </c>
      <c r="B73" s="305">
        <v>0.57646090237708036</v>
      </c>
      <c r="C73" s="306">
        <v>0.84570699850517916</v>
      </c>
      <c r="D73" s="307">
        <v>6.808897410131827E-2</v>
      </c>
      <c r="E73" s="305">
        <v>0.56850964047317321</v>
      </c>
      <c r="F73" s="306">
        <v>0.77434804694247206</v>
      </c>
      <c r="G73" s="307">
        <v>7.676681148105105E-2</v>
      </c>
      <c r="H73" s="305">
        <v>0.57304274638733499</v>
      </c>
      <c r="I73" s="306">
        <v>0.76431078886296433</v>
      </c>
      <c r="J73" s="307">
        <v>7.7472819360468528E-2</v>
      </c>
      <c r="K73" s="750"/>
      <c r="L73" s="305">
        <v>0.5743285206717238</v>
      </c>
      <c r="M73" s="306">
        <v>0.8436831634888482</v>
      </c>
      <c r="N73" s="307">
        <v>3.426126800189639E-2</v>
      </c>
      <c r="O73" s="305">
        <v>0.57472623139290568</v>
      </c>
      <c r="P73" s="306">
        <v>0.76553673649846576</v>
      </c>
      <c r="Q73" s="307">
        <v>3.96856905289849E-2</v>
      </c>
    </row>
    <row r="74" spans="1:17" ht="15" thickBot="1">
      <c r="A74" s="295" t="s">
        <v>237</v>
      </c>
      <c r="B74" s="305">
        <v>0.40347203786032759</v>
      </c>
      <c r="C74" s="306">
        <v>0.15429300149482039</v>
      </c>
      <c r="D74" s="307">
        <v>1.7748412306849599E-2</v>
      </c>
      <c r="E74" s="305">
        <v>0.43149035952682674</v>
      </c>
      <c r="F74" s="306">
        <v>0.22565195305752808</v>
      </c>
      <c r="G74" s="307">
        <v>2.9474274816391529E-2</v>
      </c>
      <c r="H74" s="305">
        <v>0.42695725361266496</v>
      </c>
      <c r="I74" s="306">
        <v>0.23568921113703584</v>
      </c>
      <c r="J74" s="307">
        <v>3.2064295113881487E-2</v>
      </c>
      <c r="K74" s="750"/>
      <c r="L74" s="305">
        <v>0.42567147932827609</v>
      </c>
      <c r="M74" s="306">
        <v>0.15631683651115141</v>
      </c>
      <c r="N74" s="307">
        <v>8.5647686778139269E-3</v>
      </c>
      <c r="O74" s="305">
        <v>0.42527376860709415</v>
      </c>
      <c r="P74" s="306">
        <v>0.23446326350153437</v>
      </c>
      <c r="Q74" s="307">
        <v>1.6426125414306787E-2</v>
      </c>
    </row>
    <row r="75" spans="1:17">
      <c r="A75" s="750"/>
      <c r="B75" s="750"/>
      <c r="C75" s="750"/>
      <c r="D75" s="750"/>
      <c r="E75" s="750"/>
      <c r="F75" s="750"/>
      <c r="G75" s="750"/>
      <c r="H75" s="750"/>
      <c r="I75" s="750"/>
      <c r="J75" s="750"/>
      <c r="K75" s="750"/>
      <c r="L75" s="750"/>
      <c r="M75" s="750"/>
      <c r="N75" s="750"/>
      <c r="O75" s="750"/>
      <c r="P75" s="750"/>
      <c r="Q75" s="750"/>
    </row>
    <row r="76" spans="1:17">
      <c r="A76" s="750"/>
      <c r="B76" s="750"/>
      <c r="C76" s="750"/>
      <c r="D76" s="750"/>
      <c r="E76" s="750"/>
      <c r="F76" s="750"/>
      <c r="G76" s="750"/>
      <c r="H76" s="750"/>
      <c r="I76" s="750"/>
      <c r="J76" s="750"/>
      <c r="K76" s="750"/>
      <c r="L76" s="750"/>
      <c r="M76" s="750"/>
      <c r="N76" s="750"/>
      <c r="O76" s="750"/>
      <c r="P76" s="750"/>
      <c r="Q76" s="750"/>
    </row>
    <row r="77" spans="1:17">
      <c r="A77" s="750"/>
      <c r="B77" s="750"/>
      <c r="C77" s="750"/>
      <c r="D77" s="750"/>
      <c r="E77" s="750"/>
      <c r="F77" s="750"/>
      <c r="G77" s="750"/>
      <c r="H77" s="750"/>
      <c r="I77" s="750"/>
      <c r="J77" s="750"/>
      <c r="K77" s="750"/>
      <c r="L77" s="750"/>
      <c r="M77" s="750"/>
      <c r="N77" s="750"/>
      <c r="O77" s="750"/>
      <c r="P77" s="750"/>
      <c r="Q77" s="750"/>
    </row>
  </sheetData>
  <mergeCells count="26">
    <mergeCell ref="O48:Q48"/>
    <mergeCell ref="B48:D48"/>
    <mergeCell ref="E48:G48"/>
    <mergeCell ref="H48:J48"/>
    <mergeCell ref="B1:D1"/>
    <mergeCell ref="E1:F1"/>
    <mergeCell ref="L48:N48"/>
    <mergeCell ref="G1:H1"/>
    <mergeCell ref="E61:G61"/>
    <mergeCell ref="H61:J61"/>
    <mergeCell ref="E26:F26"/>
    <mergeCell ref="B26:D26"/>
    <mergeCell ref="F62:F63"/>
    <mergeCell ref="C62:C63"/>
    <mergeCell ref="F49:F50"/>
    <mergeCell ref="C49:C50"/>
    <mergeCell ref="B61:D61"/>
    <mergeCell ref="G26:H26"/>
    <mergeCell ref="P62:P63"/>
    <mergeCell ref="M62:M63"/>
    <mergeCell ref="M49:M50"/>
    <mergeCell ref="I49:I50"/>
    <mergeCell ref="I62:I63"/>
    <mergeCell ref="L61:N61"/>
    <mergeCell ref="O61:Q61"/>
    <mergeCell ref="P49:P50"/>
  </mergeCells>
  <pageMargins left="0.7" right="0.7" top="0.75" bottom="0.75" header="0.3" footer="0.3"/>
  <pageSetup orientation="portrait" horizontalDpi="4294967293" r:id="rId1"/>
  <ignoredErrors>
    <ignoredError sqref="A2 A27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A19F4-71C5-401F-9B7F-A0F42BA303D9}">
  <sheetPr codeName="Hoja12"/>
  <dimension ref="A1:K40"/>
  <sheetViews>
    <sheetView showGridLines="0" zoomScale="72" zoomScaleNormal="72" workbookViewId="0">
      <pane xSplit="1" topLeftCell="B1" activePane="topRight" state="frozen"/>
      <selection activeCell="N35" sqref="N35"/>
      <selection pane="topRight" activeCell="K21" sqref="K21"/>
    </sheetView>
  </sheetViews>
  <sheetFormatPr baseColWidth="10" defaultColWidth="11.453125" defaultRowHeight="14"/>
  <cols>
    <col min="1" max="1" width="53.453125" style="39" customWidth="1"/>
    <col min="2" max="4" width="15.54296875" style="39" bestFit="1" customWidth="1"/>
    <col min="5" max="6" width="11.54296875" style="39" bestFit="1" customWidth="1"/>
    <col min="7" max="7" width="12.54296875" style="39" customWidth="1"/>
    <col min="8" max="8" width="14.08984375" style="39" customWidth="1"/>
    <col min="9" max="9" width="15.90625" style="39" customWidth="1"/>
    <col min="10" max="16384" width="11.453125" style="39"/>
  </cols>
  <sheetData>
    <row r="1" spans="1:11" customFormat="1" ht="15" customHeight="1">
      <c r="A1" s="526" t="s">
        <v>238</v>
      </c>
      <c r="B1" s="2437" t="s">
        <v>239</v>
      </c>
      <c r="C1" s="2438"/>
      <c r="D1" s="2439"/>
      <c r="E1" s="2437" t="s">
        <v>33</v>
      </c>
      <c r="F1" s="2439"/>
      <c r="G1" s="2373" t="s">
        <v>34</v>
      </c>
      <c r="H1" s="2375"/>
      <c r="I1" s="653" t="s">
        <v>33</v>
      </c>
      <c r="J1" s="141"/>
      <c r="K1" s="141"/>
    </row>
    <row r="2" spans="1:11" customFormat="1" ht="15" customHeight="1" thickBot="1">
      <c r="A2" s="527" t="s">
        <v>186</v>
      </c>
      <c r="B2" s="528" t="s">
        <v>687</v>
      </c>
      <c r="C2" s="529" t="s">
        <v>565</v>
      </c>
      <c r="D2" s="530" t="s">
        <v>688</v>
      </c>
      <c r="E2" s="531" t="s">
        <v>37</v>
      </c>
      <c r="F2" s="532" t="s">
        <v>38</v>
      </c>
      <c r="G2" s="533" t="s">
        <v>825</v>
      </c>
      <c r="H2" s="534" t="s">
        <v>826</v>
      </c>
      <c r="I2" s="202" t="str">
        <f>H2 &amp;" / "&amp;G2</f>
        <v>1H23 / 1H22</v>
      </c>
      <c r="J2" s="141"/>
      <c r="K2" s="141"/>
    </row>
    <row r="3" spans="1:11" customFormat="1" ht="14.5">
      <c r="A3" s="535" t="s">
        <v>240</v>
      </c>
      <c r="B3" s="536">
        <v>-447036</v>
      </c>
      <c r="C3" s="537">
        <v>-802107</v>
      </c>
      <c r="D3" s="538">
        <v>-886123</v>
      </c>
      <c r="E3" s="1462">
        <f>IF((D3-C3)/C3&gt;5,´N/A´,(D3-C3)/C3)</f>
        <v>0.10474413014722475</v>
      </c>
      <c r="F3" s="1463">
        <f>IF((D3-B3)/B3&gt;5,´N/A´,(D3-B3)/B3)</f>
        <v>0.98221843430954103</v>
      </c>
      <c r="G3" s="536">
        <v>-797717</v>
      </c>
      <c r="H3" s="538">
        <v>-1688230</v>
      </c>
      <c r="I3" s="539">
        <v>1.1163269680851728</v>
      </c>
      <c r="J3" s="141"/>
      <c r="K3" s="141"/>
    </row>
    <row r="4" spans="1:11" customFormat="1" ht="14.5">
      <c r="A4" s="128" t="s">
        <v>241</v>
      </c>
      <c r="B4" s="129">
        <v>83745</v>
      </c>
      <c r="C4" s="130">
        <v>75109</v>
      </c>
      <c r="D4" s="131">
        <v>81872</v>
      </c>
      <c r="E4" s="93">
        <f>IF((D4-C4)/C4&gt;5,´N/A´,(D4-C4)/C4)</f>
        <v>9.0042471607929803E-2</v>
      </c>
      <c r="F4" s="132">
        <f>IF((D4-B4)/B4&gt;5,´N/A´,(D4-B4)/B4)</f>
        <v>-2.2365514359066214E-2</v>
      </c>
      <c r="G4" s="129">
        <v>176836</v>
      </c>
      <c r="H4" s="131">
        <v>156981</v>
      </c>
      <c r="I4" s="199">
        <v>-0.11227917392386166</v>
      </c>
      <c r="J4" s="141"/>
      <c r="K4" s="141"/>
    </row>
    <row r="5" spans="1:11" customFormat="1" ht="17.25" customHeight="1" thickBot="1">
      <c r="A5" s="136" t="s">
        <v>40</v>
      </c>
      <c r="B5" s="540">
        <v>-363291</v>
      </c>
      <c r="C5" s="541">
        <v>-726998</v>
      </c>
      <c r="D5" s="542">
        <v>-804251</v>
      </c>
      <c r="E5" s="543">
        <f>IF((D5-C5)/C5&gt;5,´N/A´,(D5-C5)/C5)</f>
        <v>0.10626301585423893</v>
      </c>
      <c r="F5" s="544">
        <f>IF((D5-B5)/B5&gt;5,´N/A´,(D5-B5)/B5)</f>
        <v>1.2137927997115261</v>
      </c>
      <c r="G5" s="540">
        <v>-620881</v>
      </c>
      <c r="H5" s="542">
        <v>-1531249</v>
      </c>
      <c r="I5" s="200">
        <v>1.466251987095756</v>
      </c>
      <c r="J5" s="141"/>
      <c r="K5" s="141"/>
    </row>
    <row r="6" spans="1:11" customFormat="1" ht="17" thickBot="1">
      <c r="A6" s="137" t="s">
        <v>242</v>
      </c>
      <c r="B6" s="138">
        <v>9.6639104997038507E-3</v>
      </c>
      <c r="C6" s="139">
        <v>2.0032223449348539E-2</v>
      </c>
      <c r="D6" s="140">
        <v>2.2520855725088083E-2</v>
      </c>
      <c r="E6" s="134" t="s">
        <v>722</v>
      </c>
      <c r="F6" s="135" t="s">
        <v>567</v>
      </c>
      <c r="G6" s="138">
        <v>8.2580333877891651E-3</v>
      </c>
      <c r="H6" s="198">
        <v>2.1439225943259876E-2</v>
      </c>
      <c r="I6" s="201" t="s">
        <v>830</v>
      </c>
      <c r="J6" s="141"/>
      <c r="K6" s="141"/>
    </row>
    <row r="7" spans="1:11" ht="14.5">
      <c r="A7" s="836" t="s">
        <v>243</v>
      </c>
      <c r="B7" s="141"/>
      <c r="C7" s="141"/>
      <c r="D7" s="141"/>
      <c r="E7" s="141"/>
      <c r="F7" s="141"/>
      <c r="G7" s="141"/>
      <c r="H7" s="142"/>
      <c r="I7" s="141"/>
      <c r="J7" s="141"/>
      <c r="K7" s="141"/>
    </row>
    <row r="8" spans="1:11" customFormat="1" ht="14.5">
      <c r="A8" s="418"/>
      <c r="B8" s="837"/>
      <c r="C8" s="837"/>
      <c r="D8" s="837"/>
      <c r="E8" s="141"/>
      <c r="F8" s="141"/>
      <c r="G8" s="141"/>
      <c r="H8" s="141"/>
      <c r="I8" s="141"/>
      <c r="J8" s="141"/>
      <c r="K8" s="141"/>
    </row>
    <row r="9" spans="1:11" customFormat="1" ht="15" thickBot="1">
      <c r="A9" s="141"/>
      <c r="B9" s="141"/>
      <c r="C9" s="141"/>
      <c r="D9" s="141"/>
      <c r="E9" s="141"/>
      <c r="F9" s="141"/>
      <c r="G9" s="141"/>
      <c r="H9" s="141"/>
      <c r="I9" s="141"/>
      <c r="J9" s="141"/>
      <c r="K9" s="141"/>
    </row>
    <row r="10" spans="1:11" customFormat="1" ht="14.5">
      <c r="A10" s="526" t="s">
        <v>244</v>
      </c>
      <c r="B10" s="2437" t="s">
        <v>239</v>
      </c>
      <c r="C10" s="2438"/>
      <c r="D10" s="2439"/>
      <c r="E10" s="2437" t="s">
        <v>33</v>
      </c>
      <c r="F10" s="2439"/>
      <c r="G10" s="2373" t="s">
        <v>34</v>
      </c>
      <c r="H10" s="2375"/>
      <c r="I10" s="653" t="s">
        <v>33</v>
      </c>
      <c r="J10" s="141"/>
      <c r="K10" s="141"/>
    </row>
    <row r="11" spans="1:11" ht="15" thickBot="1">
      <c r="A11" s="527" t="s">
        <v>186</v>
      </c>
      <c r="B11" s="528" t="s">
        <v>687</v>
      </c>
      <c r="C11" s="529" t="s">
        <v>565</v>
      </c>
      <c r="D11" s="530" t="s">
        <v>688</v>
      </c>
      <c r="E11" s="531" t="s">
        <v>37</v>
      </c>
      <c r="F11" s="532" t="s">
        <v>38</v>
      </c>
      <c r="G11" s="533" t="s">
        <v>825</v>
      </c>
      <c r="H11" s="534" t="s">
        <v>826</v>
      </c>
      <c r="I11" s="202" t="s">
        <v>842</v>
      </c>
      <c r="J11" s="141"/>
      <c r="K11" s="141"/>
    </row>
    <row r="12" spans="1:11" ht="14.5">
      <c r="A12" s="535" t="s">
        <v>240</v>
      </c>
      <c r="B12" s="536">
        <v>-440467.05720868055</v>
      </c>
      <c r="C12" s="537">
        <v>-799128.63817552384</v>
      </c>
      <c r="D12" s="538">
        <v>-882156.13761005353</v>
      </c>
      <c r="E12" s="1462">
        <v>0.10389753973038468</v>
      </c>
      <c r="F12" s="1463">
        <v>1.0027743804506895</v>
      </c>
      <c r="G12" s="536">
        <v>-795020.1172086806</v>
      </c>
      <c r="H12" s="538">
        <v>-1681284.7757855775</v>
      </c>
      <c r="I12" s="539">
        <v>1.1147701037913058</v>
      </c>
      <c r="J12" s="141"/>
      <c r="K12" s="141"/>
    </row>
    <row r="13" spans="1:11" ht="14.5">
      <c r="A13" s="128" t="s">
        <v>241</v>
      </c>
      <c r="B13" s="129">
        <v>83745</v>
      </c>
      <c r="C13" s="130">
        <v>75109</v>
      </c>
      <c r="D13" s="131">
        <v>81872</v>
      </c>
      <c r="E13" s="93">
        <v>9.0042471607929803E-2</v>
      </c>
      <c r="F13" s="132">
        <v>-2.2365514359066214E-2</v>
      </c>
      <c r="G13" s="129">
        <v>176836</v>
      </c>
      <c r="H13" s="131">
        <v>156981</v>
      </c>
      <c r="I13" s="199">
        <v>-0.11227917392386166</v>
      </c>
      <c r="J13" s="141"/>
      <c r="K13" s="141"/>
    </row>
    <row r="14" spans="1:11" ht="24.75" customHeight="1" thickBot="1">
      <c r="A14" s="136" t="s">
        <v>40</v>
      </c>
      <c r="B14" s="540">
        <v>-356722.05720868055</v>
      </c>
      <c r="C14" s="541">
        <v>-724019.63817552384</v>
      </c>
      <c r="D14" s="542">
        <v>-800284.13761005353</v>
      </c>
      <c r="E14" s="543">
        <v>0.10533484924070652</v>
      </c>
      <c r="F14" s="544">
        <v>1.2434388943375358</v>
      </c>
      <c r="G14" s="540">
        <v>-618184.1172086806</v>
      </c>
      <c r="H14" s="542">
        <v>-1524303.7757855775</v>
      </c>
      <c r="I14" s="200">
        <v>1.4657763493962719</v>
      </c>
      <c r="J14" s="141"/>
      <c r="K14" s="141"/>
    </row>
    <row r="15" spans="1:11" ht="17" thickBot="1">
      <c r="A15" s="133" t="s">
        <v>245</v>
      </c>
      <c r="B15" s="545">
        <v>1.0513286184752443E-2</v>
      </c>
      <c r="C15" s="545">
        <v>2.0892845725339067E-2</v>
      </c>
      <c r="D15" s="546">
        <v>2.3212597118054616E-2</v>
      </c>
      <c r="E15" s="547" t="s">
        <v>723</v>
      </c>
      <c r="F15" s="548" t="s">
        <v>790</v>
      </c>
      <c r="G15" s="138">
        <v>9.109538375533419E-3</v>
      </c>
      <c r="H15" s="140">
        <v>2.2106554266155411E-2</v>
      </c>
      <c r="I15" s="201" t="s">
        <v>756</v>
      </c>
      <c r="J15" s="141"/>
      <c r="K15" s="141"/>
    </row>
    <row r="16" spans="1:11" s="276" customFormat="1" ht="15" customHeight="1">
      <c r="A16" s="836" t="s">
        <v>246</v>
      </c>
      <c r="B16" s="836"/>
      <c r="C16" s="836"/>
      <c r="D16" s="836"/>
      <c r="E16" s="836"/>
      <c r="F16" s="836"/>
      <c r="G16" s="836"/>
      <c r="H16" s="836"/>
      <c r="I16" s="836"/>
      <c r="J16" s="836"/>
      <c r="K16" s="836"/>
    </row>
    <row r="17" spans="1:11" ht="14.5">
      <c r="A17" s="838"/>
      <c r="B17" s="839"/>
      <c r="C17" s="839"/>
      <c r="D17" s="840"/>
      <c r="E17" s="841"/>
      <c r="F17" s="842"/>
      <c r="G17" s="141"/>
      <c r="H17" s="141"/>
      <c r="I17" s="141"/>
      <c r="J17" s="141"/>
      <c r="K17" s="141"/>
    </row>
    <row r="18" spans="1:11" ht="15" thickBot="1">
      <c r="A18" s="843"/>
      <c r="B18" s="843"/>
      <c r="C18" s="843"/>
      <c r="D18" s="844"/>
      <c r="E18" s="843"/>
      <c r="F18" s="843"/>
      <c r="G18" s="141"/>
      <c r="H18" s="141"/>
      <c r="I18" s="141"/>
      <c r="J18" s="141"/>
      <c r="K18" s="141"/>
    </row>
    <row r="19" spans="1:11" ht="14.5">
      <c r="A19" s="526" t="s">
        <v>247</v>
      </c>
      <c r="B19" s="2437" t="s">
        <v>239</v>
      </c>
      <c r="C19" s="2438"/>
      <c r="D19" s="2439"/>
      <c r="E19" s="2437" t="s">
        <v>33</v>
      </c>
      <c r="F19" s="2439"/>
      <c r="G19" s="2373" t="s">
        <v>34</v>
      </c>
      <c r="H19" s="2375"/>
      <c r="I19" s="653" t="s">
        <v>33</v>
      </c>
      <c r="J19" s="141"/>
      <c r="K19" s="141"/>
    </row>
    <row r="20" spans="1:11" ht="15" thickBot="1">
      <c r="A20" s="527" t="s">
        <v>186</v>
      </c>
      <c r="B20" s="528" t="s">
        <v>687</v>
      </c>
      <c r="C20" s="529" t="s">
        <v>565</v>
      </c>
      <c r="D20" s="530" t="s">
        <v>688</v>
      </c>
      <c r="E20" s="531" t="s">
        <v>37</v>
      </c>
      <c r="F20" s="532" t="s">
        <v>38</v>
      </c>
      <c r="G20" s="533" t="s">
        <v>825</v>
      </c>
      <c r="H20" s="534" t="s">
        <v>826</v>
      </c>
      <c r="I20" s="202" t="s">
        <v>842</v>
      </c>
      <c r="J20" s="141"/>
      <c r="K20" s="141"/>
    </row>
    <row r="21" spans="1:11" ht="14.5">
      <c r="A21" s="535" t="s">
        <v>240</v>
      </c>
      <c r="B21" s="536">
        <v>-6568.9427913194522</v>
      </c>
      <c r="C21" s="537">
        <v>-2978.3618244761601</v>
      </c>
      <c r="D21" s="538">
        <v>-3966.8623899464728</v>
      </c>
      <c r="E21" s="498">
        <v>0.33189404905301323</v>
      </c>
      <c r="F21" s="499" t="s">
        <v>274</v>
      </c>
      <c r="G21" s="536">
        <v>-2696.8827913193963</v>
      </c>
      <c r="H21" s="538">
        <v>-6945.2242144225165</v>
      </c>
      <c r="I21" s="539">
        <v>1.5752784795755632</v>
      </c>
      <c r="J21" s="141"/>
      <c r="K21" s="141"/>
    </row>
    <row r="22" spans="1:11" ht="14.5">
      <c r="A22" s="128" t="s">
        <v>241</v>
      </c>
      <c r="B22" s="129">
        <v>0</v>
      </c>
      <c r="C22" s="130">
        <v>0</v>
      </c>
      <c r="D22" s="131">
        <v>0</v>
      </c>
      <c r="E22" s="93" t="s">
        <v>30</v>
      </c>
      <c r="F22" s="132" t="s">
        <v>30</v>
      </c>
      <c r="G22" s="129">
        <v>0</v>
      </c>
      <c r="H22" s="131">
        <v>0</v>
      </c>
      <c r="I22" s="199" t="s">
        <v>30</v>
      </c>
      <c r="J22" s="141"/>
      <c r="K22" s="141"/>
    </row>
    <row r="23" spans="1:11" ht="18.75" customHeight="1" thickBot="1">
      <c r="A23" s="1623" t="s">
        <v>40</v>
      </c>
      <c r="B23" s="540">
        <v>-6568.9427913194522</v>
      </c>
      <c r="C23" s="541">
        <v>-2978.3618244761601</v>
      </c>
      <c r="D23" s="542">
        <v>-3966.8623899464728</v>
      </c>
      <c r="E23" s="543">
        <v>0.33189404905301323</v>
      </c>
      <c r="F23" s="544" t="s">
        <v>274</v>
      </c>
      <c r="G23" s="540">
        <v>-2696.8827913193963</v>
      </c>
      <c r="H23" s="542">
        <v>-6945.2242144225165</v>
      </c>
      <c r="I23" s="200">
        <v>1.5752784795755632</v>
      </c>
      <c r="J23" s="141"/>
      <c r="K23" s="141"/>
    </row>
    <row r="24" spans="1:11" ht="15" thickBot="1">
      <c r="A24" s="133" t="s">
        <v>249</v>
      </c>
      <c r="B24" s="545">
        <v>1.7938369619363609E-3</v>
      </c>
      <c r="C24" s="545">
        <v>1.8188714496789832E-3</v>
      </c>
      <c r="D24" s="545">
        <v>3.2117710739529301E-3</v>
      </c>
      <c r="E24" s="547" t="s">
        <v>791</v>
      </c>
      <c r="F24" s="548" t="s">
        <v>791</v>
      </c>
      <c r="G24" s="549">
        <v>1.8411516840547467E-4</v>
      </c>
      <c r="H24" s="140">
        <v>1.405800607712831E-3</v>
      </c>
      <c r="I24" s="201" t="s">
        <v>681</v>
      </c>
      <c r="J24" s="141"/>
      <c r="K24" s="141"/>
    </row>
    <row r="25" spans="1:11" s="276" customFormat="1" ht="15" customHeight="1">
      <c r="A25" s="836" t="s">
        <v>250</v>
      </c>
      <c r="B25" s="836"/>
      <c r="C25" s="836"/>
      <c r="D25" s="836"/>
      <c r="E25" s="836"/>
      <c r="F25" s="836"/>
      <c r="G25" s="836"/>
      <c r="H25" s="836"/>
      <c r="I25" s="836"/>
      <c r="J25" s="836"/>
      <c r="K25" s="836"/>
    </row>
    <row r="26" spans="1:11" ht="14.5">
      <c r="A26" s="141"/>
      <c r="B26" s="141"/>
      <c r="C26" s="141"/>
      <c r="D26" s="141"/>
      <c r="E26" s="141"/>
      <c r="F26" s="141"/>
      <c r="G26" s="141"/>
      <c r="H26" s="141"/>
      <c r="I26" s="141"/>
      <c r="J26" s="141"/>
      <c r="K26" s="141"/>
    </row>
    <row r="27" spans="1:11" ht="14.5">
      <c r="A27" s="141"/>
      <c r="B27" s="141"/>
      <c r="C27" s="141"/>
      <c r="D27" s="141"/>
      <c r="E27" s="141"/>
      <c r="F27" s="141"/>
      <c r="G27" s="141"/>
      <c r="H27" s="141"/>
      <c r="I27" s="141"/>
      <c r="J27" s="141"/>
      <c r="K27" s="141"/>
    </row>
    <row r="28" spans="1:11" ht="14.5">
      <c r="A28" s="141"/>
      <c r="B28" s="141"/>
      <c r="C28" s="141"/>
      <c r="D28" s="141"/>
      <c r="E28" s="141"/>
      <c r="F28" s="141"/>
      <c r="G28" s="141"/>
      <c r="H28" s="141"/>
      <c r="I28" s="141"/>
      <c r="J28" s="141"/>
      <c r="K28" s="141"/>
    </row>
    <row r="29" spans="1:11" ht="14.5">
      <c r="A29" s="141"/>
      <c r="B29" s="141"/>
      <c r="C29" s="141"/>
      <c r="D29" s="141"/>
      <c r="E29" s="141"/>
      <c r="F29" s="141"/>
      <c r="G29" s="141"/>
      <c r="H29" s="141"/>
      <c r="I29" s="141"/>
      <c r="J29" s="141"/>
      <c r="K29" s="141"/>
    </row>
    <row r="30" spans="1:11" ht="14.5">
      <c r="A30" s="141"/>
      <c r="B30" s="141"/>
      <c r="C30" s="141"/>
      <c r="D30" s="141"/>
      <c r="E30" s="141"/>
      <c r="F30" s="141"/>
      <c r="G30" s="141"/>
      <c r="H30" s="141"/>
      <c r="I30" s="141"/>
      <c r="J30" s="141"/>
      <c r="K30" s="141"/>
    </row>
    <row r="31" spans="1:11" ht="14.5">
      <c r="A31" s="141"/>
      <c r="B31" s="141"/>
      <c r="C31" s="141"/>
      <c r="D31" s="141"/>
      <c r="E31" s="141"/>
      <c r="F31" s="141"/>
      <c r="G31" s="141"/>
      <c r="H31" s="141"/>
      <c r="I31" s="141"/>
      <c r="J31" s="141"/>
      <c r="K31" s="141"/>
    </row>
    <row r="32" spans="1:11" ht="14.5">
      <c r="A32" s="141"/>
      <c r="B32" s="141"/>
      <c r="C32" s="141"/>
      <c r="D32" s="141"/>
      <c r="E32" s="141"/>
      <c r="F32" s="141"/>
      <c r="G32" s="141"/>
      <c r="H32" s="141"/>
      <c r="I32" s="141"/>
      <c r="J32" s="141"/>
      <c r="K32" s="141"/>
    </row>
    <row r="33" spans="1:11" ht="14.5">
      <c r="A33" s="141"/>
      <c r="B33" s="141"/>
      <c r="C33" s="141"/>
      <c r="D33" s="141"/>
      <c r="E33" s="141"/>
      <c r="F33" s="141"/>
      <c r="G33" s="141"/>
      <c r="H33" s="141"/>
      <c r="I33" s="141"/>
      <c r="J33" s="141"/>
      <c r="K33" s="141"/>
    </row>
    <row r="34" spans="1:11" ht="14.5">
      <c r="A34" s="141"/>
      <c r="B34" s="141"/>
      <c r="C34" s="141"/>
      <c r="D34" s="141"/>
      <c r="E34" s="141"/>
      <c r="F34" s="141"/>
      <c r="G34" s="141"/>
      <c r="H34" s="141"/>
      <c r="I34" s="141"/>
      <c r="J34" s="141"/>
      <c r="K34" s="141"/>
    </row>
    <row r="35" spans="1:11" ht="14.5">
      <c r="A35" s="141"/>
      <c r="B35" s="141"/>
      <c r="C35" s="141"/>
      <c r="D35" s="141"/>
      <c r="E35" s="141"/>
      <c r="F35" s="141"/>
      <c r="G35" s="141"/>
      <c r="H35" s="141"/>
      <c r="I35" s="141"/>
      <c r="J35" s="141"/>
      <c r="K35" s="141"/>
    </row>
    <row r="40" spans="1:11">
      <c r="K40" s="39" t="s">
        <v>473</v>
      </c>
    </row>
  </sheetData>
  <mergeCells count="9">
    <mergeCell ref="G1:H1"/>
    <mergeCell ref="G10:H10"/>
    <mergeCell ref="G19:H19"/>
    <mergeCell ref="B1:D1"/>
    <mergeCell ref="E1:F1"/>
    <mergeCell ref="B10:D10"/>
    <mergeCell ref="E10:F10"/>
    <mergeCell ref="B19:D19"/>
    <mergeCell ref="E19:F19"/>
  </mergeCells>
  <pageMargins left="0.7" right="0.7" top="0.75" bottom="0.75" header="0.3" footer="0.3"/>
  <pageSetup orientation="portrait" horizontalDpi="4294967293" verticalDpi="0" r:id="rId1"/>
  <ignoredErrors>
    <ignoredError sqref="A2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B9D8C-A8F6-4309-A311-21BEE4839951}">
  <sheetPr codeName="Hoja13"/>
  <dimension ref="A1:I25"/>
  <sheetViews>
    <sheetView showGridLines="0" zoomScale="85" zoomScaleNormal="85" workbookViewId="0">
      <pane xSplit="1" topLeftCell="B1" activePane="topRight" state="frozen"/>
      <selection pane="topRight" activeCell="I9" sqref="I9"/>
    </sheetView>
  </sheetViews>
  <sheetFormatPr baseColWidth="10" defaultColWidth="11.453125" defaultRowHeight="14.5"/>
  <cols>
    <col min="1" max="1" width="61.54296875" style="11" customWidth="1"/>
    <col min="2" max="2" width="12.54296875" style="11" customWidth="1"/>
    <col min="3" max="3" width="13.453125" style="11" customWidth="1"/>
    <col min="4" max="4" width="12.54296875" style="11" bestFit="1" customWidth="1"/>
    <col min="5" max="5" width="13.453125" style="11" bestFit="1" customWidth="1"/>
    <col min="6" max="6" width="9" style="11" bestFit="1" customWidth="1"/>
    <col min="7" max="7" width="13.453125" customWidth="1"/>
    <col min="8" max="8" width="12.54296875" customWidth="1"/>
    <col min="9" max="9" width="16.08984375" customWidth="1"/>
    <col min="10" max="10" width="11.453125" customWidth="1"/>
  </cols>
  <sheetData>
    <row r="1" spans="1:9">
      <c r="A1" s="550" t="s">
        <v>251</v>
      </c>
      <c r="B1" s="2440" t="s">
        <v>32</v>
      </c>
      <c r="C1" s="2441"/>
      <c r="D1" s="2442"/>
      <c r="E1" s="2441" t="s">
        <v>252</v>
      </c>
      <c r="F1" s="2443"/>
      <c r="G1" s="2444" t="s">
        <v>34</v>
      </c>
      <c r="H1" s="2444"/>
      <c r="I1" s="551" t="s">
        <v>252</v>
      </c>
    </row>
    <row r="2" spans="1:9" ht="15" thickBot="1">
      <c r="A2" s="552" t="s">
        <v>253</v>
      </c>
      <c r="B2" s="1393" t="s">
        <v>687</v>
      </c>
      <c r="C2" s="1394" t="s">
        <v>565</v>
      </c>
      <c r="D2" s="1395" t="s">
        <v>688</v>
      </c>
      <c r="E2" s="556" t="s">
        <v>37</v>
      </c>
      <c r="F2" s="557" t="s">
        <v>38</v>
      </c>
      <c r="G2" s="558" t="s">
        <v>825</v>
      </c>
      <c r="H2" s="559" t="s">
        <v>826</v>
      </c>
      <c r="I2" s="231" t="s">
        <v>875</v>
      </c>
    </row>
    <row r="3" spans="1:9">
      <c r="A3" s="143" t="s">
        <v>254</v>
      </c>
      <c r="B3" s="149">
        <v>920950</v>
      </c>
      <c r="C3" s="150">
        <v>881781</v>
      </c>
      <c r="D3" s="151">
        <v>960550</v>
      </c>
      <c r="E3" s="144">
        <v>8.932943667418547E-2</v>
      </c>
      <c r="F3" s="145">
        <v>4.2999077040013045E-2</v>
      </c>
      <c r="G3" s="203">
        <v>1812578</v>
      </c>
      <c r="H3" s="204">
        <v>1842331</v>
      </c>
      <c r="I3" s="205">
        <v>1.6414741875935723E-2</v>
      </c>
    </row>
    <row r="4" spans="1:9" ht="15" thickBot="1">
      <c r="A4" s="143" t="s">
        <v>255</v>
      </c>
      <c r="B4" s="149">
        <v>269059</v>
      </c>
      <c r="C4" s="150">
        <v>248515</v>
      </c>
      <c r="D4" s="151">
        <v>210944</v>
      </c>
      <c r="E4" s="144">
        <v>-0.15118202120596347</v>
      </c>
      <c r="F4" s="145">
        <v>-0.21599351815029422</v>
      </c>
      <c r="G4" s="203">
        <v>528769</v>
      </c>
      <c r="H4" s="204">
        <v>459459</v>
      </c>
      <c r="I4" s="205">
        <v>-0.13107803218418634</v>
      </c>
    </row>
    <row r="5" spans="1:9" ht="15" thickBot="1">
      <c r="A5" s="146" t="s">
        <v>256</v>
      </c>
      <c r="B5" s="152">
        <v>1190009</v>
      </c>
      <c r="C5" s="153">
        <v>1130296</v>
      </c>
      <c r="D5" s="154">
        <v>1171494</v>
      </c>
      <c r="E5" s="147">
        <v>3.6448859413817258E-2</v>
      </c>
      <c r="F5" s="148">
        <v>-1.5558705858527144E-2</v>
      </c>
      <c r="G5" s="206">
        <v>2341347</v>
      </c>
      <c r="H5" s="207">
        <v>2301790</v>
      </c>
      <c r="I5" s="148">
        <v>-1.6894975413725533E-2</v>
      </c>
    </row>
    <row r="6" spans="1:9" ht="15" thickBot="1">
      <c r="A6"/>
      <c r="B6"/>
      <c r="C6"/>
      <c r="D6"/>
      <c r="E6"/>
      <c r="F6"/>
    </row>
    <row r="7" spans="1:9">
      <c r="A7" s="560" t="s">
        <v>257</v>
      </c>
      <c r="B7" s="2440" t="s">
        <v>32</v>
      </c>
      <c r="C7" s="2441"/>
      <c r="D7" s="2442"/>
      <c r="E7" s="2441" t="s">
        <v>252</v>
      </c>
      <c r="F7" s="2443"/>
      <c r="G7" s="2444" t="s">
        <v>34</v>
      </c>
      <c r="H7" s="2441"/>
      <c r="I7" s="551" t="s">
        <v>252</v>
      </c>
    </row>
    <row r="8" spans="1:9" ht="15" thickBot="1">
      <c r="A8" s="561" t="s">
        <v>186</v>
      </c>
      <c r="B8" s="1393" t="s">
        <v>687</v>
      </c>
      <c r="C8" s="1394" t="s">
        <v>565</v>
      </c>
      <c r="D8" s="1395" t="s">
        <v>688</v>
      </c>
      <c r="E8" s="556" t="s">
        <v>37</v>
      </c>
      <c r="F8" s="557" t="s">
        <v>38</v>
      </c>
      <c r="G8" s="558" t="s">
        <v>825</v>
      </c>
      <c r="H8" s="559" t="s">
        <v>826</v>
      </c>
      <c r="I8" s="231" t="s">
        <v>876</v>
      </c>
    </row>
    <row r="9" spans="1:9">
      <c r="A9" s="232" t="s">
        <v>258</v>
      </c>
      <c r="B9" s="233">
        <v>304950.02702500002</v>
      </c>
      <c r="C9" s="234">
        <v>325972.80695099995</v>
      </c>
      <c r="D9" s="235">
        <v>344632.48089600005</v>
      </c>
      <c r="E9" s="236">
        <v>5.724303852071011E-2</v>
      </c>
      <c r="F9" s="237">
        <v>0.13012772701852171</v>
      </c>
      <c r="G9" s="233">
        <v>595147.02702499996</v>
      </c>
      <c r="H9" s="235">
        <v>670605.28784700017</v>
      </c>
      <c r="I9" s="237">
        <v>0.12678927625531178</v>
      </c>
    </row>
    <row r="10" spans="1:9">
      <c r="A10" s="232" t="s">
        <v>259</v>
      </c>
      <c r="B10" s="233">
        <v>234037.75262499999</v>
      </c>
      <c r="C10" s="234">
        <v>177971.07813000001</v>
      </c>
      <c r="D10" s="235">
        <v>182018.14180800001</v>
      </c>
      <c r="E10" s="236">
        <v>2.2740007649129312E-2</v>
      </c>
      <c r="F10" s="237">
        <v>-0.22227016895155072</v>
      </c>
      <c r="G10" s="233">
        <v>451993.75262500002</v>
      </c>
      <c r="H10" s="235">
        <v>359989.21993799997</v>
      </c>
      <c r="I10" s="237">
        <v>-0.20355266450625542</v>
      </c>
    </row>
    <row r="11" spans="1:9">
      <c r="A11" s="238" t="s">
        <v>260</v>
      </c>
      <c r="B11" s="233">
        <v>91957.489371000003</v>
      </c>
      <c r="C11" s="234">
        <v>95201.205434000003</v>
      </c>
      <c r="D11" s="235">
        <v>91598.551808000004</v>
      </c>
      <c r="E11" s="236">
        <v>-3.7842521106495886E-2</v>
      </c>
      <c r="F11" s="237">
        <v>-3.9032988553208137E-3</v>
      </c>
      <c r="G11" s="233">
        <v>182533.48937099997</v>
      </c>
      <c r="H11" s="235">
        <v>186799.75724199999</v>
      </c>
      <c r="I11" s="237">
        <v>2.3372521314863004E-2</v>
      </c>
    </row>
    <row r="12" spans="1:9">
      <c r="A12" s="232" t="s">
        <v>261</v>
      </c>
      <c r="B12" s="233">
        <v>59303.638444000018</v>
      </c>
      <c r="C12" s="234">
        <v>61654.467626000034</v>
      </c>
      <c r="D12" s="235">
        <v>57153.827065000034</v>
      </c>
      <c r="E12" s="236">
        <v>-7.299780104016429E-2</v>
      </c>
      <c r="F12" s="237">
        <v>-3.6250918753156003E-2</v>
      </c>
      <c r="G12" s="233">
        <v>119673.63844400003</v>
      </c>
      <c r="H12" s="235">
        <v>118808.29469100008</v>
      </c>
      <c r="I12" s="237">
        <v>-7.230863574059998E-3</v>
      </c>
    </row>
    <row r="13" spans="1:9">
      <c r="A13" s="232" t="s">
        <v>262</v>
      </c>
      <c r="B13" s="233">
        <v>44999.924068680004</v>
      </c>
      <c r="C13" s="234">
        <v>46839.196374337902</v>
      </c>
      <c r="D13" s="235">
        <v>52431.700399209803</v>
      </c>
      <c r="E13" s="236">
        <v>0.1193979499600446</v>
      </c>
      <c r="F13" s="237">
        <v>0.16515086379228627</v>
      </c>
      <c r="G13" s="233">
        <v>78275.924068680004</v>
      </c>
      <c r="H13" s="235">
        <v>99270.896773547705</v>
      </c>
      <c r="I13" s="237">
        <v>0.26821750052348814</v>
      </c>
    </row>
    <row r="14" spans="1:9">
      <c r="A14" s="232" t="s">
        <v>263</v>
      </c>
      <c r="B14" s="233">
        <v>28823.041299999997</v>
      </c>
      <c r="C14" s="234">
        <v>31102.137179999998</v>
      </c>
      <c r="D14" s="235">
        <v>30540.246739999995</v>
      </c>
      <c r="E14" s="236">
        <v>-1.8065975233410136E-2</v>
      </c>
      <c r="F14" s="237">
        <v>5.9577524180281394E-2</v>
      </c>
      <c r="G14" s="233">
        <v>59126.041299999997</v>
      </c>
      <c r="H14" s="235">
        <v>61642.383919999993</v>
      </c>
      <c r="I14" s="237">
        <v>4.2558956505007739E-2</v>
      </c>
    </row>
    <row r="15" spans="1:9">
      <c r="A15" s="232" t="s">
        <v>264</v>
      </c>
      <c r="B15" s="233">
        <v>25467.668356440696</v>
      </c>
      <c r="C15" s="234">
        <v>50133.680132161004</v>
      </c>
      <c r="D15" s="235">
        <v>95027.220847101504</v>
      </c>
      <c r="E15" s="236">
        <v>0.89547666551893657</v>
      </c>
      <c r="F15" s="237">
        <v>2.731288609428959</v>
      </c>
      <c r="G15" s="233">
        <v>52867.668356440692</v>
      </c>
      <c r="H15" s="235">
        <v>145160.90097926251</v>
      </c>
      <c r="I15" s="237">
        <v>1.7457405535755588</v>
      </c>
    </row>
    <row r="16" spans="1:9">
      <c r="A16" s="232" t="s">
        <v>265</v>
      </c>
      <c r="B16" s="233">
        <v>18126</v>
      </c>
      <c r="C16" s="234">
        <v>15254</v>
      </c>
      <c r="D16" s="235">
        <v>16878</v>
      </c>
      <c r="E16" s="236">
        <v>0.10646387832699622</v>
      </c>
      <c r="F16" s="237">
        <v>-6.8851373717312203E-2</v>
      </c>
      <c r="G16" s="233">
        <v>36911</v>
      </c>
      <c r="H16" s="235">
        <v>32131.999999999996</v>
      </c>
      <c r="I16" s="237">
        <v>-0.12947359865622721</v>
      </c>
    </row>
    <row r="17" spans="1:9">
      <c r="A17" s="232" t="s">
        <v>266</v>
      </c>
      <c r="B17" s="233">
        <v>7546.0771240000004</v>
      </c>
      <c r="C17" s="234">
        <v>9786.4029649999993</v>
      </c>
      <c r="D17" s="235">
        <v>8531.2267179999999</v>
      </c>
      <c r="E17" s="236">
        <v>-0.12825715960082573</v>
      </c>
      <c r="F17" s="237">
        <v>0.13055122255069063</v>
      </c>
      <c r="G17" s="233">
        <v>19826.077123999999</v>
      </c>
      <c r="H17" s="235">
        <v>18317.629682999999</v>
      </c>
      <c r="I17" s="237">
        <v>-7.6084009537821462E-2</v>
      </c>
    </row>
    <row r="18" spans="1:9" ht="15" thickBot="1">
      <c r="A18" s="232" t="s">
        <v>267</v>
      </c>
      <c r="B18" s="233">
        <v>-41.912915999998297</v>
      </c>
      <c r="C18" s="234">
        <v>-3500.7080439999995</v>
      </c>
      <c r="D18" s="235">
        <v>8523.7738920000011</v>
      </c>
      <c r="E18" s="1396" t="s">
        <v>248</v>
      </c>
      <c r="F18" s="237" t="s">
        <v>248</v>
      </c>
      <c r="G18" s="233">
        <v>4554.0870840000016</v>
      </c>
      <c r="H18" s="235">
        <v>5023.0658480000011</v>
      </c>
      <c r="I18" s="237">
        <v>0.10297975320842578</v>
      </c>
    </row>
    <row r="19" spans="1:9" ht="15" thickBot="1">
      <c r="A19" s="239" t="s">
        <v>130</v>
      </c>
      <c r="B19" s="240">
        <v>815169.7053981208</v>
      </c>
      <c r="C19" s="241">
        <v>810414.26674849889</v>
      </c>
      <c r="D19" s="242">
        <v>887335.17017331149</v>
      </c>
      <c r="E19" s="243">
        <v>9.4915534660354073E-2</v>
      </c>
      <c r="F19" s="244">
        <v>8.852814855275537E-2</v>
      </c>
      <c r="G19" s="240">
        <v>1600908.7053981205</v>
      </c>
      <c r="H19" s="242">
        <v>1697749.4369218105</v>
      </c>
      <c r="I19" s="244">
        <v>6.0491101833072491E-2</v>
      </c>
    </row>
    <row r="20" spans="1:9">
      <c r="A20" s="245" t="s">
        <v>268</v>
      </c>
    </row>
    <row r="21" spans="1:9">
      <c r="A21" s="245" t="s">
        <v>269</v>
      </c>
    </row>
    <row r="22" spans="1:9">
      <c r="A22" s="245" t="s">
        <v>270</v>
      </c>
    </row>
    <row r="23" spans="1:9">
      <c r="A23" s="245" t="s">
        <v>271</v>
      </c>
    </row>
    <row r="25" spans="1:9" ht="15" thickBot="1">
      <c r="A25" s="562" t="s">
        <v>36</v>
      </c>
      <c r="B25"/>
      <c r="C25"/>
      <c r="D25"/>
      <c r="E25"/>
      <c r="F25"/>
    </row>
  </sheetData>
  <mergeCells count="6">
    <mergeCell ref="B7:D7"/>
    <mergeCell ref="E7:F7"/>
    <mergeCell ref="G7:H7"/>
    <mergeCell ref="G1:H1"/>
    <mergeCell ref="B1:D1"/>
    <mergeCell ref="E1:F1"/>
  </mergeCells>
  <hyperlinks>
    <hyperlink ref="A25" location="Index!A1" display="Back to index" xr:uid="{56C588C1-1742-4F2A-9C70-DD7B5132D7F3}"/>
  </hyperlinks>
  <pageMargins left="0.7" right="0.7" top="0.75" bottom="0.75" header="0.3" footer="0.3"/>
  <pageSetup paperSize="9" orientation="portrait" horizontalDpi="360" verticalDpi="360" r:id="rId1"/>
  <ignoredErrors>
    <ignoredError sqref="A2 A8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1CBF2-F275-4F0A-BA2B-EBFC1D3C7EE3}">
  <sheetPr codeName="Hoja14"/>
  <dimension ref="A1:I12"/>
  <sheetViews>
    <sheetView showGridLines="0" zoomScale="85" zoomScaleNormal="85" workbookViewId="0">
      <pane xSplit="1" topLeftCell="B1" activePane="topRight" state="frozen"/>
      <selection pane="topRight" activeCell="H3" sqref="H3"/>
    </sheetView>
  </sheetViews>
  <sheetFormatPr baseColWidth="10" defaultColWidth="11.453125" defaultRowHeight="14.5"/>
  <cols>
    <col min="1" max="1" width="61.54296875" style="11" customWidth="1"/>
    <col min="2" max="2" width="12.54296875" style="11" customWidth="1"/>
    <col min="3" max="3" width="13.453125" style="11" customWidth="1"/>
    <col min="4" max="4" width="12.54296875" style="11" bestFit="1" customWidth="1"/>
    <col min="5" max="5" width="9.90625" style="11" customWidth="1"/>
    <col min="6" max="6" width="9" style="11" bestFit="1" customWidth="1"/>
    <col min="7" max="7" width="15" customWidth="1"/>
    <col min="8" max="8" width="13.54296875" customWidth="1"/>
    <col min="9" max="9" width="18.54296875" customWidth="1"/>
    <col min="10" max="10" width="11.453125" customWidth="1"/>
  </cols>
  <sheetData>
    <row r="1" spans="1:9">
      <c r="A1" s="550" t="s">
        <v>272</v>
      </c>
      <c r="B1" s="2444" t="s">
        <v>32</v>
      </c>
      <c r="C1" s="2441"/>
      <c r="D1" s="2443"/>
      <c r="E1" s="2441" t="s">
        <v>33</v>
      </c>
      <c r="F1" s="2443"/>
      <c r="G1" s="2441" t="s">
        <v>34</v>
      </c>
      <c r="H1" s="2443"/>
      <c r="I1" s="522" t="s">
        <v>33</v>
      </c>
    </row>
    <row r="2" spans="1:9" ht="15" thickBot="1">
      <c r="A2" s="552" t="s">
        <v>253</v>
      </c>
      <c r="B2" s="553" t="s">
        <v>687</v>
      </c>
      <c r="C2" s="554" t="s">
        <v>565</v>
      </c>
      <c r="D2" s="555" t="s">
        <v>688</v>
      </c>
      <c r="E2" s="556" t="s">
        <v>37</v>
      </c>
      <c r="F2" s="557" t="s">
        <v>38</v>
      </c>
      <c r="G2" s="652" t="s">
        <v>825</v>
      </c>
      <c r="H2" s="524" t="s">
        <v>826</v>
      </c>
      <c r="I2" s="212" t="s">
        <v>874</v>
      </c>
    </row>
    <row r="3" spans="1:9">
      <c r="A3" s="143" t="s">
        <v>273</v>
      </c>
      <c r="B3" s="149">
        <v>-94179</v>
      </c>
      <c r="C3" s="150">
        <v>70036</v>
      </c>
      <c r="D3" s="151">
        <v>68603</v>
      </c>
      <c r="E3" s="144">
        <v>-2.0460905819864039E-2</v>
      </c>
      <c r="F3" s="145" t="s">
        <v>248</v>
      </c>
      <c r="G3" s="203">
        <v>-151045</v>
      </c>
      <c r="H3" s="204">
        <v>138639</v>
      </c>
      <c r="I3" s="209" t="s">
        <v>248</v>
      </c>
    </row>
    <row r="4" spans="1:9" ht="15">
      <c r="A4" s="156" t="s">
        <v>275</v>
      </c>
      <c r="B4" s="149">
        <v>29219</v>
      </c>
      <c r="C4" s="150">
        <v>27212</v>
      </c>
      <c r="D4" s="151">
        <v>23689</v>
      </c>
      <c r="E4" s="144">
        <v>-0.12946494193738056</v>
      </c>
      <c r="F4" s="145">
        <v>-0.18926041274513161</v>
      </c>
      <c r="G4" s="208">
        <v>41787</v>
      </c>
      <c r="H4" s="204">
        <v>50901</v>
      </c>
      <c r="I4" s="205">
        <v>0.21810610955560339</v>
      </c>
    </row>
    <row r="5" spans="1:9">
      <c r="A5" s="143" t="s">
        <v>276</v>
      </c>
      <c r="B5" s="149">
        <v>12304</v>
      </c>
      <c r="C5" s="150">
        <v>-6570</v>
      </c>
      <c r="D5" s="151">
        <v>16671</v>
      </c>
      <c r="E5" s="144" t="s">
        <v>248</v>
      </c>
      <c r="F5" s="145">
        <v>0.35492522756827038</v>
      </c>
      <c r="G5" s="208">
        <v>6322</v>
      </c>
      <c r="H5" s="204">
        <v>10101</v>
      </c>
      <c r="I5" s="209">
        <v>0.59775387535589997</v>
      </c>
    </row>
    <row r="6" spans="1:9">
      <c r="A6" s="143" t="s">
        <v>277</v>
      </c>
      <c r="B6" s="149">
        <v>-18441</v>
      </c>
      <c r="C6" s="150">
        <v>22963</v>
      </c>
      <c r="D6" s="151">
        <v>2996</v>
      </c>
      <c r="E6" s="144">
        <v>-0.86952924269476983</v>
      </c>
      <c r="F6" s="145" t="s">
        <v>248</v>
      </c>
      <c r="G6" s="208">
        <v>-26804</v>
      </c>
      <c r="H6" s="204">
        <v>25959</v>
      </c>
      <c r="I6" s="205" t="s">
        <v>248</v>
      </c>
    </row>
    <row r="7" spans="1:9" ht="15" thickBot="1">
      <c r="A7" s="143" t="s">
        <v>278</v>
      </c>
      <c r="B7" s="149">
        <v>78681</v>
      </c>
      <c r="C7" s="150">
        <v>89338</v>
      </c>
      <c r="D7" s="151">
        <v>150333</v>
      </c>
      <c r="E7" s="144">
        <v>0.68274418500526091</v>
      </c>
      <c r="F7" s="145">
        <v>0.91066458230068248</v>
      </c>
      <c r="G7" s="203">
        <v>225384</v>
      </c>
      <c r="H7" s="204">
        <v>239671</v>
      </c>
      <c r="I7" s="205">
        <v>6.338959287260848E-2</v>
      </c>
    </row>
    <row r="8" spans="1:9" ht="15" thickBot="1">
      <c r="A8" s="146" t="s">
        <v>279</v>
      </c>
      <c r="B8" s="152">
        <v>7584</v>
      </c>
      <c r="C8" s="153">
        <v>202979</v>
      </c>
      <c r="D8" s="154">
        <v>262292</v>
      </c>
      <c r="E8" s="147">
        <v>0.29221249488863377</v>
      </c>
      <c r="F8" s="148">
        <v>33.584915611814345</v>
      </c>
      <c r="G8" s="210">
        <v>95644</v>
      </c>
      <c r="H8" s="207">
        <v>465271</v>
      </c>
      <c r="I8" s="211">
        <v>3.8646125214336502</v>
      </c>
    </row>
    <row r="9" spans="1:9">
      <c r="A9" s="157" t="s">
        <v>280</v>
      </c>
    </row>
    <row r="10" spans="1:9">
      <c r="A10" s="157" t="s">
        <v>281</v>
      </c>
    </row>
    <row r="12" spans="1:9" ht="15" thickBot="1">
      <c r="A12" s="562" t="s">
        <v>36</v>
      </c>
      <c r="B12"/>
      <c r="C12"/>
      <c r="D12"/>
      <c r="E12"/>
      <c r="F12"/>
    </row>
  </sheetData>
  <mergeCells count="3">
    <mergeCell ref="B1:D1"/>
    <mergeCell ref="E1:F1"/>
    <mergeCell ref="G1:H1"/>
  </mergeCells>
  <hyperlinks>
    <hyperlink ref="A12" location="Index!A1" display="Back to index" xr:uid="{F5F3D061-ADF1-46B3-8CE9-2C7AB1F7CFEF}"/>
  </hyperlinks>
  <pageMargins left="0.7" right="0.7" top="0.75" bottom="0.75" header="0.3" footer="0.3"/>
  <pageSetup paperSize="9" orientation="portrait" horizontalDpi="360" verticalDpi="36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306A4-93A7-4312-93EB-63BF9954AE44}">
  <sheetPr codeName="Hoja15"/>
  <dimension ref="B1:V39"/>
  <sheetViews>
    <sheetView showGridLines="0" zoomScale="85" zoomScaleNormal="85" workbookViewId="0">
      <pane xSplit="2" topLeftCell="K1" activePane="topRight" state="frozen"/>
      <selection pane="topRight" activeCell="R11" sqref="R11"/>
    </sheetView>
  </sheetViews>
  <sheetFormatPr baseColWidth="10" defaultColWidth="11.453125" defaultRowHeight="14.5"/>
  <cols>
    <col min="2" max="2" width="36.453125" style="11" customWidth="1"/>
    <col min="3" max="4" width="12.453125" style="11" customWidth="1"/>
    <col min="5" max="5" width="12.54296875" style="11" customWidth="1"/>
    <col min="6" max="6" width="12.54296875" style="11" bestFit="1" customWidth="1"/>
    <col min="7" max="7" width="12.54296875" style="11" customWidth="1"/>
    <col min="8" max="11" width="11.453125" style="11"/>
    <col min="15" max="15" width="17.54296875" bestFit="1" customWidth="1"/>
    <col min="18" max="18" width="16.54296875" customWidth="1"/>
    <col min="19" max="19" width="16.453125" customWidth="1"/>
  </cols>
  <sheetData>
    <row r="1" spans="2:22" s="906" customFormat="1" ht="15" thickBot="1"/>
    <row r="2" spans="2:22">
      <c r="B2" s="1269" t="s">
        <v>660</v>
      </c>
      <c r="C2" s="2445" t="s">
        <v>32</v>
      </c>
      <c r="D2" s="2447"/>
      <c r="E2" s="2446"/>
      <c r="F2" s="2447" t="s">
        <v>794</v>
      </c>
      <c r="G2" s="2447"/>
      <c r="H2" s="2445" t="s">
        <v>284</v>
      </c>
      <c r="I2" s="2447"/>
      <c r="J2" s="2447"/>
      <c r="K2" s="2445" t="s">
        <v>794</v>
      </c>
      <c r="L2" s="2446"/>
      <c r="M2" s="2447" t="s">
        <v>283</v>
      </c>
      <c r="N2" s="2447"/>
      <c r="O2" s="2448"/>
      <c r="P2" s="2447" t="s">
        <v>794</v>
      </c>
      <c r="Q2" s="2447"/>
      <c r="R2" s="2445" t="s">
        <v>623</v>
      </c>
      <c r="S2" s="2447"/>
      <c r="T2" s="2446"/>
      <c r="U2" s="2445" t="s">
        <v>794</v>
      </c>
      <c r="V2" s="2446"/>
    </row>
    <row r="3" spans="2:22" ht="13.5" customHeight="1" thickBot="1">
      <c r="B3" s="1467"/>
      <c r="C3" s="1475" t="s">
        <v>687</v>
      </c>
      <c r="D3" s="1473" t="s">
        <v>565</v>
      </c>
      <c r="E3" s="1507" t="s">
        <v>688</v>
      </c>
      <c r="F3" s="1473" t="s">
        <v>793</v>
      </c>
      <c r="G3" s="1473" t="s">
        <v>719</v>
      </c>
      <c r="H3" s="1475" t="s">
        <v>687</v>
      </c>
      <c r="I3" s="1473" t="s">
        <v>565</v>
      </c>
      <c r="J3" s="1473" t="s">
        <v>688</v>
      </c>
      <c r="K3" s="1475" t="s">
        <v>793</v>
      </c>
      <c r="L3" s="1507" t="s">
        <v>719</v>
      </c>
      <c r="M3" s="1508" t="s">
        <v>687</v>
      </c>
      <c r="N3" s="1508" t="s">
        <v>565</v>
      </c>
      <c r="O3" s="1509" t="s">
        <v>688</v>
      </c>
      <c r="P3" s="1473" t="s">
        <v>793</v>
      </c>
      <c r="Q3" s="1473" t="s">
        <v>719</v>
      </c>
      <c r="R3" s="1474" t="s">
        <v>687</v>
      </c>
      <c r="S3" s="1508" t="s">
        <v>565</v>
      </c>
      <c r="T3" s="1565" t="s">
        <v>688</v>
      </c>
      <c r="U3" s="1475" t="s">
        <v>793</v>
      </c>
      <c r="V3" s="1507" t="s">
        <v>719</v>
      </c>
    </row>
    <row r="4" spans="2:22">
      <c r="B4" s="1468" t="s">
        <v>624</v>
      </c>
      <c r="C4" s="1472">
        <v>844183.08615290001</v>
      </c>
      <c r="D4" s="1464">
        <v>956616.95508160593</v>
      </c>
      <c r="E4" s="1559">
        <v>957710.58045177092</v>
      </c>
      <c r="F4" s="1511">
        <f t="shared" ref="F4:F8" si="0">+E4/D4-1</f>
        <v>1.143221813449502E-3</v>
      </c>
      <c r="G4" s="1511">
        <f t="shared" ref="G4:G8" si="1">+E4/C4-1</f>
        <v>0.13448207641334875</v>
      </c>
      <c r="H4" s="1472">
        <v>420248.24651620002</v>
      </c>
      <c r="I4" s="1464">
        <v>413898.40946484316</v>
      </c>
      <c r="J4" s="1464">
        <v>430078.81540364173</v>
      </c>
      <c r="K4" s="1470">
        <f t="shared" ref="K4:K8" si="2">+J4/I4-1</f>
        <v>3.9092699002441833E-2</v>
      </c>
      <c r="L4" s="1271">
        <f t="shared" ref="L4:L8" si="3">+J4/H4-1</f>
        <v>2.3392290078390054E-2</v>
      </c>
      <c r="M4" s="1464">
        <v>411461.67887728778</v>
      </c>
      <c r="N4" s="1464">
        <v>521859.63075482752</v>
      </c>
      <c r="O4" s="1510">
        <v>500114.11314530548</v>
      </c>
      <c r="P4" s="1511">
        <f t="shared" ref="P4:P8" si="4">+O4/N4-1</f>
        <v>-4.1669284857441258E-2</v>
      </c>
      <c r="Q4" s="1511">
        <f t="shared" ref="Q4:Q8" si="5">+O4/M4-1</f>
        <v>0.215457328881548</v>
      </c>
      <c r="R4" s="1472">
        <v>16866.661032119999</v>
      </c>
      <c r="S4" s="1464">
        <v>20858.914835385745</v>
      </c>
      <c r="T4" s="1559">
        <v>27517.652077866369</v>
      </c>
      <c r="U4" s="1470">
        <f t="shared" ref="U4:U8" si="6">+T4/S4-1</f>
        <v>0.31922740444697162</v>
      </c>
      <c r="V4" s="1271">
        <f t="shared" ref="V4:V8" si="7">+T4/R4-1</f>
        <v>0.63148189350951989</v>
      </c>
    </row>
    <row r="5" spans="2:22">
      <c r="B5" s="1270" t="s">
        <v>625</v>
      </c>
      <c r="C5" s="1472">
        <v>-513555.42371000006</v>
      </c>
      <c r="D5" s="1464">
        <v>-545165.76796051208</v>
      </c>
      <c r="E5" s="1559">
        <v>-550427.33309357776</v>
      </c>
      <c r="F5" s="1511">
        <f t="shared" si="0"/>
        <v>9.6513123939336865E-3</v>
      </c>
      <c r="G5" s="1511">
        <f t="shared" si="1"/>
        <v>7.1797332247432122E-2</v>
      </c>
      <c r="H5" s="1472">
        <v>-212621.83606643305</v>
      </c>
      <c r="I5" s="1464">
        <v>-286056.2842041477</v>
      </c>
      <c r="J5" s="1464">
        <v>-274128.84067476785</v>
      </c>
      <c r="K5" s="1470">
        <f t="shared" si="2"/>
        <v>-4.1696142290891469E-2</v>
      </c>
      <c r="L5" s="1271">
        <f t="shared" si="3"/>
        <v>0.28927887062887137</v>
      </c>
      <c r="M5" s="1464">
        <v>-305953.14919202816</v>
      </c>
      <c r="N5" s="1464">
        <v>-257253.1491545735</v>
      </c>
      <c r="O5" s="1510">
        <v>-270662.71798962622</v>
      </c>
      <c r="P5" s="1511">
        <f t="shared" si="4"/>
        <v>5.2125965723340606E-2</v>
      </c>
      <c r="Q5" s="1511">
        <f t="shared" si="5"/>
        <v>-0.11534586682829751</v>
      </c>
      <c r="R5" s="1472">
        <v>626.06128672737395</v>
      </c>
      <c r="S5" s="1464">
        <v>-1856.3344614857342</v>
      </c>
      <c r="T5" s="1559">
        <v>-5635.7743972808821</v>
      </c>
      <c r="U5" s="1470">
        <f t="shared" si="6"/>
        <v>2.0359692793561774</v>
      </c>
      <c r="V5" s="1271">
        <f t="shared" si="7"/>
        <v>-10.001953190143587</v>
      </c>
    </row>
    <row r="6" spans="2:22" s="9" customFormat="1">
      <c r="B6" s="1272" t="s">
        <v>626</v>
      </c>
      <c r="C6" s="1471">
        <f t="shared" ref="C6:E6" si="8">+C4+C5</f>
        <v>330627.66244289995</v>
      </c>
      <c r="D6" s="1465">
        <f t="shared" si="8"/>
        <v>411451.18712109386</v>
      </c>
      <c r="E6" s="1560">
        <f t="shared" si="8"/>
        <v>407283.24735819316</v>
      </c>
      <c r="F6" s="1513">
        <f t="shared" si="0"/>
        <v>-1.0129852321155264E-2</v>
      </c>
      <c r="G6" s="1513">
        <f t="shared" si="1"/>
        <v>0.23184867336541082</v>
      </c>
      <c r="H6" s="1471">
        <f t="shared" ref="H6:J6" si="9">+H4+H5</f>
        <v>207626.41044976696</v>
      </c>
      <c r="I6" s="1465">
        <f t="shared" si="9"/>
        <v>127842.12526069547</v>
      </c>
      <c r="J6" s="1465">
        <f t="shared" si="9"/>
        <v>155949.97472887387</v>
      </c>
      <c r="K6" s="1563">
        <f t="shared" si="2"/>
        <v>0.21986375313192674</v>
      </c>
      <c r="L6" s="1273">
        <f t="shared" si="3"/>
        <v>-0.24889143731257479</v>
      </c>
      <c r="M6" s="1465">
        <f t="shared" ref="M6:O6" si="10">+M4+M5</f>
        <v>105508.52968525962</v>
      </c>
      <c r="N6" s="1465">
        <f t="shared" si="10"/>
        <v>264606.48160025402</v>
      </c>
      <c r="O6" s="1512">
        <f t="shared" si="10"/>
        <v>229451.39515567926</v>
      </c>
      <c r="P6" s="1513">
        <f t="shared" si="4"/>
        <v>-0.13285799437703949</v>
      </c>
      <c r="Q6" s="1513">
        <f t="shared" si="5"/>
        <v>1.1747189145763959</v>
      </c>
      <c r="R6" s="1471">
        <f t="shared" ref="R6:T6" si="11">+R4+R5</f>
        <v>17492.722318847373</v>
      </c>
      <c r="S6" s="1465">
        <f t="shared" si="11"/>
        <v>19002.580373900011</v>
      </c>
      <c r="T6" s="1560">
        <f t="shared" si="11"/>
        <v>21881.877680585487</v>
      </c>
      <c r="U6" s="1563">
        <f t="shared" si="6"/>
        <v>0.15152138551878891</v>
      </c>
      <c r="V6" s="1273">
        <f t="shared" si="7"/>
        <v>0.25091322446758668</v>
      </c>
    </row>
    <row r="7" spans="2:22" s="750" customFormat="1">
      <c r="B7" s="1469" t="s">
        <v>627</v>
      </c>
      <c r="C7" s="1472">
        <v>-136430.66244289972</v>
      </c>
      <c r="D7" s="1464">
        <v>-115110.18712109372</v>
      </c>
      <c r="E7" s="1559">
        <v>-110719.2473581931</v>
      </c>
      <c r="F7" s="1511">
        <f t="shared" si="0"/>
        <v>-3.8145535792426855E-2</v>
      </c>
      <c r="G7" s="1511">
        <f t="shared" si="1"/>
        <v>-0.18845774567332041</v>
      </c>
      <c r="H7" s="1472">
        <v>-133489.97365193977</v>
      </c>
      <c r="I7" s="1464">
        <v>-83926.027615598447</v>
      </c>
      <c r="J7" s="1464">
        <v>-81063.903640316828</v>
      </c>
      <c r="K7" s="1470">
        <f t="shared" si="2"/>
        <v>-3.4102936319002741E-2</v>
      </c>
      <c r="L7" s="1271">
        <f t="shared" si="3"/>
        <v>-0.39273414008094776</v>
      </c>
      <c r="M7" s="1464">
        <v>152.86152893964754</v>
      </c>
      <c r="N7" s="1464">
        <v>-27177.747965581344</v>
      </c>
      <c r="O7" s="1510">
        <v>-23967.716860116245</v>
      </c>
      <c r="P7" s="1511">
        <f t="shared" si="4"/>
        <v>-0.11811247604217878</v>
      </c>
      <c r="Q7" s="1511">
        <f t="shared" si="5"/>
        <v>-157.79364864641076</v>
      </c>
      <c r="R7" s="1472">
        <v>-3093.5503482015629</v>
      </c>
      <c r="S7" s="1464">
        <v>-4006.4115399139373</v>
      </c>
      <c r="T7" s="1559">
        <v>-5687.6267774912903</v>
      </c>
      <c r="U7" s="1470">
        <f t="shared" si="6"/>
        <v>0.41963118886520268</v>
      </c>
      <c r="V7" s="1271">
        <f t="shared" si="7"/>
        <v>0.83854346537394986</v>
      </c>
    </row>
    <row r="8" spans="2:22" ht="15" thickBot="1">
      <c r="B8" s="1274" t="s">
        <v>660</v>
      </c>
      <c r="C8" s="1561">
        <f t="shared" ref="C8:E8" si="12">+C6+C7</f>
        <v>194197.00000000023</v>
      </c>
      <c r="D8" s="1466">
        <f t="shared" si="12"/>
        <v>296341.00000000012</v>
      </c>
      <c r="E8" s="1562">
        <f t="shared" si="12"/>
        <v>296564.00000000006</v>
      </c>
      <c r="F8" s="1514">
        <f t="shared" si="0"/>
        <v>7.5251146483257259E-4</v>
      </c>
      <c r="G8" s="1514">
        <f t="shared" si="1"/>
        <v>0.52712966729660971</v>
      </c>
      <c r="H8" s="1561">
        <f t="shared" ref="H8:J8" si="13">+H6+H7</f>
        <v>74136.436797827191</v>
      </c>
      <c r="I8" s="1466">
        <f t="shared" si="13"/>
        <v>43916.097645097019</v>
      </c>
      <c r="J8" s="1466">
        <f t="shared" si="13"/>
        <v>74886.071088557044</v>
      </c>
      <c r="K8" s="1564">
        <f t="shared" si="2"/>
        <v>0.70520777355356956</v>
      </c>
      <c r="L8" s="1275">
        <f t="shared" si="3"/>
        <v>1.0111550043524931E-2</v>
      </c>
      <c r="M8" s="1466">
        <f t="shared" ref="M8:O8" si="14">+M6+M7</f>
        <v>105661.39121419928</v>
      </c>
      <c r="N8" s="1466">
        <f t="shared" si="14"/>
        <v>237428.73363467268</v>
      </c>
      <c r="O8" s="1515">
        <f t="shared" si="14"/>
        <v>205483.678295563</v>
      </c>
      <c r="P8" s="1514">
        <f t="shared" si="4"/>
        <v>-0.13454586919653522</v>
      </c>
      <c r="Q8" s="1514">
        <f t="shared" si="5"/>
        <v>0.94473758043750933</v>
      </c>
      <c r="R8" s="1561">
        <f t="shared" ref="R8:T8" si="15">+R6+R7</f>
        <v>14399.17197064581</v>
      </c>
      <c r="S8" s="1466">
        <f t="shared" si="15"/>
        <v>14996.168833986074</v>
      </c>
      <c r="T8" s="1562">
        <f t="shared" si="15"/>
        <v>16194.250903094196</v>
      </c>
      <c r="U8" s="1564">
        <f t="shared" si="6"/>
        <v>7.9892543380339243E-2</v>
      </c>
      <c r="V8" s="1275">
        <f t="shared" si="7"/>
        <v>0.12466542771402689</v>
      </c>
    </row>
    <row r="9" spans="2:22">
      <c r="B9"/>
      <c r="C9"/>
      <c r="D9"/>
      <c r="E9"/>
      <c r="F9"/>
      <c r="G9"/>
      <c r="H9"/>
      <c r="I9"/>
      <c r="J9"/>
      <c r="K9"/>
    </row>
    <row r="10" spans="2:22">
      <c r="B10"/>
      <c r="C10"/>
      <c r="D10"/>
      <c r="E10"/>
      <c r="F10"/>
      <c r="G10"/>
      <c r="H10"/>
      <c r="I10"/>
      <c r="J10"/>
      <c r="K10"/>
    </row>
    <row r="11" spans="2:22">
      <c r="B11"/>
      <c r="C11"/>
      <c r="D11"/>
      <c r="E11"/>
      <c r="F11"/>
      <c r="G11"/>
      <c r="H11"/>
      <c r="I11"/>
      <c r="J11"/>
      <c r="K11"/>
    </row>
    <row r="12" spans="2:22">
      <c r="B12"/>
      <c r="C12"/>
      <c r="D12"/>
      <c r="E12"/>
      <c r="F12"/>
      <c r="G12"/>
      <c r="H12"/>
      <c r="I12"/>
      <c r="J12"/>
      <c r="K12"/>
    </row>
    <row r="13" spans="2:22">
      <c r="B13"/>
      <c r="C13"/>
      <c r="D13"/>
      <c r="E13"/>
      <c r="F13"/>
      <c r="G13"/>
      <c r="H13"/>
      <c r="I13"/>
      <c r="J13"/>
      <c r="K13"/>
    </row>
    <row r="14" spans="2:22">
      <c r="B14"/>
      <c r="C14"/>
      <c r="D14"/>
      <c r="E14"/>
      <c r="F14"/>
      <c r="G14"/>
      <c r="H14"/>
      <c r="I14"/>
      <c r="J14"/>
      <c r="K14"/>
    </row>
    <row r="15" spans="2:22">
      <c r="B15"/>
      <c r="C15"/>
      <c r="D15"/>
      <c r="E15"/>
      <c r="F15"/>
      <c r="G15"/>
      <c r="H15"/>
      <c r="I15"/>
      <c r="J15"/>
      <c r="K15"/>
    </row>
    <row r="16" spans="2:22">
      <c r="B16"/>
      <c r="C16"/>
      <c r="D16"/>
      <c r="E16"/>
      <c r="F16"/>
      <c r="G16"/>
      <c r="H16"/>
      <c r="I16"/>
      <c r="J16"/>
      <c r="K16"/>
    </row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</sheetData>
  <mergeCells count="8">
    <mergeCell ref="U2:V2"/>
    <mergeCell ref="R2:T2"/>
    <mergeCell ref="C2:E2"/>
    <mergeCell ref="H2:J2"/>
    <mergeCell ref="M2:O2"/>
    <mergeCell ref="F2:G2"/>
    <mergeCell ref="K2:L2"/>
    <mergeCell ref="P2:Q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3F17C-6271-4CAB-8C22-2D134D399BCC}">
  <sheetPr codeName="Hoja16"/>
  <dimension ref="B1:K35"/>
  <sheetViews>
    <sheetView showGridLines="0" topLeftCell="A3" zoomScale="85" zoomScaleNormal="85" workbookViewId="0">
      <pane xSplit="2" topLeftCell="C1" activePane="topRight" state="frozen"/>
      <selection pane="topRight" activeCell="E13" sqref="D13:E13"/>
    </sheetView>
  </sheetViews>
  <sheetFormatPr baseColWidth="10" defaultColWidth="11.453125" defaultRowHeight="14.5"/>
  <cols>
    <col min="2" max="2" width="50" customWidth="1"/>
    <col min="8" max="8" width="14" customWidth="1"/>
    <col min="9" max="9" width="12.453125" customWidth="1"/>
    <col min="10" max="10" width="23" customWidth="1"/>
  </cols>
  <sheetData>
    <row r="1" spans="2:11" ht="15" thickBot="1"/>
    <row r="2" spans="2:11">
      <c r="B2" s="565" t="s">
        <v>285</v>
      </c>
      <c r="C2" s="2441" t="s">
        <v>32</v>
      </c>
      <c r="D2" s="2441"/>
      <c r="E2" s="2443"/>
      <c r="F2" s="2441" t="s">
        <v>33</v>
      </c>
      <c r="G2" s="2443"/>
      <c r="H2" s="2444" t="s">
        <v>34</v>
      </c>
      <c r="I2" s="2443"/>
      <c r="J2" s="656" t="s">
        <v>33</v>
      </c>
      <c r="K2" s="750"/>
    </row>
    <row r="3" spans="2:11" ht="15" thickBot="1">
      <c r="B3" s="165" t="s">
        <v>186</v>
      </c>
      <c r="C3" s="566" t="s">
        <v>687</v>
      </c>
      <c r="D3" s="566" t="s">
        <v>565</v>
      </c>
      <c r="E3" s="567" t="s">
        <v>688</v>
      </c>
      <c r="F3" s="563" t="s">
        <v>37</v>
      </c>
      <c r="G3" s="564" t="s">
        <v>38</v>
      </c>
      <c r="H3" s="568" t="s">
        <v>677</v>
      </c>
      <c r="I3" s="569" t="s">
        <v>678</v>
      </c>
      <c r="J3" s="570" t="s">
        <v>700</v>
      </c>
      <c r="K3" s="750"/>
    </row>
    <row r="4" spans="2:11">
      <c r="B4" s="158" t="s">
        <v>286</v>
      </c>
      <c r="C4" s="213">
        <v>942159</v>
      </c>
      <c r="D4" s="213">
        <v>1029558</v>
      </c>
      <c r="E4" s="214">
        <v>1054735</v>
      </c>
      <c r="F4" s="159">
        <v>2.4454183251453543E-2</v>
      </c>
      <c r="G4" s="160">
        <v>0.11948726276562671</v>
      </c>
      <c r="H4" s="215">
        <v>1881677</v>
      </c>
      <c r="I4" s="216">
        <v>2084293</v>
      </c>
      <c r="J4" s="217">
        <v>0.10767841664642752</v>
      </c>
      <c r="K4" s="750"/>
    </row>
    <row r="5" spans="2:11">
      <c r="B5" s="158" t="s">
        <v>287</v>
      </c>
      <c r="C5" s="213">
        <v>819100</v>
      </c>
      <c r="D5" s="213">
        <v>835060</v>
      </c>
      <c r="E5" s="214">
        <v>871047</v>
      </c>
      <c r="F5" s="159">
        <v>4.3095106938423555E-2</v>
      </c>
      <c r="G5" s="160">
        <v>6.3419606885606106E-2</v>
      </c>
      <c r="H5" s="215">
        <v>1515165</v>
      </c>
      <c r="I5" s="216">
        <v>1706107</v>
      </c>
      <c r="J5" s="217">
        <v>0.12602059841667401</v>
      </c>
      <c r="K5" s="750"/>
    </row>
    <row r="6" spans="2:11">
      <c r="B6" s="158" t="s">
        <v>288</v>
      </c>
      <c r="C6" s="213">
        <v>156891</v>
      </c>
      <c r="D6" s="213">
        <v>161079</v>
      </c>
      <c r="E6" s="214">
        <v>160548</v>
      </c>
      <c r="F6" s="159">
        <v>-3.2965190993239357E-3</v>
      </c>
      <c r="G6" s="160">
        <v>2.3309176434594736E-2</v>
      </c>
      <c r="H6" s="215">
        <v>308785</v>
      </c>
      <c r="I6" s="216">
        <v>321627</v>
      </c>
      <c r="J6" s="217">
        <v>4.1588807746490319E-2</v>
      </c>
      <c r="K6" s="750"/>
    </row>
    <row r="7" spans="2:11" ht="15" thickBot="1">
      <c r="B7" s="158" t="s">
        <v>289</v>
      </c>
      <c r="C7" s="213">
        <v>10329</v>
      </c>
      <c r="D7" s="213">
        <v>12612</v>
      </c>
      <c r="E7" s="214">
        <v>16742</v>
      </c>
      <c r="F7" s="159">
        <v>0.32746590548683785</v>
      </c>
      <c r="G7" s="160">
        <v>0.62087326943556986</v>
      </c>
      <c r="H7" s="215">
        <v>18020</v>
      </c>
      <c r="I7" s="216">
        <v>29354</v>
      </c>
      <c r="J7" s="217">
        <v>0.62896781354051057</v>
      </c>
      <c r="K7" s="750"/>
    </row>
    <row r="8" spans="2:11" ht="15" thickBot="1">
      <c r="B8" s="161" t="s">
        <v>290</v>
      </c>
      <c r="C8" s="218">
        <v>1928479</v>
      </c>
      <c r="D8" s="218">
        <v>2038309</v>
      </c>
      <c r="E8" s="219">
        <v>2103072</v>
      </c>
      <c r="F8" s="162">
        <v>3.177290587442827E-2</v>
      </c>
      <c r="G8" s="163">
        <v>9.0534042631524647E-2</v>
      </c>
      <c r="H8" s="220">
        <v>3723647</v>
      </c>
      <c r="I8" s="221">
        <v>4141381</v>
      </c>
      <c r="J8" s="222">
        <v>0.11218410338036877</v>
      </c>
      <c r="K8" s="750"/>
    </row>
    <row r="9" spans="2:11">
      <c r="B9" s="157" t="s">
        <v>291</v>
      </c>
      <c r="C9" s="164"/>
      <c r="D9" s="164"/>
      <c r="E9" s="164"/>
      <c r="F9" s="223"/>
      <c r="G9" s="223"/>
      <c r="H9" s="223"/>
      <c r="I9" s="223"/>
      <c r="J9" s="223"/>
      <c r="K9" s="750"/>
    </row>
    <row r="10" spans="2:11" ht="15" thickBot="1">
      <c r="B10" s="246"/>
      <c r="C10" s="164"/>
      <c r="D10" s="164"/>
      <c r="E10" s="164"/>
      <c r="F10" s="247"/>
      <c r="G10" s="247"/>
      <c r="H10" s="750"/>
      <c r="I10" s="750"/>
      <c r="J10" s="750"/>
      <c r="K10" s="750"/>
    </row>
    <row r="11" spans="2:11">
      <c r="B11" s="571" t="s">
        <v>292</v>
      </c>
      <c r="C11" s="2452" t="s">
        <v>32</v>
      </c>
      <c r="D11" s="2453"/>
      <c r="E11" s="2454"/>
      <c r="F11" s="2452" t="s">
        <v>33</v>
      </c>
      <c r="G11" s="2454"/>
      <c r="H11" s="2453" t="s">
        <v>34</v>
      </c>
      <c r="I11" s="2454"/>
      <c r="J11" s="572" t="s">
        <v>33</v>
      </c>
      <c r="K11" s="750"/>
    </row>
    <row r="12" spans="2:11" ht="15" thickBot="1">
      <c r="B12" s="573" t="s">
        <v>35</v>
      </c>
      <c r="C12" s="566" t="s">
        <v>687</v>
      </c>
      <c r="D12" s="566" t="s">
        <v>565</v>
      </c>
      <c r="E12" s="567" t="s">
        <v>688</v>
      </c>
      <c r="F12" s="574" t="s">
        <v>37</v>
      </c>
      <c r="G12" s="575" t="s">
        <v>38</v>
      </c>
      <c r="H12" s="576" t="s">
        <v>677</v>
      </c>
      <c r="I12" s="575" t="s">
        <v>678</v>
      </c>
      <c r="J12" s="248" t="s">
        <v>700</v>
      </c>
      <c r="K12" s="750"/>
    </row>
    <row r="13" spans="2:11">
      <c r="B13" s="577" t="s">
        <v>293</v>
      </c>
      <c r="C13" s="578">
        <v>207929</v>
      </c>
      <c r="D13" s="579">
        <v>240932</v>
      </c>
      <c r="E13" s="579">
        <v>256348</v>
      </c>
      <c r="F13" s="580">
        <v>6.3984858798333155E-2</v>
      </c>
      <c r="G13" s="581">
        <v>0.23286314078363279</v>
      </c>
      <c r="H13" s="263">
        <v>437009</v>
      </c>
      <c r="I13" s="264">
        <v>497280</v>
      </c>
      <c r="J13" s="249">
        <v>0.1379170680695363</v>
      </c>
      <c r="K13" s="750"/>
    </row>
    <row r="14" spans="2:11">
      <c r="B14" s="250" t="s">
        <v>294</v>
      </c>
      <c r="C14" s="251">
        <v>156049</v>
      </c>
      <c r="D14" s="252">
        <v>135767</v>
      </c>
      <c r="E14" s="252">
        <v>174021</v>
      </c>
      <c r="F14" s="253">
        <v>0.28176213660167782</v>
      </c>
      <c r="G14" s="254">
        <v>0.11516895334157851</v>
      </c>
      <c r="H14" s="263">
        <v>266782</v>
      </c>
      <c r="I14" s="264">
        <v>309788</v>
      </c>
      <c r="J14" s="249">
        <v>0.16120277979773756</v>
      </c>
      <c r="K14" s="750"/>
    </row>
    <row r="15" spans="2:11">
      <c r="B15" s="250" t="s">
        <v>295</v>
      </c>
      <c r="C15" s="251">
        <v>72982</v>
      </c>
      <c r="D15" s="252">
        <v>85073</v>
      </c>
      <c r="E15" s="252">
        <v>20557</v>
      </c>
      <c r="F15" s="253">
        <v>-0.75836046689313885</v>
      </c>
      <c r="G15" s="254">
        <v>-0.71832780685648512</v>
      </c>
      <c r="H15" s="263">
        <v>152573</v>
      </c>
      <c r="I15" s="264">
        <v>105630</v>
      </c>
      <c r="J15" s="249">
        <v>-0.30767567000714413</v>
      </c>
      <c r="K15" s="750"/>
    </row>
    <row r="16" spans="2:11">
      <c r="B16" s="250" t="s">
        <v>296</v>
      </c>
      <c r="C16" s="251">
        <v>69239</v>
      </c>
      <c r="D16" s="252">
        <v>51878</v>
      </c>
      <c r="E16" s="252">
        <v>67017</v>
      </c>
      <c r="F16" s="253">
        <v>0.29181926828328009</v>
      </c>
      <c r="G16" s="254">
        <v>-3.2091740204220121E-2</v>
      </c>
      <c r="H16" s="263">
        <v>123172</v>
      </c>
      <c r="I16" s="264">
        <v>118895</v>
      </c>
      <c r="J16" s="249">
        <v>-3.4723800863832643E-2</v>
      </c>
      <c r="K16" s="750"/>
    </row>
    <row r="17" spans="2:11">
      <c r="B17" s="250" t="s">
        <v>297</v>
      </c>
      <c r="C17" s="251">
        <v>48899</v>
      </c>
      <c r="D17" s="252">
        <v>51036</v>
      </c>
      <c r="E17" s="252">
        <v>57437</v>
      </c>
      <c r="F17" s="253">
        <v>0.12542127125950309</v>
      </c>
      <c r="G17" s="254">
        <v>0.17460479764412362</v>
      </c>
      <c r="H17" s="263">
        <v>89935</v>
      </c>
      <c r="I17" s="264">
        <v>108473</v>
      </c>
      <c r="J17" s="249">
        <v>0.20612664702284977</v>
      </c>
      <c r="K17" s="750"/>
    </row>
    <row r="18" spans="2:11">
      <c r="B18" s="250" t="s">
        <v>298</v>
      </c>
      <c r="C18" s="251">
        <v>39173</v>
      </c>
      <c r="D18" s="252">
        <v>25790</v>
      </c>
      <c r="E18" s="252">
        <v>37555</v>
      </c>
      <c r="F18" s="253">
        <v>0.45618456766188453</v>
      </c>
      <c r="G18" s="254">
        <v>-4.1303959359763054E-2</v>
      </c>
      <c r="H18" s="263">
        <v>70771</v>
      </c>
      <c r="I18" s="264">
        <v>63345</v>
      </c>
      <c r="J18" s="249">
        <v>-0.10492998544601606</v>
      </c>
      <c r="K18" s="750"/>
    </row>
    <row r="19" spans="2:11">
      <c r="B19" s="250" t="s">
        <v>299</v>
      </c>
      <c r="C19" s="251">
        <v>26091</v>
      </c>
      <c r="D19" s="252">
        <v>26152</v>
      </c>
      <c r="E19" s="252">
        <v>27747</v>
      </c>
      <c r="F19" s="253">
        <v>6.0989599265830474E-2</v>
      </c>
      <c r="G19" s="254">
        <v>6.3470162124870555E-2</v>
      </c>
      <c r="H19" s="263">
        <v>53109</v>
      </c>
      <c r="I19" s="264">
        <v>53899</v>
      </c>
      <c r="J19" s="249">
        <v>1.4875068255851165E-2</v>
      </c>
      <c r="K19" s="750"/>
    </row>
    <row r="20" spans="2:11">
      <c r="B20" s="250" t="s">
        <v>300</v>
      </c>
      <c r="C20" s="251">
        <v>18621</v>
      </c>
      <c r="D20" s="252">
        <v>27511</v>
      </c>
      <c r="E20" s="252">
        <v>27661</v>
      </c>
      <c r="F20" s="253">
        <v>5.4523645087418693E-3</v>
      </c>
      <c r="G20" s="254">
        <v>0.4854733902583106</v>
      </c>
      <c r="H20" s="263">
        <v>52202</v>
      </c>
      <c r="I20" s="264">
        <v>55172</v>
      </c>
      <c r="J20" s="249">
        <v>5.6894371863146942E-2</v>
      </c>
      <c r="K20" s="750"/>
    </row>
    <row r="21" spans="2:11">
      <c r="B21" s="250" t="s">
        <v>301</v>
      </c>
      <c r="C21" s="251">
        <v>22610</v>
      </c>
      <c r="D21" s="252">
        <v>25116</v>
      </c>
      <c r="E21" s="252">
        <v>25282</v>
      </c>
      <c r="F21" s="253">
        <v>6.6093326962892718E-3</v>
      </c>
      <c r="G21" s="254">
        <v>0.11817779743476331</v>
      </c>
      <c r="H21" s="263">
        <v>43541</v>
      </c>
      <c r="I21" s="264">
        <v>50398</v>
      </c>
      <c r="J21" s="249">
        <v>0.15748375094738298</v>
      </c>
      <c r="K21" s="750"/>
    </row>
    <row r="22" spans="2:11">
      <c r="B22" s="250" t="s">
        <v>302</v>
      </c>
      <c r="C22" s="251">
        <v>20656</v>
      </c>
      <c r="D22" s="252">
        <v>32993</v>
      </c>
      <c r="E22" s="252">
        <v>27837</v>
      </c>
      <c r="F22" s="253">
        <v>-0.15627557360652256</v>
      </c>
      <c r="G22" s="254">
        <v>0.34764717273431445</v>
      </c>
      <c r="H22" s="263">
        <v>39734</v>
      </c>
      <c r="I22" s="264">
        <v>60830</v>
      </c>
      <c r="J22" s="249">
        <v>0.53093068908239793</v>
      </c>
      <c r="K22" s="750"/>
    </row>
    <row r="23" spans="2:11">
      <c r="B23" s="250" t="s">
        <v>303</v>
      </c>
      <c r="C23" s="251">
        <v>15798</v>
      </c>
      <c r="D23" s="252">
        <v>15789</v>
      </c>
      <c r="E23" s="252">
        <v>16004</v>
      </c>
      <c r="F23" s="253">
        <v>1.3617075178921967E-2</v>
      </c>
      <c r="G23" s="254">
        <v>1.3039625269021471E-2</v>
      </c>
      <c r="H23" s="263">
        <v>31274</v>
      </c>
      <c r="I23" s="264">
        <v>31793</v>
      </c>
      <c r="J23" s="249">
        <v>1.6595254844279594E-2</v>
      </c>
      <c r="K23" s="750"/>
    </row>
    <row r="24" spans="2:11">
      <c r="B24" s="250" t="s">
        <v>304</v>
      </c>
      <c r="C24" s="251">
        <v>14877</v>
      </c>
      <c r="D24" s="252">
        <v>13086</v>
      </c>
      <c r="E24" s="252">
        <v>16024</v>
      </c>
      <c r="F24" s="253">
        <v>0.22451474858627551</v>
      </c>
      <c r="G24" s="254">
        <v>7.7098877461853954E-2</v>
      </c>
      <c r="H24" s="263">
        <v>29405</v>
      </c>
      <c r="I24" s="264">
        <v>29110</v>
      </c>
      <c r="J24" s="249">
        <v>-1.0032307430709042E-2</v>
      </c>
      <c r="K24" s="750"/>
    </row>
    <row r="25" spans="2:11">
      <c r="B25" s="250" t="s">
        <v>305</v>
      </c>
      <c r="C25" s="251">
        <v>13426</v>
      </c>
      <c r="D25" s="252">
        <v>11497</v>
      </c>
      <c r="E25" s="252">
        <v>14954</v>
      </c>
      <c r="F25" s="253">
        <v>0.30068713577454997</v>
      </c>
      <c r="G25" s="254">
        <v>0.11380902726053921</v>
      </c>
      <c r="H25" s="263">
        <v>24244</v>
      </c>
      <c r="I25" s="264">
        <v>26451</v>
      </c>
      <c r="J25" s="249">
        <v>9.1032832865863611E-2</v>
      </c>
      <c r="K25" s="750"/>
    </row>
    <row r="26" spans="2:11">
      <c r="B26" s="250" t="s">
        <v>306</v>
      </c>
      <c r="C26" s="251">
        <v>8208</v>
      </c>
      <c r="D26" s="252">
        <v>8730</v>
      </c>
      <c r="E26" s="252">
        <v>9791</v>
      </c>
      <c r="F26" s="253">
        <v>0.12153493699885454</v>
      </c>
      <c r="G26" s="254">
        <v>0.19286062378167634</v>
      </c>
      <c r="H26" s="263">
        <v>15901</v>
      </c>
      <c r="I26" s="264">
        <v>18521</v>
      </c>
      <c r="J26" s="249">
        <v>0.16476951135148732</v>
      </c>
      <c r="K26" s="750"/>
    </row>
    <row r="27" spans="2:11">
      <c r="B27" s="250" t="s">
        <v>307</v>
      </c>
      <c r="C27" s="251">
        <v>6550</v>
      </c>
      <c r="D27" s="252">
        <v>8750</v>
      </c>
      <c r="E27" s="252">
        <v>5022</v>
      </c>
      <c r="F27" s="253">
        <v>-0.42605714285714291</v>
      </c>
      <c r="G27" s="254">
        <v>-0.23328244274809162</v>
      </c>
      <c r="H27" s="263">
        <v>13804</v>
      </c>
      <c r="I27" s="264">
        <v>13772</v>
      </c>
      <c r="J27" s="249">
        <v>-2.3181686467690366E-3</v>
      </c>
      <c r="K27" s="750"/>
    </row>
    <row r="28" spans="2:11">
      <c r="B28" s="250" t="s">
        <v>308</v>
      </c>
      <c r="C28" s="251">
        <v>5203</v>
      </c>
      <c r="D28" s="252">
        <v>5162</v>
      </c>
      <c r="E28" s="252">
        <v>5463</v>
      </c>
      <c r="F28" s="253">
        <v>5.8310732274312382E-2</v>
      </c>
      <c r="G28" s="254">
        <v>4.9971170478570137E-2</v>
      </c>
      <c r="H28" s="263">
        <v>9709</v>
      </c>
      <c r="I28" s="264">
        <v>10625</v>
      </c>
      <c r="J28" s="249">
        <v>9.434545267277783E-2</v>
      </c>
      <c r="K28" s="750"/>
    </row>
    <row r="29" spans="2:11" ht="15.5" thickBot="1">
      <c r="B29" s="582" t="s">
        <v>309</v>
      </c>
      <c r="C29" s="583">
        <v>72789</v>
      </c>
      <c r="D29" s="584">
        <v>69798</v>
      </c>
      <c r="E29" s="584">
        <v>82326</v>
      </c>
      <c r="F29" s="585">
        <v>0.17948938364996136</v>
      </c>
      <c r="G29" s="586">
        <v>0.13102254461525775</v>
      </c>
      <c r="H29" s="263">
        <v>122309</v>
      </c>
      <c r="I29" s="264">
        <v>152124</v>
      </c>
      <c r="J29" s="249">
        <v>0.24376783392881962</v>
      </c>
      <c r="K29" s="750"/>
    </row>
    <row r="30" spans="2:11" ht="15" thickBot="1">
      <c r="B30" s="255" t="s">
        <v>310</v>
      </c>
      <c r="C30" s="256">
        <v>819100</v>
      </c>
      <c r="D30" s="257">
        <v>835060</v>
      </c>
      <c r="E30" s="257">
        <v>871046</v>
      </c>
      <c r="F30" s="258">
        <v>4.3093909419682497E-2</v>
      </c>
      <c r="G30" s="259">
        <v>6.3418386033451402E-2</v>
      </c>
      <c r="H30" s="260">
        <v>1515165.308865224</v>
      </c>
      <c r="I30" s="261">
        <v>1706106</v>
      </c>
      <c r="J30" s="262">
        <v>0.12601970888429337</v>
      </c>
      <c r="K30" s="750"/>
    </row>
    <row r="31" spans="2:11" ht="14.9" customHeight="1">
      <c r="B31" s="2450" t="s">
        <v>311</v>
      </c>
      <c r="C31" s="2450"/>
      <c r="D31" s="2450"/>
      <c r="E31" s="2450"/>
      <c r="F31" s="2450"/>
      <c r="G31" s="2450"/>
      <c r="H31" s="2450"/>
      <c r="I31" s="2450"/>
      <c r="J31" s="2450"/>
      <c r="K31" s="750"/>
    </row>
    <row r="32" spans="2:11">
      <c r="B32" s="2451"/>
      <c r="C32" s="2451"/>
      <c r="D32" s="2451"/>
      <c r="E32" s="2451"/>
      <c r="F32" s="2451"/>
      <c r="G32" s="2451"/>
      <c r="H32" s="2451"/>
      <c r="I32" s="2451"/>
      <c r="J32" s="2451"/>
      <c r="K32" s="750"/>
    </row>
    <row r="33" spans="2:11">
      <c r="B33" s="750"/>
      <c r="C33" s="750"/>
      <c r="D33" s="750"/>
      <c r="E33" s="750"/>
      <c r="F33" s="750"/>
      <c r="G33" s="750"/>
      <c r="H33" s="750"/>
      <c r="I33" s="750"/>
      <c r="J33" s="750"/>
      <c r="K33" s="750"/>
    </row>
    <row r="34" spans="2:11" ht="15" thickBot="1">
      <c r="B34" s="845" t="s">
        <v>36</v>
      </c>
      <c r="C34" s="750"/>
      <c r="D34" s="750"/>
      <c r="E34" s="750"/>
      <c r="F34" s="750"/>
      <c r="G34" s="750"/>
      <c r="H34" s="750"/>
      <c r="I34" s="750"/>
      <c r="J34" s="750"/>
      <c r="K34" s="750"/>
    </row>
    <row r="35" spans="2:11">
      <c r="B35" s="2449"/>
      <c r="C35" s="2449"/>
      <c r="D35" s="2449"/>
      <c r="E35" s="2449"/>
      <c r="F35" s="2449"/>
      <c r="G35" s="2449"/>
      <c r="H35" s="750"/>
      <c r="I35" s="750"/>
      <c r="J35" s="750"/>
      <c r="K35" s="750"/>
    </row>
  </sheetData>
  <mergeCells count="8">
    <mergeCell ref="C2:E2"/>
    <mergeCell ref="F2:G2"/>
    <mergeCell ref="H2:I2"/>
    <mergeCell ref="B35:G35"/>
    <mergeCell ref="B31:J32"/>
    <mergeCell ref="C11:E11"/>
    <mergeCell ref="F11:G11"/>
    <mergeCell ref="H11:I11"/>
  </mergeCells>
  <hyperlinks>
    <hyperlink ref="B34" location="Index!A1" display="Back to index" xr:uid="{9618FF02-DA3F-46E3-8A5C-07CE3422B5F5}"/>
  </hyperlinks>
  <pageMargins left="0.7" right="0.7" top="0.75" bottom="0.75" header="0.3" footer="0.3"/>
  <pageSetup paperSize="9" orientation="portrait" horizontalDpi="360" verticalDpi="360" r:id="rId1"/>
  <ignoredErrors>
    <ignoredError sqref="B3 B1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26896-5B84-4EA1-9A56-F984186E791C}">
  <sheetPr codeName="Hoja17"/>
  <dimension ref="B1:J28"/>
  <sheetViews>
    <sheetView showGridLines="0" topLeftCell="A6" zoomScale="85" zoomScaleNormal="85" workbookViewId="0">
      <selection activeCell="K17" sqref="K17"/>
    </sheetView>
  </sheetViews>
  <sheetFormatPr baseColWidth="10" defaultColWidth="11.453125" defaultRowHeight="14.5"/>
  <cols>
    <col min="2" max="2" width="32.54296875" customWidth="1"/>
    <col min="3" max="3" width="13.453125" bestFit="1" customWidth="1"/>
    <col min="6" max="6" width="12.453125" customWidth="1"/>
    <col min="7" max="7" width="12.54296875" customWidth="1"/>
    <col min="9" max="9" width="13.453125" customWidth="1"/>
    <col min="10" max="10" width="19" bestFit="1" customWidth="1"/>
  </cols>
  <sheetData>
    <row r="1" spans="2:10" ht="15" thickBot="1"/>
    <row r="2" spans="2:10">
      <c r="B2" s="1276" t="s">
        <v>67</v>
      </c>
      <c r="C2" s="2373" t="s">
        <v>32</v>
      </c>
      <c r="D2" s="2374"/>
      <c r="E2" s="2375"/>
      <c r="F2" s="2373" t="s">
        <v>33</v>
      </c>
      <c r="G2" s="2375"/>
      <c r="H2" s="2373" t="s">
        <v>34</v>
      </c>
      <c r="I2" s="2375"/>
      <c r="J2" s="2464" t="s">
        <v>33</v>
      </c>
    </row>
    <row r="3" spans="2:10">
      <c r="B3" s="847" t="s">
        <v>35</v>
      </c>
      <c r="C3" s="2376"/>
      <c r="D3" s="2377"/>
      <c r="E3" s="2378"/>
      <c r="F3" s="2376"/>
      <c r="G3" s="2378"/>
      <c r="H3" s="2376"/>
      <c r="I3" s="2378"/>
      <c r="J3" s="2368"/>
    </row>
    <row r="4" spans="2:10" ht="15" thickBot="1">
      <c r="B4" s="817" t="s">
        <v>36</v>
      </c>
      <c r="C4" s="759" t="s">
        <v>687</v>
      </c>
      <c r="D4" s="848" t="s">
        <v>565</v>
      </c>
      <c r="E4" s="848" t="s">
        <v>688</v>
      </c>
      <c r="F4" s="759" t="s">
        <v>37</v>
      </c>
      <c r="G4" s="760" t="s">
        <v>38</v>
      </c>
      <c r="H4" s="759" t="s">
        <v>825</v>
      </c>
      <c r="I4" s="760" t="s">
        <v>826</v>
      </c>
      <c r="J4" s="1878" t="s">
        <v>700</v>
      </c>
    </row>
    <row r="5" spans="2:10" ht="16.5">
      <c r="B5" s="851" t="s">
        <v>568</v>
      </c>
      <c r="C5" s="852">
        <v>1928479</v>
      </c>
      <c r="D5" s="852">
        <v>2038309</v>
      </c>
      <c r="E5" s="852">
        <v>2103072</v>
      </c>
      <c r="F5" s="853">
        <v>3.177290587442827E-2</v>
      </c>
      <c r="G5" s="854">
        <v>9.0534042631524647E-2</v>
      </c>
      <c r="H5" s="1872">
        <v>3723648</v>
      </c>
      <c r="I5" s="1873">
        <v>4141381</v>
      </c>
      <c r="J5" s="1869">
        <v>0.11218380469904776</v>
      </c>
    </row>
    <row r="6" spans="2:10" ht="16.5">
      <c r="B6" s="855" t="s">
        <v>569</v>
      </c>
      <c r="C6" s="852">
        <v>4044394</v>
      </c>
      <c r="D6" s="852">
        <v>4602331</v>
      </c>
      <c r="E6" s="852">
        <v>4715570</v>
      </c>
      <c r="F6" s="853">
        <v>2.4604705745849165E-2</v>
      </c>
      <c r="G6" s="854">
        <v>0.16595217973323084</v>
      </c>
      <c r="H6" s="1874">
        <v>7843775</v>
      </c>
      <c r="I6" s="1875">
        <v>9317901</v>
      </c>
      <c r="J6" s="1870">
        <v>0.18793578347160644</v>
      </c>
    </row>
    <row r="7" spans="2:10" ht="17" thickBot="1">
      <c r="B7" s="856" t="s">
        <v>570</v>
      </c>
      <c r="C7" s="857">
        <v>0.47682767801554449</v>
      </c>
      <c r="D7" s="857">
        <v>0.44288622439368225</v>
      </c>
      <c r="E7" s="857">
        <v>0.445984684778298</v>
      </c>
      <c r="F7" s="465" t="s">
        <v>637</v>
      </c>
      <c r="G7" s="466" t="s">
        <v>735</v>
      </c>
      <c r="H7" s="1876">
        <v>0.4747265187999401</v>
      </c>
      <c r="I7" s="1877" t="s">
        <v>877</v>
      </c>
      <c r="J7" s="1871" t="s">
        <v>735</v>
      </c>
    </row>
    <row r="8" spans="2:10" ht="30.65" customHeight="1">
      <c r="B8" s="2458" t="s">
        <v>312</v>
      </c>
      <c r="C8" s="2458"/>
      <c r="D8" s="2458"/>
      <c r="E8" s="2458"/>
      <c r="F8" s="2458"/>
      <c r="G8" s="2458"/>
      <c r="H8" s="2458"/>
      <c r="I8" s="2458"/>
      <c r="J8" s="2458"/>
    </row>
    <row r="9" spans="2:10" ht="28.4" customHeight="1">
      <c r="B9" s="2461" t="s">
        <v>313</v>
      </c>
      <c r="C9" s="2461"/>
      <c r="D9" s="2461"/>
      <c r="E9" s="2461"/>
      <c r="F9" s="2461"/>
      <c r="G9" s="2461"/>
      <c r="H9" s="2461"/>
      <c r="I9" s="2461"/>
      <c r="J9" s="2461"/>
    </row>
    <row r="10" spans="2:10">
      <c r="B10" s="2458" t="s">
        <v>314</v>
      </c>
      <c r="C10" s="2458"/>
      <c r="D10" s="2458"/>
      <c r="E10" s="2458"/>
      <c r="F10" s="2458"/>
      <c r="G10" s="2458"/>
      <c r="H10" s="858"/>
      <c r="I10" s="858"/>
      <c r="J10" s="858"/>
    </row>
    <row r="11" spans="2:10" ht="15" customHeight="1">
      <c r="B11" s="2465" t="s">
        <v>878</v>
      </c>
      <c r="C11" s="2465"/>
      <c r="D11" s="2465"/>
      <c r="E11" s="2465"/>
      <c r="F11" s="2465"/>
      <c r="G11" s="2465"/>
      <c r="H11" s="749"/>
      <c r="I11" s="749"/>
      <c r="J11" s="749"/>
    </row>
    <row r="12" spans="2:10">
      <c r="B12" s="750"/>
      <c r="C12" s="750"/>
      <c r="D12" s="750"/>
      <c r="E12" s="750"/>
      <c r="F12" s="750"/>
      <c r="G12" s="750"/>
      <c r="H12" s="750"/>
      <c r="I12" s="750"/>
      <c r="J12" s="750"/>
    </row>
    <row r="13" spans="2:10" ht="15" thickBot="1">
      <c r="B13" s="794"/>
      <c r="C13" s="794"/>
      <c r="D13" s="794"/>
      <c r="E13" s="794"/>
      <c r="F13" s="794"/>
      <c r="G13" s="794"/>
      <c r="H13" s="794"/>
      <c r="I13" s="794"/>
      <c r="J13" s="750"/>
    </row>
    <row r="14" spans="2:10" ht="27.65" customHeight="1">
      <c r="B14" s="859" t="s">
        <v>571</v>
      </c>
      <c r="C14" s="2459" t="s">
        <v>315</v>
      </c>
      <c r="D14" s="2456" t="s">
        <v>264</v>
      </c>
      <c r="E14" s="2456" t="s">
        <v>316</v>
      </c>
      <c r="F14" s="2456" t="s">
        <v>114</v>
      </c>
      <c r="G14" s="2456" t="s">
        <v>317</v>
      </c>
      <c r="H14" s="2456" t="s">
        <v>318</v>
      </c>
      <c r="I14" s="2462" t="s">
        <v>100</v>
      </c>
      <c r="J14" s="750"/>
    </row>
    <row r="15" spans="2:10" ht="32.9" customHeight="1" thickBot="1">
      <c r="B15" s="659" t="s">
        <v>36</v>
      </c>
      <c r="C15" s="2460"/>
      <c r="D15" s="2457"/>
      <c r="E15" s="2457"/>
      <c r="F15" s="2457"/>
      <c r="G15" s="2457"/>
      <c r="H15" s="2457"/>
      <c r="I15" s="2463"/>
      <c r="J15" s="750"/>
    </row>
    <row r="16" spans="2:10">
      <c r="B16" s="860" t="s">
        <v>687</v>
      </c>
      <c r="C16" s="861">
        <v>0.41496009798297612</v>
      </c>
      <c r="D16" s="862">
        <v>0.57990589628849698</v>
      </c>
      <c r="E16" s="862">
        <v>0.50361459851948309</v>
      </c>
      <c r="F16" s="862">
        <v>0.75762264620145614</v>
      </c>
      <c r="G16" s="862">
        <v>0.33856387048818348</v>
      </c>
      <c r="H16" s="862">
        <v>0.52579882374340625</v>
      </c>
      <c r="I16" s="863">
        <v>0.47682767801554449</v>
      </c>
      <c r="J16" s="750"/>
    </row>
    <row r="17" spans="2:10">
      <c r="B17" s="860" t="s">
        <v>688</v>
      </c>
      <c r="C17" s="864">
        <v>0.36801237732048592</v>
      </c>
      <c r="D17" s="865">
        <v>0.60232524667764786</v>
      </c>
      <c r="E17" s="865">
        <v>0.54124701456565782</v>
      </c>
      <c r="F17" s="865">
        <v>0.9322701860507745</v>
      </c>
      <c r="G17" s="865">
        <v>0.2174007171368649</v>
      </c>
      <c r="H17" s="865">
        <v>0.49585688415738355</v>
      </c>
      <c r="I17" s="866">
        <v>0.44285254580776567</v>
      </c>
      <c r="J17" s="750"/>
    </row>
    <row r="18" spans="2:10" ht="15" thickBot="1">
      <c r="B18" s="867" t="s">
        <v>688</v>
      </c>
      <c r="C18" s="868">
        <v>0.37296260590006064</v>
      </c>
      <c r="D18" s="869">
        <v>0.6066747024257948</v>
      </c>
      <c r="E18" s="869">
        <v>0.52370254929452664</v>
      </c>
      <c r="F18" s="870">
        <v>0.88829574650299747</v>
      </c>
      <c r="G18" s="870">
        <v>0.28351725482550205</v>
      </c>
      <c r="H18" s="870">
        <v>0.49769811826755467</v>
      </c>
      <c r="I18" s="871">
        <v>0.44598468477829828</v>
      </c>
      <c r="J18" s="750"/>
    </row>
    <row r="19" spans="2:10" ht="15" thickBot="1">
      <c r="B19" s="872" t="s">
        <v>724</v>
      </c>
      <c r="C19" s="873" t="s">
        <v>636</v>
      </c>
      <c r="D19" s="874" t="s">
        <v>636</v>
      </c>
      <c r="E19" s="874" t="s">
        <v>725</v>
      </c>
      <c r="F19" s="874" t="s">
        <v>726</v>
      </c>
      <c r="G19" s="874" t="s">
        <v>727</v>
      </c>
      <c r="H19" s="874" t="s">
        <v>635</v>
      </c>
      <c r="I19" s="875" t="s">
        <v>637</v>
      </c>
      <c r="J19" s="750"/>
    </row>
    <row r="20" spans="2:10" ht="15" thickBot="1">
      <c r="B20" s="876" t="s">
        <v>728</v>
      </c>
      <c r="C20" s="877" t="s">
        <v>729</v>
      </c>
      <c r="D20" s="878" t="s">
        <v>730</v>
      </c>
      <c r="E20" s="878" t="s">
        <v>731</v>
      </c>
      <c r="F20" s="878" t="s">
        <v>732</v>
      </c>
      <c r="G20" s="878" t="s">
        <v>733</v>
      </c>
      <c r="H20" s="878" t="s">
        <v>734</v>
      </c>
      <c r="I20" s="875" t="s">
        <v>735</v>
      </c>
      <c r="J20" s="750"/>
    </row>
    <row r="21" spans="2:10" s="265" customFormat="1" ht="13.5" hidden="1" thickBot="1">
      <c r="B21" s="175"/>
      <c r="C21" s="175"/>
      <c r="D21" s="175"/>
      <c r="E21" s="175"/>
      <c r="F21" s="175"/>
      <c r="G21" s="175"/>
      <c r="H21" s="175"/>
      <c r="I21" s="175"/>
      <c r="J21" s="175"/>
    </row>
    <row r="22" spans="2:10" s="265" customFormat="1" ht="13.5" hidden="1" thickBot="1">
      <c r="B22" s="879" t="s">
        <v>572</v>
      </c>
      <c r="C22" s="880"/>
      <c r="D22" s="881"/>
      <c r="E22" s="881"/>
      <c r="F22" s="881"/>
      <c r="G22" s="881"/>
      <c r="H22" s="881"/>
      <c r="I22" s="882"/>
      <c r="J22" s="175"/>
    </row>
    <row r="23" spans="2:10" s="265" customFormat="1" ht="13.5" hidden="1" thickBot="1">
      <c r="B23" s="883" t="s">
        <v>573</v>
      </c>
      <c r="C23" s="884"/>
      <c r="D23" s="885"/>
      <c r="E23" s="885"/>
      <c r="F23" s="885"/>
      <c r="G23" s="885"/>
      <c r="H23" s="885"/>
      <c r="I23" s="886"/>
      <c r="J23" s="175"/>
    </row>
    <row r="24" spans="2:10" s="265" customFormat="1" ht="26.5" hidden="1" thickBot="1">
      <c r="B24" s="887" t="s">
        <v>574</v>
      </c>
      <c r="C24" s="888"/>
      <c r="D24" s="889"/>
      <c r="E24" s="889"/>
      <c r="F24" s="889"/>
      <c r="G24" s="889"/>
      <c r="H24" s="889"/>
      <c r="I24" s="890"/>
      <c r="J24" s="175"/>
    </row>
    <row r="25" spans="2:10" ht="57" customHeight="1">
      <c r="B25" s="2455" t="s">
        <v>319</v>
      </c>
      <c r="C25" s="2455"/>
      <c r="D25" s="2455"/>
      <c r="E25" s="2455"/>
      <c r="F25" s="2455"/>
      <c r="G25" s="2455"/>
      <c r="H25" s="2455"/>
      <c r="I25" s="2455"/>
      <c r="J25" s="750"/>
    </row>
    <row r="26" spans="2:10">
      <c r="B26" s="750"/>
      <c r="C26" s="750"/>
      <c r="D26" s="750"/>
      <c r="E26" s="750"/>
      <c r="F26" s="750"/>
      <c r="G26" s="750"/>
      <c r="H26" s="750"/>
      <c r="I26" s="750"/>
      <c r="J26" s="750"/>
    </row>
    <row r="27" spans="2:10">
      <c r="B27" s="750"/>
      <c r="C27" s="750"/>
      <c r="D27" s="750"/>
      <c r="E27" s="750"/>
      <c r="F27" s="750"/>
      <c r="G27" s="750"/>
      <c r="H27" s="750"/>
      <c r="I27" s="750"/>
      <c r="J27" s="750"/>
    </row>
    <row r="28" spans="2:10">
      <c r="B28" s="750"/>
      <c r="C28" s="750"/>
      <c r="D28" s="750"/>
      <c r="E28" s="750"/>
      <c r="F28" s="750"/>
      <c r="G28" s="750"/>
      <c r="H28" s="750"/>
      <c r="I28" s="750"/>
      <c r="J28" s="750"/>
    </row>
  </sheetData>
  <mergeCells count="16">
    <mergeCell ref="B25:I25"/>
    <mergeCell ref="C2:E3"/>
    <mergeCell ref="F2:G3"/>
    <mergeCell ref="G14:G15"/>
    <mergeCell ref="F14:F15"/>
    <mergeCell ref="E14:E15"/>
    <mergeCell ref="D14:D15"/>
    <mergeCell ref="B8:J8"/>
    <mergeCell ref="C14:C15"/>
    <mergeCell ref="B9:J9"/>
    <mergeCell ref="B10:G10"/>
    <mergeCell ref="I14:I15"/>
    <mergeCell ref="H14:H15"/>
    <mergeCell ref="H2:I3"/>
    <mergeCell ref="J2:J3"/>
    <mergeCell ref="B11:G11"/>
  </mergeCells>
  <hyperlinks>
    <hyperlink ref="B4" location="Index!A1" display="Back to index" xr:uid="{C88F38BD-AE47-4175-A246-BDF5476BE30B}"/>
    <hyperlink ref="B15" location="Index!A1" display="Back to index" xr:uid="{27B678E1-856A-45A9-A11A-8384CF1A7813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75B06-4530-4351-9321-4081BD789F61}">
  <sheetPr codeName="Hoja18"/>
  <dimension ref="B2:G45"/>
  <sheetViews>
    <sheetView showGridLines="0" topLeftCell="B1" zoomScale="80" zoomScaleNormal="80" workbookViewId="0">
      <selection activeCell="B27" sqref="B27"/>
    </sheetView>
  </sheetViews>
  <sheetFormatPr baseColWidth="10" defaultColWidth="11.453125" defaultRowHeight="14"/>
  <cols>
    <col min="1" max="1" width="11.453125" style="11"/>
    <col min="2" max="2" width="71.453125" style="11" customWidth="1"/>
    <col min="3" max="5" width="14.54296875" style="11" bestFit="1" customWidth="1"/>
    <col min="6" max="16384" width="11.453125" style="11"/>
  </cols>
  <sheetData>
    <row r="2" spans="2:7">
      <c r="C2" s="1922" t="s">
        <v>320</v>
      </c>
      <c r="D2" s="1922"/>
      <c r="E2" s="1922"/>
    </row>
    <row r="3" spans="2:7">
      <c r="C3" s="1922" t="s">
        <v>587</v>
      </c>
      <c r="E3" s="1922"/>
    </row>
    <row r="4" spans="2:7" ht="14.5" thickBot="1"/>
    <row r="5" spans="2:7" ht="17.149999999999999" customHeight="1">
      <c r="B5" s="588" t="s">
        <v>322</v>
      </c>
      <c r="C5" s="2470" t="s">
        <v>34</v>
      </c>
      <c r="D5" s="2471"/>
      <c r="E5" s="2472"/>
      <c r="F5" s="2470" t="s">
        <v>321</v>
      </c>
      <c r="G5" s="2472"/>
    </row>
    <row r="6" spans="2:7">
      <c r="B6" s="32" t="s">
        <v>35</v>
      </c>
      <c r="C6" s="2473"/>
      <c r="D6" s="2474"/>
      <c r="E6" s="2475"/>
      <c r="F6" s="2473"/>
      <c r="G6" s="2475"/>
    </row>
    <row r="7" spans="2:7" ht="14.5" thickBot="1">
      <c r="B7" s="439" t="s">
        <v>36</v>
      </c>
      <c r="C7" s="1923" t="s">
        <v>677</v>
      </c>
      <c r="D7" s="896" t="s">
        <v>559</v>
      </c>
      <c r="E7" s="1924" t="s">
        <v>678</v>
      </c>
      <c r="F7" s="1925" t="s">
        <v>37</v>
      </c>
      <c r="G7" s="1926" t="s">
        <v>38</v>
      </c>
    </row>
    <row r="8" spans="2:7">
      <c r="B8" s="1927" t="s">
        <v>322</v>
      </c>
      <c r="C8" s="1928">
        <v>1318992.8800799998</v>
      </c>
      <c r="D8" s="1928">
        <v>1318992.8800799998</v>
      </c>
      <c r="E8" s="1929">
        <v>1318992.8800799998</v>
      </c>
      <c r="F8" s="1930">
        <f t="shared" ref="F8:F17" si="0">+E8/D8-1</f>
        <v>0</v>
      </c>
      <c r="G8" s="1931">
        <f t="shared" ref="G8:G17" si="1">+E8/C8-1</f>
        <v>0</v>
      </c>
    </row>
    <row r="9" spans="2:7">
      <c r="B9" s="1932" t="s">
        <v>323</v>
      </c>
      <c r="C9" s="1933">
        <v>-207517.88443000001</v>
      </c>
      <c r="D9" s="1933">
        <v>-208040.89231999998</v>
      </c>
      <c r="E9" s="1934">
        <v>-208035.03631999998</v>
      </c>
      <c r="F9" s="1935">
        <f t="shared" si="0"/>
        <v>-2.8148312260611874E-5</v>
      </c>
      <c r="G9" s="1936">
        <f t="shared" si="1"/>
        <v>2.4920834723256569E-3</v>
      </c>
    </row>
    <row r="10" spans="2:7">
      <c r="B10" s="1932" t="s">
        <v>324</v>
      </c>
      <c r="C10" s="1933">
        <v>231179.07859000002</v>
      </c>
      <c r="D10" s="1933">
        <v>226188.95397</v>
      </c>
      <c r="E10" s="1934">
        <v>231018.64040999999</v>
      </c>
      <c r="F10" s="1935">
        <f t="shared" si="0"/>
        <v>2.1352441643284426E-2</v>
      </c>
      <c r="G10" s="1936">
        <f t="shared" si="1"/>
        <v>-6.9399956509286209E-4</v>
      </c>
    </row>
    <row r="11" spans="2:7" ht="16.5">
      <c r="B11" s="1932" t="s">
        <v>879</v>
      </c>
      <c r="C11" s="1933">
        <v>23666822.999999996</v>
      </c>
      <c r="D11" s="1933">
        <v>23603000.999999996</v>
      </c>
      <c r="E11" s="1934">
        <v>26221577</v>
      </c>
      <c r="F11" s="1935">
        <f t="shared" si="0"/>
        <v>0.11094250260803729</v>
      </c>
      <c r="G11" s="1936">
        <f t="shared" si="1"/>
        <v>0.10794663905670832</v>
      </c>
    </row>
    <row r="12" spans="2:7" ht="16.5">
      <c r="B12" s="1932" t="s">
        <v>880</v>
      </c>
      <c r="C12" s="1933">
        <v>490576</v>
      </c>
      <c r="D12" s="1933">
        <v>514951</v>
      </c>
      <c r="E12" s="1934">
        <v>207919.46251393732</v>
      </c>
      <c r="F12" s="1935">
        <f t="shared" si="0"/>
        <v>-0.59623447179646738</v>
      </c>
      <c r="G12" s="1936">
        <f t="shared" si="1"/>
        <v>-0.57617277952052826</v>
      </c>
    </row>
    <row r="13" spans="2:7" ht="16.5">
      <c r="B13" s="1932" t="s">
        <v>881</v>
      </c>
      <c r="C13" s="1933">
        <v>2074630.1822482119</v>
      </c>
      <c r="D13" s="1933">
        <v>1908631.8075872564</v>
      </c>
      <c r="E13" s="1934">
        <v>1903624.7826854647</v>
      </c>
      <c r="F13" s="1935">
        <f t="shared" si="0"/>
        <v>-2.6233581992544108E-3</v>
      </c>
      <c r="G13" s="1936">
        <f t="shared" si="1"/>
        <v>-8.2426931327796438E-2</v>
      </c>
    </row>
    <row r="14" spans="2:7">
      <c r="B14" s="1932" t="s">
        <v>325</v>
      </c>
      <c r="C14" s="1933">
        <v>0</v>
      </c>
      <c r="D14" s="1933">
        <v>0</v>
      </c>
      <c r="E14" s="1934">
        <v>0</v>
      </c>
      <c r="F14" s="1937"/>
      <c r="G14" s="1938"/>
    </row>
    <row r="15" spans="2:7">
      <c r="B15" s="1932" t="s">
        <v>326</v>
      </c>
      <c r="C15" s="1933">
        <v>5863208.1797376098</v>
      </c>
      <c r="D15" s="1933">
        <v>5649060.3132478138</v>
      </c>
      <c r="E15" s="1934">
        <v>5595445.6726997085</v>
      </c>
      <c r="F15" s="1935">
        <f t="shared" si="0"/>
        <v>-9.4908954012000724E-3</v>
      </c>
      <c r="G15" s="1936">
        <f t="shared" si="1"/>
        <v>-4.566825854201273E-2</v>
      </c>
    </row>
    <row r="16" spans="2:7" ht="35.15" customHeight="1">
      <c r="B16" s="1939" t="s">
        <v>327</v>
      </c>
      <c r="C16" s="1933">
        <v>-829315.23636578466</v>
      </c>
      <c r="D16" s="1933">
        <v>-1002770.142000271</v>
      </c>
      <c r="E16" s="1934">
        <v>-1265051.8295740192</v>
      </c>
      <c r="F16" s="1935">
        <f t="shared" si="0"/>
        <v>0.2615571371626233</v>
      </c>
      <c r="G16" s="1936">
        <f t="shared" si="1"/>
        <v>0.52541732516300343</v>
      </c>
    </row>
    <row r="17" spans="2:7">
      <c r="B17" s="1932" t="s">
        <v>328</v>
      </c>
      <c r="C17" s="1933">
        <v>-802622</v>
      </c>
      <c r="D17" s="1933">
        <v>-802366</v>
      </c>
      <c r="E17" s="1934">
        <v>-830725</v>
      </c>
      <c r="F17" s="1935">
        <f t="shared" si="0"/>
        <v>3.5344219470914817E-2</v>
      </c>
      <c r="G17" s="1936">
        <f t="shared" si="1"/>
        <v>3.5013991642392162E-2</v>
      </c>
    </row>
    <row r="18" spans="2:7">
      <c r="B18" s="1932" t="s">
        <v>329</v>
      </c>
      <c r="C18" s="1933">
        <v>0</v>
      </c>
      <c r="D18" s="1933">
        <v>0</v>
      </c>
      <c r="E18" s="1934">
        <v>0</v>
      </c>
      <c r="F18" s="1935" t="s">
        <v>30</v>
      </c>
      <c r="G18" s="1936" t="s">
        <v>30</v>
      </c>
    </row>
    <row r="19" spans="2:7" ht="16.5">
      <c r="B19" s="1932" t="s">
        <v>882</v>
      </c>
      <c r="C19" s="1933">
        <v>0</v>
      </c>
      <c r="D19" s="1933">
        <v>0</v>
      </c>
      <c r="E19" s="1934">
        <v>0</v>
      </c>
      <c r="F19" s="1940" t="s">
        <v>30</v>
      </c>
      <c r="G19" s="1941" t="s">
        <v>30</v>
      </c>
    </row>
    <row r="20" spans="2:7" ht="17" thickBot="1">
      <c r="B20" s="1932" t="s">
        <v>883</v>
      </c>
      <c r="C20" s="1942">
        <v>0</v>
      </c>
      <c r="D20" s="1942">
        <v>0</v>
      </c>
      <c r="E20" s="1943">
        <v>0</v>
      </c>
      <c r="F20" s="1944" t="s">
        <v>30</v>
      </c>
      <c r="G20" s="1941" t="s">
        <v>30</v>
      </c>
    </row>
    <row r="21" spans="2:7" ht="14.5" thickBot="1">
      <c r="B21" s="1945" t="s">
        <v>330</v>
      </c>
      <c r="C21" s="1946">
        <f>SUM(C8:C20)</f>
        <v>31805954.199860033</v>
      </c>
      <c r="D21" s="1946">
        <f t="shared" ref="D21:E21" si="2">SUM(D8:D20)</f>
        <v>31207648.920564793</v>
      </c>
      <c r="E21" s="1946">
        <f t="shared" si="2"/>
        <v>33174766.572495095</v>
      </c>
      <c r="F21" s="1947">
        <f>+E21/D21-1</f>
        <v>6.3033189617627272E-2</v>
      </c>
      <c r="G21" s="1948">
        <f>+E21/C21-1</f>
        <v>4.3036356149978028E-2</v>
      </c>
    </row>
    <row r="22" spans="2:7" ht="14.5" thickBot="1">
      <c r="B22" s="1949"/>
      <c r="C22" s="1950"/>
      <c r="D22" s="1950"/>
      <c r="E22" s="1950"/>
      <c r="F22" s="1951"/>
      <c r="G22" s="1951"/>
    </row>
    <row r="23" spans="2:7" ht="19.399999999999999" customHeight="1">
      <c r="B23" s="1952" t="s">
        <v>884</v>
      </c>
      <c r="C23" s="1928">
        <v>16973919.456057105</v>
      </c>
      <c r="D23" s="1928">
        <v>16906309.870729867</v>
      </c>
      <c r="E23" s="1929">
        <v>17834543.031896934</v>
      </c>
      <c r="F23" s="1953">
        <f t="shared" ref="F23:F24" si="3">+E23/D23-1</f>
        <v>5.4904539681609021E-2</v>
      </c>
      <c r="G23" s="1931">
        <f t="shared" ref="G23:G24" si="4">+E23/C23-1</f>
        <v>5.0702701757708413E-2</v>
      </c>
    </row>
    <row r="24" spans="2:7" ht="21.65" customHeight="1" thickBot="1">
      <c r="B24" s="1954" t="s">
        <v>885</v>
      </c>
      <c r="C24" s="1942">
        <v>14832034.743802927</v>
      </c>
      <c r="D24" s="1942">
        <v>14301339.049834935</v>
      </c>
      <c r="E24" s="1943">
        <v>15340223.540598165</v>
      </c>
      <c r="F24" s="1955">
        <f t="shared" si="3"/>
        <v>7.2642462859114021E-2</v>
      </c>
      <c r="G24" s="1956">
        <f t="shared" si="4"/>
        <v>3.4262918444657009E-2</v>
      </c>
    </row>
    <row r="25" spans="2:7" ht="14.5" thickBot="1">
      <c r="B25" s="1949"/>
      <c r="C25" s="1950"/>
      <c r="D25" s="1950"/>
      <c r="E25" s="1950"/>
      <c r="F25" s="1957"/>
      <c r="G25" s="1951"/>
    </row>
    <row r="26" spans="2:7" ht="16.5">
      <c r="B26" s="1952" t="s">
        <v>886</v>
      </c>
      <c r="C26" s="1928">
        <v>19270915.608262144</v>
      </c>
      <c r="D26" s="1928">
        <v>20915784.747786663</v>
      </c>
      <c r="E26" s="1929">
        <v>21863219.228254411</v>
      </c>
      <c r="F26" s="1953">
        <f t="shared" ref="F26:F30" si="5">+E26/D26-1</f>
        <v>4.5297582275415582E-2</v>
      </c>
      <c r="G26" s="1931">
        <f t="shared" ref="G26:G30" si="6">+E26/C26-1</f>
        <v>0.13451896488409987</v>
      </c>
    </row>
    <row r="27" spans="2:7" ht="16.5">
      <c r="B27" s="1958" t="s">
        <v>887</v>
      </c>
      <c r="C27" s="1933">
        <v>1512297.023175539</v>
      </c>
      <c r="D27" s="1933">
        <v>1406416.7156437722</v>
      </c>
      <c r="E27" s="1934">
        <v>1532424.93</v>
      </c>
      <c r="F27" s="1935">
        <f t="shared" si="5"/>
        <v>8.9595219506864998E-2</v>
      </c>
      <c r="G27" s="1936">
        <f t="shared" si="6"/>
        <v>1.330949311941132E-2</v>
      </c>
    </row>
    <row r="28" spans="2:7">
      <c r="B28" s="1958" t="s">
        <v>331</v>
      </c>
      <c r="C28" s="1933">
        <v>-449113.46062099992</v>
      </c>
      <c r="D28" s="1933">
        <v>-518975.30000920006</v>
      </c>
      <c r="E28" s="1934">
        <v>-625441.06174389995</v>
      </c>
      <c r="F28" s="1935">
        <f t="shared" si="5"/>
        <v>0.20514610566786606</v>
      </c>
      <c r="G28" s="1936">
        <f t="shared" si="6"/>
        <v>0.39261259477524368</v>
      </c>
    </row>
    <row r="29" spans="2:7" ht="14.5" thickBot="1">
      <c r="B29" s="1954" t="s">
        <v>332</v>
      </c>
      <c r="C29" s="1933">
        <v>0</v>
      </c>
      <c r="D29" s="1933">
        <v>0</v>
      </c>
      <c r="E29" s="1934">
        <v>0</v>
      </c>
      <c r="F29" s="1959"/>
      <c r="G29" s="1960"/>
    </row>
    <row r="30" spans="2:7" ht="14.5" thickBot="1">
      <c r="B30" s="1961" t="s">
        <v>333</v>
      </c>
      <c r="C30" s="1946">
        <v>20334099.170816682</v>
      </c>
      <c r="D30" s="1946">
        <v>21803226.163421236</v>
      </c>
      <c r="E30" s="1946">
        <v>22770203.096510511</v>
      </c>
      <c r="F30" s="1947">
        <f t="shared" si="5"/>
        <v>4.4350176705113098E-2</v>
      </c>
      <c r="G30" s="1948">
        <f t="shared" si="6"/>
        <v>0.11980387747838384</v>
      </c>
    </row>
    <row r="31" spans="2:7" ht="14.5" thickBot="1">
      <c r="B31" s="1961" t="s">
        <v>334</v>
      </c>
      <c r="C31" s="1962">
        <v>1.5641683426776858</v>
      </c>
      <c r="D31" s="1962">
        <v>1.4313317069068034</v>
      </c>
      <c r="E31" s="1962">
        <v>1.4569376668220875</v>
      </c>
      <c r="F31" s="1963"/>
      <c r="G31" s="1964"/>
    </row>
    <row r="32" spans="2:7" ht="17" thickBot="1">
      <c r="B32" s="1961" t="s">
        <v>888</v>
      </c>
      <c r="C32" s="1962">
        <v>1</v>
      </c>
      <c r="D32" s="1962">
        <v>1</v>
      </c>
      <c r="E32" s="1965">
        <v>1</v>
      </c>
      <c r="F32" s="1966"/>
      <c r="G32" s="1967"/>
    </row>
    <row r="33" spans="2:7">
      <c r="B33" s="1624"/>
      <c r="C33" s="1624"/>
      <c r="D33" s="1624"/>
      <c r="E33" s="1624"/>
      <c r="F33" s="2466"/>
      <c r="G33" s="2466"/>
    </row>
    <row r="34" spans="2:7">
      <c r="B34" s="2469" t="s">
        <v>335</v>
      </c>
      <c r="C34" s="2469"/>
      <c r="D34" s="2469"/>
      <c r="E34" s="2469"/>
      <c r="F34" s="2469"/>
      <c r="G34" s="2469"/>
    </row>
    <row r="35" spans="2:7">
      <c r="B35" s="1625" t="s">
        <v>336</v>
      </c>
      <c r="C35" s="1625"/>
      <c r="D35" s="1626"/>
      <c r="E35" s="1626"/>
      <c r="F35" s="2476"/>
      <c r="G35" s="2476"/>
    </row>
    <row r="36" spans="2:7" ht="18.649999999999999" customHeight="1">
      <c r="B36" s="2468" t="s">
        <v>337</v>
      </c>
      <c r="C36" s="2468"/>
      <c r="D36" s="2468"/>
      <c r="E36" s="2468"/>
      <c r="F36" s="2468"/>
      <c r="G36" s="2468"/>
    </row>
    <row r="37" spans="2:7" ht="15.65" customHeight="1">
      <c r="B37" s="1625" t="s">
        <v>338</v>
      </c>
      <c r="C37" s="1625"/>
      <c r="D37" s="1624"/>
      <c r="E37" s="1624"/>
      <c r="F37" s="2466"/>
      <c r="G37" s="2466"/>
    </row>
    <row r="38" spans="2:7" ht="18.75" customHeight="1">
      <c r="B38" s="2469" t="s">
        <v>339</v>
      </c>
      <c r="C38" s="2469"/>
      <c r="D38" s="2469"/>
      <c r="E38" s="2469"/>
      <c r="F38" s="2469"/>
      <c r="G38" s="2469"/>
    </row>
    <row r="39" spans="2:7">
      <c r="B39" s="2469"/>
      <c r="C39" s="2469"/>
      <c r="D39" s="2469"/>
      <c r="E39" s="2469"/>
      <c r="F39" s="2469"/>
      <c r="G39" s="2469"/>
    </row>
    <row r="40" spans="2:7" ht="15.65" customHeight="1">
      <c r="B40" s="2468" t="s">
        <v>340</v>
      </c>
      <c r="C40" s="2468"/>
      <c r="D40" s="2468"/>
      <c r="E40" s="2468"/>
      <c r="F40" s="2468"/>
      <c r="G40" s="2468"/>
    </row>
    <row r="41" spans="2:7" ht="15" customHeight="1">
      <c r="B41" s="1625" t="s">
        <v>341</v>
      </c>
      <c r="C41" s="1625"/>
      <c r="D41" s="27"/>
      <c r="E41" s="27"/>
      <c r="F41" s="27"/>
      <c r="G41" s="27"/>
    </row>
    <row r="42" spans="2:7" ht="20.149999999999999" customHeight="1">
      <c r="B42" s="1625" t="s">
        <v>342</v>
      </c>
      <c r="C42" s="1625"/>
      <c r="D42" s="1624"/>
      <c r="E42" s="1624"/>
      <c r="F42" s="2466"/>
      <c r="G42" s="2466"/>
    </row>
    <row r="43" spans="2:7" ht="15.65" customHeight="1">
      <c r="B43" s="1625" t="s">
        <v>343</v>
      </c>
      <c r="C43" s="1625"/>
      <c r="D43" s="1624"/>
      <c r="E43" s="1624"/>
      <c r="F43" s="2466"/>
      <c r="G43" s="2466"/>
    </row>
    <row r="44" spans="2:7">
      <c r="B44" s="1625" t="s">
        <v>344</v>
      </c>
      <c r="C44" s="1625"/>
      <c r="D44" s="1625"/>
      <c r="E44" s="1625"/>
      <c r="F44" s="2467"/>
      <c r="G44" s="2467"/>
    </row>
    <row r="45" spans="2:7">
      <c r="B45" s="11" t="s">
        <v>803</v>
      </c>
    </row>
  </sheetData>
  <mergeCells count="12">
    <mergeCell ref="B34:G34"/>
    <mergeCell ref="C5:E6"/>
    <mergeCell ref="F5:G6"/>
    <mergeCell ref="F35:G35"/>
    <mergeCell ref="F33:G33"/>
    <mergeCell ref="F43:G43"/>
    <mergeCell ref="F44:G44"/>
    <mergeCell ref="B36:G36"/>
    <mergeCell ref="B38:G39"/>
    <mergeCell ref="F42:G42"/>
    <mergeCell ref="F37:G37"/>
    <mergeCell ref="B40:G40"/>
  </mergeCells>
  <hyperlinks>
    <hyperlink ref="B7" location="Index!A1" display="Back to index" xr:uid="{A82DDECD-D807-4629-B220-72DF197BA365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2D8BD-1E90-4B7A-872F-45FA9D6343EF}">
  <sheetPr codeName="Hoja20"/>
  <dimension ref="B2:G70"/>
  <sheetViews>
    <sheetView showGridLines="0" zoomScale="85" zoomScaleNormal="85" workbookViewId="0">
      <selection activeCell="D33" sqref="D33"/>
    </sheetView>
  </sheetViews>
  <sheetFormatPr baseColWidth="10" defaultColWidth="11.453125" defaultRowHeight="14.5"/>
  <cols>
    <col min="1" max="1" width="11.453125" style="750"/>
    <col min="2" max="2" width="82.54296875" style="750" customWidth="1"/>
    <col min="3" max="4" width="12.54296875" style="750" bestFit="1" customWidth="1"/>
    <col min="5" max="5" width="14.08984375" style="750" bestFit="1" customWidth="1"/>
    <col min="6" max="7" width="11.54296875" style="750" bestFit="1" customWidth="1"/>
    <col min="8" max="16384" width="11.453125" style="750"/>
  </cols>
  <sheetData>
    <row r="2" spans="2:5">
      <c r="B2" s="1054" t="s">
        <v>588</v>
      </c>
    </row>
    <row r="3" spans="2:5">
      <c r="B3" s="1052" t="s">
        <v>810</v>
      </c>
    </row>
    <row r="5" spans="2:5" ht="15" thickBot="1"/>
    <row r="6" spans="2:5">
      <c r="B6" s="1858"/>
      <c r="C6" s="2487" t="s">
        <v>559</v>
      </c>
      <c r="D6" s="2492" t="s">
        <v>678</v>
      </c>
      <c r="E6" s="2495" t="s">
        <v>697</v>
      </c>
    </row>
    <row r="7" spans="2:5">
      <c r="B7" s="1124" t="s">
        <v>589</v>
      </c>
      <c r="C7" s="2488">
        <v>0</v>
      </c>
      <c r="D7" s="2493">
        <v>0</v>
      </c>
      <c r="E7" s="2496">
        <v>0</v>
      </c>
    </row>
    <row r="8" spans="2:5" ht="15" thickBot="1">
      <c r="B8" s="1125" t="s">
        <v>590</v>
      </c>
      <c r="C8" s="2488">
        <v>0</v>
      </c>
      <c r="D8" s="2494">
        <v>0</v>
      </c>
      <c r="E8" s="2497">
        <v>0</v>
      </c>
    </row>
    <row r="9" spans="2:5">
      <c r="B9" s="1859" t="s">
        <v>322</v>
      </c>
      <c r="C9" s="1861">
        <v>12973174.634020001</v>
      </c>
      <c r="D9" s="1855">
        <v>12973174.634000001</v>
      </c>
      <c r="E9" s="1397" t="s">
        <v>640</v>
      </c>
    </row>
    <row r="10" spans="2:5">
      <c r="B10" s="1126" t="s">
        <v>425</v>
      </c>
      <c r="C10" s="1862">
        <v>7038881.1541100005</v>
      </c>
      <c r="D10" s="1855">
        <v>7039359.3542499999</v>
      </c>
      <c r="E10" s="1397" t="s">
        <v>640</v>
      </c>
    </row>
    <row r="11" spans="2:5">
      <c r="B11" s="1126" t="s">
        <v>591</v>
      </c>
      <c r="C11" s="1862">
        <v>2050746.1590099996</v>
      </c>
      <c r="D11" s="1855">
        <v>3346790.4103899999</v>
      </c>
      <c r="E11" s="1397">
        <v>0.63198667747629345</v>
      </c>
    </row>
    <row r="12" spans="2:5">
      <c r="B12" s="1126" t="s">
        <v>592</v>
      </c>
      <c r="C12" s="1862">
        <v>1634875.6958299999</v>
      </c>
      <c r="D12" s="1855">
        <v>1625734.9133900001</v>
      </c>
      <c r="E12" s="1397">
        <v>-5.5911176998438838E-3</v>
      </c>
    </row>
    <row r="13" spans="2:5">
      <c r="B13" s="1126" t="s">
        <v>325</v>
      </c>
      <c r="C13" s="1862">
        <v>0</v>
      </c>
      <c r="D13" s="1855">
        <v>0</v>
      </c>
      <c r="E13" s="1397" t="s">
        <v>640</v>
      </c>
    </row>
    <row r="14" spans="2:5">
      <c r="B14" s="1126" t="s">
        <v>326</v>
      </c>
      <c r="C14" s="1862">
        <v>5078700</v>
      </c>
      <c r="D14" s="1855">
        <v>4897800</v>
      </c>
      <c r="E14" s="1397">
        <v>-3.5619351408825106E-2</v>
      </c>
    </row>
    <row r="15" spans="2:5">
      <c r="B15" s="1126" t="s">
        <v>593</v>
      </c>
      <c r="C15" s="1862">
        <v>-1046284.3501699977</v>
      </c>
      <c r="D15" s="1855">
        <v>-834410.50988000073</v>
      </c>
      <c r="E15" s="1397">
        <v>-0.2025012036695113</v>
      </c>
    </row>
    <row r="16" spans="2:5">
      <c r="B16" s="1126" t="s">
        <v>594</v>
      </c>
      <c r="C16" s="1862">
        <v>-2613562.8868</v>
      </c>
      <c r="D16" s="1855">
        <v>-2667540.0323099997</v>
      </c>
      <c r="E16" s="1397">
        <v>2.0652705845577879E-2</v>
      </c>
    </row>
    <row r="17" spans="2:5">
      <c r="B17" s="1126" t="s">
        <v>595</v>
      </c>
      <c r="C17" s="1862">
        <v>-934718.04270393227</v>
      </c>
      <c r="D17" s="1855">
        <v>-1036166.7467401844</v>
      </c>
      <c r="E17" s="1397">
        <v>0.10853401710614619</v>
      </c>
    </row>
    <row r="18" spans="2:5" ht="15" thickBot="1">
      <c r="B18" s="1505" t="s">
        <v>328</v>
      </c>
      <c r="C18" s="1863">
        <v>-122083.18850999999</v>
      </c>
      <c r="D18" s="1856">
        <v>-122083.18850999999</v>
      </c>
      <c r="E18" s="1398" t="s">
        <v>640</v>
      </c>
    </row>
    <row r="19" spans="2:5" ht="15" thickBot="1">
      <c r="B19" s="1127" t="s">
        <v>596</v>
      </c>
      <c r="C19" s="1864">
        <v>24059729.174786068</v>
      </c>
      <c r="D19" s="1854">
        <v>25222658.834589817</v>
      </c>
      <c r="E19" s="1399">
        <v>4.8335110148391314E-2</v>
      </c>
    </row>
    <row r="20" spans="2:5" ht="15" thickBot="1">
      <c r="B20" s="1506" t="s">
        <v>597</v>
      </c>
      <c r="C20" s="1865">
        <v>17346153.47895607</v>
      </c>
      <c r="D20" s="1857">
        <v>18699123.921199821</v>
      </c>
      <c r="E20" s="1399">
        <v>7.7998297656315607E-2</v>
      </c>
    </row>
    <row r="21" spans="2:5" ht="15" thickBot="1">
      <c r="B21" s="1506" t="s">
        <v>598</v>
      </c>
      <c r="C21" s="1865">
        <v>17346153.47895607</v>
      </c>
      <c r="D21" s="1857">
        <v>18699123.921199821</v>
      </c>
      <c r="E21" s="1399">
        <v>7.7998297656315607E-2</v>
      </c>
    </row>
    <row r="22" spans="2:5" ht="15" thickBot="1">
      <c r="B22" s="1506" t="s">
        <v>599</v>
      </c>
      <c r="C22" s="1865">
        <v>6713575.6958299996</v>
      </c>
      <c r="D22" s="1857">
        <v>6523534.9133900004</v>
      </c>
      <c r="E22" s="1399">
        <v>-2.8306939706964074E-2</v>
      </c>
    </row>
    <row r="23" spans="2:5" ht="15" thickBot="1">
      <c r="B23" s="1128"/>
      <c r="C23" s="1866"/>
    </row>
    <row r="24" spans="2:5">
      <c r="B24" s="1858" t="s">
        <v>600</v>
      </c>
      <c r="C24" s="2487" t="str">
        <f>+C6</f>
        <v>Mar 23</v>
      </c>
      <c r="D24" s="2492" t="str">
        <f>+D6</f>
        <v>Jun 23</v>
      </c>
      <c r="E24" s="2495" t="s">
        <v>697</v>
      </c>
    </row>
    <row r="25" spans="2:5" ht="15" thickBot="1">
      <c r="B25" s="1860" t="s">
        <v>590</v>
      </c>
      <c r="C25" s="2489"/>
      <c r="D25" s="2498"/>
      <c r="E25" s="2499"/>
    </row>
    <row r="26" spans="2:5">
      <c r="B26" s="1126" t="s">
        <v>604</v>
      </c>
      <c r="C26" s="1867">
        <v>1715933.6834488444</v>
      </c>
      <c r="D26" s="1852">
        <v>2307252.2749925638</v>
      </c>
      <c r="E26" s="1397">
        <f>+D26/C26-1</f>
        <v>0.34460457140466638</v>
      </c>
    </row>
    <row r="27" spans="2:5">
      <c r="B27" s="1126" t="s">
        <v>345</v>
      </c>
      <c r="C27" s="1867">
        <v>129623884.80217999</v>
      </c>
      <c r="D27" s="1852">
        <v>128912503.94188002</v>
      </c>
      <c r="E27" s="1397">
        <f>+D27/C27-1</f>
        <v>-5.4880384227460333E-3</v>
      </c>
    </row>
    <row r="28" spans="2:5" ht="15" thickBot="1">
      <c r="B28" s="1126" t="s">
        <v>346</v>
      </c>
      <c r="C28" s="1867">
        <v>14880988.41271</v>
      </c>
      <c r="D28" s="1852">
        <v>15407799.251219999</v>
      </c>
      <c r="E28" s="1397">
        <f>+D28/C28-1</f>
        <v>3.5401602628763795E-2</v>
      </c>
    </row>
    <row r="29" spans="2:5" ht="15" thickBot="1">
      <c r="B29" s="1127" t="s">
        <v>130</v>
      </c>
      <c r="C29" s="1864">
        <v>146220806.89833885</v>
      </c>
      <c r="D29" s="1854">
        <v>146627555.46809259</v>
      </c>
      <c r="E29" s="1399">
        <f t="shared" ref="E29" si="0">+D29/C29-1</f>
        <v>2.7817420679159266E-3</v>
      </c>
    </row>
    <row r="30" spans="2:5" ht="15" thickBot="1">
      <c r="B30" s="1128"/>
      <c r="C30" s="1866"/>
    </row>
    <row r="31" spans="2:5">
      <c r="B31" s="1858" t="s">
        <v>601</v>
      </c>
      <c r="C31" s="2490" t="str">
        <f>+C6</f>
        <v>Mar 23</v>
      </c>
      <c r="D31" s="2500" t="str">
        <f>+D6</f>
        <v>Jun 23</v>
      </c>
      <c r="E31" s="2495" t="s">
        <v>697</v>
      </c>
    </row>
    <row r="32" spans="2:5" ht="15" thickBot="1">
      <c r="B32" s="1860" t="s">
        <v>590</v>
      </c>
      <c r="C32" s="2491">
        <v>0</v>
      </c>
      <c r="D32" s="2494">
        <v>0</v>
      </c>
      <c r="E32" s="2499"/>
    </row>
    <row r="33" spans="2:7">
      <c r="B33" s="1126" t="s">
        <v>602</v>
      </c>
      <c r="C33" s="1867">
        <v>171589.07861791897</v>
      </c>
      <c r="D33" s="1852">
        <v>230725.22749925865</v>
      </c>
      <c r="E33" s="1397">
        <f>+D33/C33-1</f>
        <v>0.34463818651896472</v>
      </c>
    </row>
    <row r="34" spans="2:7">
      <c r="B34" s="1126" t="s">
        <v>347</v>
      </c>
      <c r="C34" s="1867">
        <v>11018030.2081853</v>
      </c>
      <c r="D34" s="1852">
        <v>11602125.354770001</v>
      </c>
      <c r="E34" s="1397">
        <f>+D34/C34-1</f>
        <v>5.301266519951775E-2</v>
      </c>
    </row>
    <row r="35" spans="2:7">
      <c r="B35" s="1126" t="s">
        <v>348</v>
      </c>
      <c r="C35" s="1867">
        <v>1488061.6397304998</v>
      </c>
      <c r="D35" s="1852">
        <v>1540779.9251224999</v>
      </c>
      <c r="E35" s="1397">
        <f>+D35/C35-1</f>
        <v>3.5427487668822533E-2</v>
      </c>
    </row>
    <row r="36" spans="2:7" ht="15" thickBot="1">
      <c r="B36" s="1126" t="s">
        <v>349</v>
      </c>
      <c r="C36" s="1867">
        <v>3534426.7404159694</v>
      </c>
      <c r="D36" s="1852">
        <v>3494024.8876080448</v>
      </c>
      <c r="E36" s="1397">
        <f>+D36/C36-1</f>
        <v>-1.1430949281231895E-2</v>
      </c>
    </row>
    <row r="37" spans="2:7" ht="15" thickBot="1">
      <c r="B37" s="1127" t="s">
        <v>130</v>
      </c>
      <c r="C37" s="1868">
        <v>16212107.666949689</v>
      </c>
      <c r="D37" s="1853">
        <v>16867655.394999802</v>
      </c>
      <c r="E37" s="1399">
        <f t="shared" ref="E37" si="1">+D37/C37-1</f>
        <v>4.0435688037436579E-2</v>
      </c>
    </row>
    <row r="38" spans="2:7">
      <c r="B38" s="1879"/>
      <c r="C38" s="1880"/>
    </row>
    <row r="39" spans="2:7">
      <c r="B39" s="1882"/>
      <c r="C39" s="1881"/>
    </row>
    <row r="40" spans="2:7">
      <c r="B40" s="1882" t="s">
        <v>628</v>
      </c>
      <c r="C40" s="1881"/>
    </row>
    <row r="41" spans="2:7" ht="43.5">
      <c r="B41" s="1882" t="s">
        <v>629</v>
      </c>
      <c r="C41" s="1881"/>
    </row>
    <row r="42" spans="2:7">
      <c r="B42" s="1882" t="s">
        <v>630</v>
      </c>
      <c r="C42" s="1881"/>
    </row>
    <row r="43" spans="2:7">
      <c r="B43" s="1882" t="s">
        <v>631</v>
      </c>
      <c r="C43" s="1881"/>
    </row>
    <row r="47" spans="2:7" ht="15" thickBot="1">
      <c r="B47" s="1130" t="s">
        <v>867</v>
      </c>
      <c r="C47" s="1881"/>
      <c r="D47" s="1881"/>
      <c r="E47" s="1881"/>
      <c r="F47" s="1881"/>
      <c r="G47" s="1881"/>
    </row>
    <row r="48" spans="2:7" ht="13.4" customHeight="1">
      <c r="B48" s="1130"/>
      <c r="C48" s="2477" t="s">
        <v>559</v>
      </c>
      <c r="D48" s="2479" t="s">
        <v>678</v>
      </c>
      <c r="E48" s="1883" t="s">
        <v>852</v>
      </c>
      <c r="F48" s="1884"/>
      <c r="G48" s="1884"/>
    </row>
    <row r="49" spans="2:7" ht="15" thickBot="1">
      <c r="B49" s="1134"/>
      <c r="C49" s="2478"/>
      <c r="D49" s="2480" t="s">
        <v>678</v>
      </c>
      <c r="E49" s="1885" t="s">
        <v>37</v>
      </c>
      <c r="F49" s="1886"/>
      <c r="G49" s="1886"/>
    </row>
    <row r="50" spans="2:7">
      <c r="B50" s="1887" t="s">
        <v>868</v>
      </c>
      <c r="C50" s="1888">
        <v>0.11862985745261355</v>
      </c>
      <c r="D50" s="1889">
        <v>0.12752803428731313</v>
      </c>
      <c r="E50" s="1890" t="s">
        <v>869</v>
      </c>
      <c r="F50" s="1891"/>
      <c r="G50" s="1891"/>
    </row>
    <row r="51" spans="2:7">
      <c r="B51" s="1892" t="s">
        <v>855</v>
      </c>
      <c r="C51" s="1893">
        <v>0.11862985745261355</v>
      </c>
      <c r="D51" s="1894">
        <v>0.12752803428731313</v>
      </c>
      <c r="E51" s="1895" t="s">
        <v>869</v>
      </c>
      <c r="F51" s="1891"/>
      <c r="G51" s="1891"/>
    </row>
    <row r="52" spans="2:7" ht="15" thickBot="1">
      <c r="B52" s="1896" t="s">
        <v>603</v>
      </c>
      <c r="C52" s="1897">
        <v>0.16454381346365965</v>
      </c>
      <c r="D52" s="1898">
        <v>0.17201854558694107</v>
      </c>
      <c r="E52" s="1899" t="s">
        <v>870</v>
      </c>
      <c r="F52" s="1891"/>
      <c r="G52" s="1900"/>
    </row>
    <row r="53" spans="2:7">
      <c r="B53" s="1134"/>
      <c r="C53" s="1134"/>
      <c r="D53" s="1881"/>
      <c r="E53" s="1881"/>
      <c r="F53" s="1881"/>
      <c r="G53" s="1881"/>
    </row>
    <row r="54" spans="2:7" ht="15" thickBot="1">
      <c r="B54" s="1879"/>
      <c r="C54" s="1901"/>
      <c r="D54" s="1901"/>
      <c r="E54" s="1902"/>
      <c r="F54" s="1902"/>
      <c r="G54" s="1902"/>
    </row>
    <row r="55" spans="2:7" ht="15" customHeight="1">
      <c r="B55" s="1858" t="s">
        <v>858</v>
      </c>
      <c r="C55" s="2481" t="s">
        <v>677</v>
      </c>
      <c r="D55" s="2483" t="s">
        <v>559</v>
      </c>
      <c r="E55" s="2485" t="s">
        <v>678</v>
      </c>
      <c r="F55" s="1883" t="s">
        <v>252</v>
      </c>
      <c r="G55" s="1883" t="s">
        <v>252</v>
      </c>
    </row>
    <row r="56" spans="2:7" ht="15" thickBot="1">
      <c r="B56" s="1860" t="s">
        <v>859</v>
      </c>
      <c r="C56" s="2482"/>
      <c r="D56" s="2484"/>
      <c r="E56" s="2486"/>
      <c r="F56" s="1885" t="s">
        <v>37</v>
      </c>
      <c r="G56" s="1885" t="s">
        <v>38</v>
      </c>
    </row>
    <row r="57" spans="2:7">
      <c r="B57" s="1859" t="s">
        <v>860</v>
      </c>
      <c r="C57" s="1903">
        <v>19181019.135759998</v>
      </c>
      <c r="D57" s="1904">
        <v>19499813.399350002</v>
      </c>
      <c r="E57" s="1905">
        <v>19500291.599470001</v>
      </c>
      <c r="F57" s="1906">
        <v>2.4523317746940395E-5</v>
      </c>
      <c r="G57" s="1906">
        <v>1.6645229403622733E-2</v>
      </c>
    </row>
    <row r="58" spans="2:7">
      <c r="B58" s="1126" t="s">
        <v>350</v>
      </c>
      <c r="C58" s="1903">
        <v>2897372.0881399997</v>
      </c>
      <c r="D58" s="1904">
        <v>2746521.7790199998</v>
      </c>
      <c r="E58" s="1905">
        <v>4000488.6112899999</v>
      </c>
      <c r="F58" s="1397">
        <v>0.45656540641648735</v>
      </c>
      <c r="G58" s="1397">
        <v>0.38073001657793915</v>
      </c>
    </row>
    <row r="59" spans="2:7" ht="15" customHeight="1">
      <c r="B59" s="1126" t="s">
        <v>861</v>
      </c>
      <c r="C59" s="1903">
        <v>-1089746.8504600001</v>
      </c>
      <c r="D59" s="1904">
        <v>-467040.53311000002</v>
      </c>
      <c r="E59" s="1905">
        <v>-274021.17786</v>
      </c>
      <c r="F59" s="1397">
        <v>-0.41328180653763302</v>
      </c>
      <c r="G59" s="1397">
        <v>-0.74854602447868412</v>
      </c>
    </row>
    <row r="60" spans="2:7">
      <c r="B60" s="1126" t="s">
        <v>862</v>
      </c>
      <c r="C60" s="1903">
        <v>-1312577.9396899999</v>
      </c>
      <c r="D60" s="1904">
        <v>-1454205.1123299999</v>
      </c>
      <c r="E60" s="1905">
        <v>-1516701.54519</v>
      </c>
      <c r="F60" s="1397">
        <v>4.297635342504412E-2</v>
      </c>
      <c r="G60" s="1397">
        <v>0.15551351224766832</v>
      </c>
    </row>
    <row r="61" spans="2:7" ht="15" thickBot="1">
      <c r="B61" s="1126" t="s">
        <v>871</v>
      </c>
      <c r="C61" s="1903">
        <v>-2515684.5676900004</v>
      </c>
      <c r="D61" s="1904">
        <v>-2736368.15142</v>
      </c>
      <c r="E61" s="1905">
        <v>-2800042.7887599999</v>
      </c>
      <c r="F61" s="1397">
        <v>2.3269762625674779E-2</v>
      </c>
      <c r="G61" s="1397">
        <v>0.11303413183120502</v>
      </c>
    </row>
    <row r="62" spans="2:7" ht="15" customHeight="1" thickBot="1">
      <c r="B62" s="1127" t="s">
        <v>130</v>
      </c>
      <c r="C62" s="1907">
        <v>17160381.866059996</v>
      </c>
      <c r="D62" s="1908">
        <v>17588721.381510001</v>
      </c>
      <c r="E62" s="1909">
        <v>18910014.69895</v>
      </c>
      <c r="F62" s="1399">
        <v>7.5121624180652394E-2</v>
      </c>
      <c r="G62" s="1399">
        <v>0.10195768640501224</v>
      </c>
    </row>
    <row r="63" spans="2:7" ht="15" customHeight="1" thickBot="1">
      <c r="B63" s="1881"/>
      <c r="C63" s="1910"/>
      <c r="D63" s="1910"/>
      <c r="E63" s="1910"/>
      <c r="F63" s="1911"/>
      <c r="G63" s="1911"/>
    </row>
    <row r="64" spans="2:7" ht="22.5" customHeight="1" thickBot="1">
      <c r="B64" s="1127" t="s">
        <v>864</v>
      </c>
      <c r="C64" s="1907">
        <v>148337778.51149398</v>
      </c>
      <c r="D64" s="1912">
        <v>147477433.40898505</v>
      </c>
      <c r="E64" s="1909">
        <v>147805770.20564899</v>
      </c>
      <c r="F64" s="1913">
        <v>2.2263527990305809E-3</v>
      </c>
      <c r="G64" s="1913">
        <v>-3.5864653710165253E-3</v>
      </c>
    </row>
    <row r="65" spans="2:7">
      <c r="B65" s="1126" t="s">
        <v>865</v>
      </c>
      <c r="C65" s="1903">
        <v>132793731.08596</v>
      </c>
      <c r="D65" s="1904">
        <v>130880511.31282622</v>
      </c>
      <c r="E65" s="1905">
        <v>130090718.67943604</v>
      </c>
      <c r="F65" s="1397">
        <v>-6.0344555921120861E-3</v>
      </c>
      <c r="G65" s="1397">
        <v>-2.0354969955428428E-2</v>
      </c>
    </row>
    <row r="66" spans="2:7" ht="15" thickBot="1">
      <c r="B66" s="1505" t="s">
        <v>231</v>
      </c>
      <c r="C66" s="1914">
        <v>15544047.425533995</v>
      </c>
      <c r="D66" s="1915">
        <v>16596922.096158843</v>
      </c>
      <c r="E66" s="1916">
        <v>17715051.526212562</v>
      </c>
      <c r="F66" s="1917">
        <v>6.7369685992109102E-2</v>
      </c>
      <c r="G66" s="1917">
        <v>0.13966787679200515</v>
      </c>
    </row>
    <row r="67" spans="2:7" ht="15" thickBot="1">
      <c r="B67" s="1134"/>
      <c r="C67" s="1881"/>
      <c r="D67" s="1134"/>
      <c r="E67" s="1134"/>
      <c r="F67" s="1881"/>
      <c r="G67" s="1881"/>
    </row>
    <row r="68" spans="2:7" ht="15" thickBot="1">
      <c r="B68" s="1127" t="s">
        <v>866</v>
      </c>
      <c r="C68" s="1918">
        <v>0.11568450086186453</v>
      </c>
      <c r="D68" s="1919">
        <v>0.11926381531697045</v>
      </c>
      <c r="E68" s="1920">
        <v>0.12793827110159248</v>
      </c>
      <c r="F68" s="1921" t="s">
        <v>872</v>
      </c>
      <c r="G68" s="1921" t="s">
        <v>873</v>
      </c>
    </row>
    <row r="69" spans="2:7">
      <c r="B69" s="1134"/>
      <c r="C69" s="1134"/>
      <c r="D69" s="1881"/>
      <c r="E69" s="1881"/>
      <c r="F69" s="1881"/>
      <c r="G69" s="1881"/>
    </row>
    <row r="70" spans="2:7">
      <c r="B70" s="1134"/>
      <c r="C70" s="1134"/>
      <c r="D70" s="1881"/>
      <c r="E70" s="1881"/>
      <c r="F70" s="1881"/>
      <c r="G70" s="1881"/>
    </row>
  </sheetData>
  <mergeCells count="14">
    <mergeCell ref="C6:C8"/>
    <mergeCell ref="C24:C25"/>
    <mergeCell ref="C31:C32"/>
    <mergeCell ref="D6:D8"/>
    <mergeCell ref="E6:E8"/>
    <mergeCell ref="D24:D25"/>
    <mergeCell ref="E24:E25"/>
    <mergeCell ref="D31:D32"/>
    <mergeCell ref="E31:E32"/>
    <mergeCell ref="C48:C49"/>
    <mergeCell ref="D48:D49"/>
    <mergeCell ref="C55:C56"/>
    <mergeCell ref="D55:D56"/>
    <mergeCell ref="E55:E5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26491-1F4F-437D-9691-5A65FCEB7902}">
  <sheetPr codeName="Hoja2"/>
  <dimension ref="B1:F50"/>
  <sheetViews>
    <sheetView showGridLines="0" zoomScale="110" zoomScaleNormal="110" workbookViewId="0">
      <selection activeCell="B52" sqref="B52"/>
    </sheetView>
  </sheetViews>
  <sheetFormatPr baseColWidth="10" defaultColWidth="11.453125" defaultRowHeight="14.5"/>
  <cols>
    <col min="2" max="2" width="37.453125" bestFit="1" customWidth="1"/>
  </cols>
  <sheetData>
    <row r="1" spans="2:6" ht="15" thickBot="1"/>
    <row r="2" spans="2:6" ht="15" thickBot="1">
      <c r="B2" s="170" t="s">
        <v>22</v>
      </c>
      <c r="C2" s="170" t="s">
        <v>23</v>
      </c>
      <c r="D2" s="171" t="s">
        <v>687</v>
      </c>
      <c r="E2" s="172" t="s">
        <v>565</v>
      </c>
      <c r="F2" s="173" t="s">
        <v>688</v>
      </c>
    </row>
    <row r="3" spans="2:6">
      <c r="B3" s="634" t="s">
        <v>24</v>
      </c>
      <c r="C3" s="635"/>
      <c r="D3" s="636"/>
      <c r="E3" s="637"/>
      <c r="F3" s="638"/>
    </row>
    <row r="4" spans="2:6">
      <c r="B4" s="176" t="s">
        <v>662</v>
      </c>
      <c r="C4" s="639" t="s">
        <v>25</v>
      </c>
      <c r="D4" s="177">
        <v>0.59</v>
      </c>
      <c r="E4" s="178">
        <v>0.69</v>
      </c>
      <c r="F4" s="179">
        <v>0.72</v>
      </c>
    </row>
    <row r="5" spans="2:6">
      <c r="B5" s="176" t="s">
        <v>26</v>
      </c>
      <c r="C5" s="639" t="s">
        <v>25</v>
      </c>
      <c r="D5" s="301">
        <v>0.12</v>
      </c>
      <c r="E5" s="640">
        <v>0.08</v>
      </c>
      <c r="F5" s="182">
        <v>0.08</v>
      </c>
    </row>
    <row r="6" spans="2:6">
      <c r="B6" s="176" t="s">
        <v>663</v>
      </c>
      <c r="C6" s="639" t="s">
        <v>27</v>
      </c>
      <c r="D6" s="177">
        <v>0.77</v>
      </c>
      <c r="E6" s="178">
        <v>0.77</v>
      </c>
      <c r="F6" s="179">
        <v>0.75</v>
      </c>
    </row>
    <row r="7" spans="2:6">
      <c r="B7" s="176" t="s">
        <v>664</v>
      </c>
      <c r="C7" s="639" t="s">
        <v>27</v>
      </c>
      <c r="D7" s="177">
        <v>0.49</v>
      </c>
      <c r="E7" s="178">
        <v>0.43</v>
      </c>
      <c r="F7" s="179">
        <v>0.44</v>
      </c>
    </row>
    <row r="8" spans="2:6" ht="15" thickBot="1">
      <c r="B8" s="176" t="s">
        <v>665</v>
      </c>
      <c r="C8" s="639" t="s">
        <v>27</v>
      </c>
      <c r="D8" s="180">
        <v>25.8</v>
      </c>
      <c r="E8" s="640">
        <v>28</v>
      </c>
      <c r="F8" s="182">
        <v>26.7</v>
      </c>
    </row>
    <row r="9" spans="2:6">
      <c r="B9" s="634" t="s">
        <v>28</v>
      </c>
      <c r="C9" s="635"/>
      <c r="D9" s="636"/>
      <c r="E9" s="637"/>
      <c r="F9" s="638"/>
    </row>
    <row r="10" spans="2:6">
      <c r="B10" s="176" t="s">
        <v>666</v>
      </c>
      <c r="C10" s="639" t="s">
        <v>25</v>
      </c>
      <c r="D10" s="177">
        <v>0.43</v>
      </c>
      <c r="E10" s="178">
        <v>0.48</v>
      </c>
      <c r="F10" s="179">
        <v>0.5</v>
      </c>
    </row>
    <row r="11" spans="2:6" ht="15" thickBot="1">
      <c r="B11" s="176" t="s">
        <v>553</v>
      </c>
      <c r="C11" s="639" t="s">
        <v>25</v>
      </c>
      <c r="D11" s="180">
        <v>4.2</v>
      </c>
      <c r="E11" s="641">
        <v>4.5999999999999996</v>
      </c>
      <c r="F11" s="300">
        <v>4.5999999999999996</v>
      </c>
    </row>
    <row r="12" spans="2:6" ht="15" thickTop="1">
      <c r="B12" s="183" t="s">
        <v>29</v>
      </c>
      <c r="C12" s="184"/>
      <c r="D12" s="185"/>
      <c r="E12" s="186"/>
      <c r="F12" s="187"/>
    </row>
    <row r="13" spans="2:6" ht="15" thickBot="1">
      <c r="B13" s="642" t="s">
        <v>667</v>
      </c>
      <c r="C13" s="643" t="s">
        <v>25</v>
      </c>
      <c r="D13" s="438">
        <v>0.53</v>
      </c>
      <c r="E13" s="644">
        <v>0.48</v>
      </c>
      <c r="F13" s="645">
        <v>0.53</v>
      </c>
    </row>
    <row r="14" spans="2:6">
      <c r="B14" s="229" t="s">
        <v>668</v>
      </c>
      <c r="C14" s="188"/>
      <c r="D14" s="188"/>
      <c r="E14" s="188"/>
      <c r="F14" s="188"/>
    </row>
    <row r="15" spans="2:6">
      <c r="B15" s="2362" t="s">
        <v>669</v>
      </c>
      <c r="C15" s="2362"/>
      <c r="D15" s="2362"/>
      <c r="E15" s="2362"/>
      <c r="F15" s="2362"/>
    </row>
    <row r="16" spans="2:6">
      <c r="B16" s="2362" t="s">
        <v>670</v>
      </c>
      <c r="C16" s="2362"/>
      <c r="D16" s="2362"/>
      <c r="E16" s="2362"/>
      <c r="F16" s="2362"/>
    </row>
    <row r="17" spans="2:6">
      <c r="B17" s="2362" t="s">
        <v>671</v>
      </c>
      <c r="C17" s="2362"/>
      <c r="D17" s="2362"/>
      <c r="E17" s="2362"/>
      <c r="F17" s="2362"/>
    </row>
    <row r="18" spans="2:6">
      <c r="B18" s="2362" t="s">
        <v>672</v>
      </c>
      <c r="C18" s="2362"/>
      <c r="D18" s="2362"/>
      <c r="E18" s="2362"/>
      <c r="F18" s="2362"/>
    </row>
    <row r="19" spans="2:6">
      <c r="B19" s="2362" t="s">
        <v>673</v>
      </c>
      <c r="C19" s="2362"/>
      <c r="D19" s="2362"/>
      <c r="E19" s="2362"/>
      <c r="F19" s="2362"/>
    </row>
    <row r="20" spans="2:6">
      <c r="B20" s="2362" t="s">
        <v>674</v>
      </c>
      <c r="C20" s="2362"/>
      <c r="D20" s="2362"/>
      <c r="E20" s="2362"/>
      <c r="F20" s="2362"/>
    </row>
    <row r="21" spans="2:6">
      <c r="B21" s="224"/>
      <c r="C21" s="224"/>
      <c r="D21" s="224"/>
      <c r="E21" s="224"/>
      <c r="F21" s="224"/>
    </row>
    <row r="22" spans="2:6">
      <c r="B22" s="224"/>
      <c r="C22" s="224"/>
      <c r="D22" s="224"/>
      <c r="E22" s="224"/>
      <c r="F22" s="224"/>
    </row>
    <row r="24" spans="2:6" ht="15" thickBot="1"/>
    <row r="25" spans="2:6" ht="15" thickBot="1">
      <c r="B25" s="230" t="s">
        <v>764</v>
      </c>
      <c r="C25" s="1495" t="s">
        <v>687</v>
      </c>
      <c r="D25" s="1495" t="s">
        <v>565</v>
      </c>
      <c r="E25" s="1496" t="s">
        <v>688</v>
      </c>
    </row>
    <row r="26" spans="2:6">
      <c r="B26" s="174" t="s">
        <v>765</v>
      </c>
      <c r="C26" s="181"/>
      <c r="D26" s="181"/>
      <c r="E26" s="182"/>
    </row>
    <row r="27" spans="2:6">
      <c r="B27" s="176" t="s">
        <v>766</v>
      </c>
      <c r="C27" s="181">
        <v>10</v>
      </c>
      <c r="D27" s="181">
        <v>12.3</v>
      </c>
      <c r="E27" s="182">
        <v>12.6</v>
      </c>
    </row>
    <row r="28" spans="2:6">
      <c r="B28" s="176" t="s">
        <v>767</v>
      </c>
      <c r="C28" s="181">
        <v>5.9</v>
      </c>
      <c r="D28" s="181">
        <v>8.4</v>
      </c>
      <c r="E28" s="182">
        <v>9</v>
      </c>
    </row>
    <row r="29" spans="2:6" ht="15" thickBot="1">
      <c r="B29" s="642" t="s">
        <v>768</v>
      </c>
      <c r="C29" s="1489">
        <v>1.4</v>
      </c>
      <c r="D29" s="1489">
        <v>4</v>
      </c>
      <c r="E29" s="1490">
        <v>5.2</v>
      </c>
    </row>
    <row r="30" spans="2:6">
      <c r="B30" s="1491" t="s">
        <v>769</v>
      </c>
      <c r="C30" s="181"/>
      <c r="D30" s="181"/>
      <c r="E30" s="182"/>
    </row>
    <row r="31" spans="2:6">
      <c r="B31" s="176" t="s">
        <v>770</v>
      </c>
      <c r="C31" s="181">
        <v>88.9</v>
      </c>
      <c r="D31" s="181">
        <v>178</v>
      </c>
      <c r="E31" s="182">
        <v>220.7</v>
      </c>
    </row>
    <row r="32" spans="2:6" ht="15" thickBot="1">
      <c r="B32" s="642" t="s">
        <v>771</v>
      </c>
      <c r="C32" s="1489">
        <v>24.6</v>
      </c>
      <c r="D32" s="1489">
        <v>24</v>
      </c>
      <c r="E32" s="1490">
        <v>53.5</v>
      </c>
    </row>
    <row r="33" spans="2:5">
      <c r="B33" s="174" t="s">
        <v>772</v>
      </c>
      <c r="C33" s="181"/>
      <c r="D33" s="181"/>
      <c r="E33" s="182"/>
    </row>
    <row r="34" spans="2:5" ht="15" thickBot="1">
      <c r="B34" s="642" t="s">
        <v>773</v>
      </c>
      <c r="C34" s="1489">
        <v>58</v>
      </c>
      <c r="D34" s="1489">
        <v>73</v>
      </c>
      <c r="E34" s="1490">
        <v>78</v>
      </c>
    </row>
    <row r="35" spans="2:5">
      <c r="B35" s="174" t="s">
        <v>774</v>
      </c>
      <c r="C35" s="181"/>
      <c r="D35" s="181"/>
      <c r="E35" s="182"/>
    </row>
    <row r="36" spans="2:5">
      <c r="B36" s="176" t="s">
        <v>775</v>
      </c>
      <c r="C36" s="181">
        <v>15</v>
      </c>
      <c r="D36" s="181">
        <v>21</v>
      </c>
      <c r="E36" s="182">
        <v>25</v>
      </c>
    </row>
    <row r="37" spans="2:5">
      <c r="B37" s="176" t="s">
        <v>776</v>
      </c>
      <c r="C37" s="181">
        <v>1</v>
      </c>
      <c r="D37" s="181">
        <v>1.9</v>
      </c>
      <c r="E37" s="182">
        <v>2.5</v>
      </c>
    </row>
    <row r="38" spans="2:5" ht="15" thickBot="1">
      <c r="B38" s="642" t="s">
        <v>777</v>
      </c>
      <c r="C38" s="1489">
        <v>6</v>
      </c>
      <c r="D38" s="1489">
        <v>5.0999999999999996</v>
      </c>
      <c r="E38" s="1490">
        <v>4.4000000000000004</v>
      </c>
    </row>
    <row r="39" spans="2:5">
      <c r="B39" s="1491" t="s">
        <v>778</v>
      </c>
      <c r="C39" s="181"/>
      <c r="D39" s="181"/>
      <c r="E39" s="182"/>
    </row>
    <row r="40" spans="2:5">
      <c r="B40" s="1491" t="s">
        <v>779</v>
      </c>
      <c r="C40" s="181"/>
      <c r="D40" s="181"/>
      <c r="E40" s="182"/>
    </row>
    <row r="41" spans="2:5">
      <c r="B41" s="1492" t="s">
        <v>780</v>
      </c>
      <c r="C41" s="181">
        <v>11.2</v>
      </c>
      <c r="D41" s="181">
        <v>30.4</v>
      </c>
      <c r="E41" s="182">
        <v>34.4</v>
      </c>
    </row>
    <row r="42" spans="2:5">
      <c r="B42" s="1492" t="s">
        <v>781</v>
      </c>
      <c r="C42" s="181" t="s">
        <v>30</v>
      </c>
      <c r="D42" s="181">
        <v>646.79999999999995</v>
      </c>
      <c r="E42" s="1493">
        <v>5099.3999999999996</v>
      </c>
    </row>
    <row r="43" spans="2:5">
      <c r="B43" s="1491" t="s">
        <v>782</v>
      </c>
      <c r="C43" s="181"/>
      <c r="D43" s="181"/>
      <c r="E43" s="182"/>
    </row>
    <row r="44" spans="2:5">
      <c r="B44" s="176" t="s">
        <v>783</v>
      </c>
      <c r="C44" s="181" t="s">
        <v>30</v>
      </c>
      <c r="D44" s="181">
        <v>10</v>
      </c>
      <c r="E44" s="182">
        <v>25</v>
      </c>
    </row>
    <row r="45" spans="2:5">
      <c r="B45" s="1491" t="s">
        <v>784</v>
      </c>
      <c r="C45" s="181"/>
      <c r="D45" s="181"/>
      <c r="E45" s="182"/>
    </row>
    <row r="46" spans="2:5" ht="15" thickBot="1">
      <c r="B46" s="1494" t="s">
        <v>785</v>
      </c>
      <c r="C46" s="1489" t="s">
        <v>30</v>
      </c>
      <c r="D46" s="1489">
        <v>166.7</v>
      </c>
      <c r="E46" s="1490">
        <v>165.8</v>
      </c>
    </row>
    <row r="47" spans="2:5">
      <c r="B47" s="1498" t="s">
        <v>786</v>
      </c>
      <c r="C47" s="1498"/>
      <c r="D47" s="1498"/>
      <c r="E47" s="1498"/>
    </row>
    <row r="48" spans="2:5">
      <c r="B48" s="1497" t="s">
        <v>787</v>
      </c>
    </row>
    <row r="49" spans="2:2">
      <c r="B49" s="1497" t="s">
        <v>788</v>
      </c>
    </row>
    <row r="50" spans="2:2">
      <c r="B50" s="1497" t="s">
        <v>789</v>
      </c>
    </row>
  </sheetData>
  <mergeCells count="6">
    <mergeCell ref="B20:F20"/>
    <mergeCell ref="B15:F15"/>
    <mergeCell ref="B16:F16"/>
    <mergeCell ref="B17:F17"/>
    <mergeCell ref="B18:F18"/>
    <mergeCell ref="B19:F19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0A515-4AF9-4F25-9681-E08F1FE710A7}">
  <sheetPr codeName="Hoja22"/>
  <dimension ref="C2:H63"/>
  <sheetViews>
    <sheetView showGridLines="0" topLeftCell="B2" zoomScaleNormal="100" workbookViewId="0">
      <selection activeCell="D23" sqref="D23:D24"/>
    </sheetView>
  </sheetViews>
  <sheetFormatPr baseColWidth="10" defaultColWidth="11.54296875" defaultRowHeight="14.5"/>
  <cols>
    <col min="1" max="2" width="11.54296875" style="750"/>
    <col min="3" max="3" width="44.453125" style="750" customWidth="1"/>
    <col min="4" max="5" width="11.453125" style="750" bestFit="1" customWidth="1"/>
    <col min="6" max="6" width="14.54296875" style="750" customWidth="1"/>
    <col min="7" max="16384" width="11.54296875" style="750"/>
  </cols>
  <sheetData>
    <row r="2" spans="3:6">
      <c r="C2" s="1054" t="s">
        <v>608</v>
      </c>
    </row>
    <row r="3" spans="3:6">
      <c r="C3" s="1054" t="s">
        <v>810</v>
      </c>
    </row>
    <row r="4" spans="3:6" ht="15" thickBot="1">
      <c r="C4" s="1054"/>
    </row>
    <row r="5" spans="3:6">
      <c r="C5" s="1858"/>
      <c r="D5" s="2487" t="s">
        <v>559</v>
      </c>
      <c r="E5" s="2492" t="s">
        <v>678</v>
      </c>
      <c r="F5" s="1968"/>
    </row>
    <row r="6" spans="3:6">
      <c r="C6" s="1124" t="s">
        <v>589</v>
      </c>
      <c r="D6" s="2488"/>
      <c r="E6" s="2493"/>
      <c r="F6" s="1627" t="s">
        <v>252</v>
      </c>
    </row>
    <row r="7" spans="3:6" ht="15" thickBot="1">
      <c r="C7" s="1125" t="s">
        <v>590</v>
      </c>
      <c r="D7" s="2488"/>
      <c r="E7" s="2493"/>
      <c r="F7" s="1969" t="s">
        <v>37</v>
      </c>
    </row>
    <row r="8" spans="3:6">
      <c r="C8" s="1859" t="s">
        <v>322</v>
      </c>
      <c r="D8" s="1970">
        <v>1840606.3130000001</v>
      </c>
      <c r="E8" s="1971">
        <v>1840606.3130000001</v>
      </c>
      <c r="F8" s="1972">
        <f>+(E8-D8)/D8</f>
        <v>0</v>
      </c>
    </row>
    <row r="9" spans="3:6">
      <c r="C9" s="1126" t="s">
        <v>425</v>
      </c>
      <c r="D9" s="1973">
        <v>308055.96045000001</v>
      </c>
      <c r="E9" s="1974">
        <v>308055.96045000001</v>
      </c>
      <c r="F9" s="1975">
        <f>+(E9-D9)/D9</f>
        <v>0</v>
      </c>
    </row>
    <row r="10" spans="3:6">
      <c r="C10" s="1126" t="s">
        <v>591</v>
      </c>
      <c r="D10" s="1973">
        <v>556971.96161</v>
      </c>
      <c r="E10" s="1974">
        <v>611151.17044000002</v>
      </c>
      <c r="F10" s="1975">
        <f>+(E10-D10)/D10</f>
        <v>9.7274571368705806E-2</v>
      </c>
    </row>
    <row r="11" spans="3:6">
      <c r="C11" s="1126" t="s">
        <v>843</v>
      </c>
      <c r="D11" s="1973">
        <v>168964.83893312505</v>
      </c>
      <c r="E11" s="1974">
        <v>170901.02447</v>
      </c>
      <c r="F11" s="1975">
        <f>+(E11-D11)/D11</f>
        <v>1.1459103261367176E-2</v>
      </c>
    </row>
    <row r="12" spans="3:6">
      <c r="C12" s="1126" t="s">
        <v>325</v>
      </c>
      <c r="D12" s="1973">
        <v>0</v>
      </c>
      <c r="E12" s="1974">
        <v>0</v>
      </c>
      <c r="F12" s="1975" t="s">
        <v>640</v>
      </c>
    </row>
    <row r="13" spans="3:6">
      <c r="C13" s="1126" t="s">
        <v>844</v>
      </c>
      <c r="D13" s="1973">
        <v>179000</v>
      </c>
      <c r="E13" s="1974">
        <v>173000</v>
      </c>
      <c r="F13" s="1975">
        <f t="shared" ref="F13:F21" si="0">+(E13-D13)/D13</f>
        <v>-3.3519553072625698E-2</v>
      </c>
    </row>
    <row r="14" spans="3:6">
      <c r="C14" s="1126" t="s">
        <v>845</v>
      </c>
      <c r="D14" s="1973">
        <v>-15467.42175</v>
      </c>
      <c r="E14" s="1974">
        <v>-4727.2935200000002</v>
      </c>
      <c r="F14" s="1975">
        <f t="shared" si="0"/>
        <v>-0.6943709432375178</v>
      </c>
    </row>
    <row r="15" spans="3:6" ht="29">
      <c r="C15" s="1126" t="s">
        <v>594</v>
      </c>
      <c r="D15" s="1973">
        <v>-280.70588000000004</v>
      </c>
      <c r="E15" s="1974">
        <v>-275.20236</v>
      </c>
      <c r="F15" s="1975">
        <f t="shared" si="0"/>
        <v>-1.9606001840788076E-2</v>
      </c>
    </row>
    <row r="16" spans="3:6">
      <c r="C16" s="1126" t="s">
        <v>595</v>
      </c>
      <c r="D16" s="1973">
        <v>-135201.91042</v>
      </c>
      <c r="E16" s="1974">
        <v>-138239.22616000002</v>
      </c>
      <c r="F16" s="1975">
        <f t="shared" si="0"/>
        <v>2.2465035668243927E-2</v>
      </c>
    </row>
    <row r="17" spans="3:6" ht="15" thickBot="1">
      <c r="C17" s="1505" t="s">
        <v>328</v>
      </c>
      <c r="D17" s="1976">
        <v>-139180.33346999998</v>
      </c>
      <c r="E17" s="1977">
        <v>-139180.33346999998</v>
      </c>
      <c r="F17" s="1975">
        <f t="shared" si="0"/>
        <v>0</v>
      </c>
    </row>
    <row r="18" spans="3:6" ht="15" thickBot="1">
      <c r="C18" s="1127" t="s">
        <v>596</v>
      </c>
      <c r="D18" s="1978">
        <f>+SUM(D8:D17)</f>
        <v>2763468.7024731254</v>
      </c>
      <c r="E18" s="1979">
        <f>+SUM(E8:E17)</f>
        <v>2821292.4128500004</v>
      </c>
      <c r="F18" s="1980">
        <f t="shared" si="0"/>
        <v>2.0924322510013062E-2</v>
      </c>
    </row>
    <row r="19" spans="3:6" ht="15" thickBot="1">
      <c r="C19" s="1506" t="s">
        <v>846</v>
      </c>
      <c r="D19" s="1981">
        <f>+D8+D9+D10+D17+D16+D15+D14</f>
        <v>2415503.8635400003</v>
      </c>
      <c r="E19" s="1982">
        <f>+E8+E9+E10+E17+E16+E15+E14</f>
        <v>2477391.3883800004</v>
      </c>
      <c r="F19" s="1983">
        <f t="shared" si="0"/>
        <v>2.5620958746595372E-2</v>
      </c>
    </row>
    <row r="20" spans="3:6" ht="15" thickBot="1">
      <c r="C20" s="1506" t="s">
        <v>598</v>
      </c>
      <c r="D20" s="1981">
        <f>+D19+D12</f>
        <v>2415503.8635400003</v>
      </c>
      <c r="E20" s="1982">
        <f>+E19+E12</f>
        <v>2477391.3883800004</v>
      </c>
      <c r="F20" s="1983">
        <f t="shared" si="0"/>
        <v>2.5620958746595372E-2</v>
      </c>
    </row>
    <row r="21" spans="3:6" ht="15" thickBot="1">
      <c r="C21" s="1506" t="s">
        <v>599</v>
      </c>
      <c r="D21" s="1981">
        <f>+D11+D13+D12</f>
        <v>347964.83893312502</v>
      </c>
      <c r="E21" s="1982">
        <f>+E11+E13+E12</f>
        <v>343901.02447</v>
      </c>
      <c r="F21" s="1983">
        <f t="shared" si="0"/>
        <v>-1.1678807765706574E-2</v>
      </c>
    </row>
    <row r="22" spans="3:6" ht="15" thickBot="1">
      <c r="C22" s="1128"/>
      <c r="D22" s="1129"/>
      <c r="E22" s="1129"/>
      <c r="F22" s="1129"/>
    </row>
    <row r="23" spans="3:6">
      <c r="C23" s="1858" t="s">
        <v>600</v>
      </c>
      <c r="D23" s="2487" t="s">
        <v>559</v>
      </c>
      <c r="E23" s="2492" t="s">
        <v>678</v>
      </c>
      <c r="F23" s="1968" t="s">
        <v>252</v>
      </c>
    </row>
    <row r="24" spans="3:6" ht="15" thickBot="1">
      <c r="C24" s="1132" t="s">
        <v>590</v>
      </c>
      <c r="D24" s="2489"/>
      <c r="E24" s="2498"/>
      <c r="F24" s="1628" t="s">
        <v>37</v>
      </c>
    </row>
    <row r="25" spans="3:6">
      <c r="C25" s="1126" t="s">
        <v>847</v>
      </c>
      <c r="D25" s="1973">
        <v>141441.02344000002</v>
      </c>
      <c r="E25" s="1974">
        <v>181226.66510000001</v>
      </c>
      <c r="F25" s="1975">
        <f>+(E25-D25)/D25</f>
        <v>0.28128785194259615</v>
      </c>
    </row>
    <row r="26" spans="3:6">
      <c r="C26" s="1126" t="s">
        <v>345</v>
      </c>
      <c r="D26" s="1973">
        <v>13160337.023019999</v>
      </c>
      <c r="E26" s="1974">
        <v>13372354.411370002</v>
      </c>
      <c r="F26" s="1975">
        <f>+(E26-D26)/D26</f>
        <v>1.6110331215617248E-2</v>
      </c>
    </row>
    <row r="27" spans="3:6" ht="15" thickBot="1">
      <c r="C27" s="1126" t="s">
        <v>346</v>
      </c>
      <c r="D27" s="1973">
        <v>1427428.04871</v>
      </c>
      <c r="E27" s="1974">
        <v>1470725.6253</v>
      </c>
      <c r="F27" s="1975">
        <f>+(E27-D27)/D27</f>
        <v>3.0332580776403394E-2</v>
      </c>
    </row>
    <row r="28" spans="3:6" ht="15" thickBot="1">
      <c r="C28" s="1127" t="s">
        <v>130</v>
      </c>
      <c r="D28" s="1978">
        <v>14729206.095169999</v>
      </c>
      <c r="E28" s="1979">
        <f>+SUM(E25:E27)</f>
        <v>15024306.701770002</v>
      </c>
      <c r="F28" s="1399">
        <f>+(E28-D28)/D28</f>
        <v>2.0035065345224052E-2</v>
      </c>
    </row>
    <row r="29" spans="3:6" ht="15" thickBot="1">
      <c r="C29" s="1128"/>
      <c r="D29" s="1129"/>
      <c r="E29" s="1129"/>
      <c r="F29" s="1886"/>
    </row>
    <row r="30" spans="3:6">
      <c r="C30" s="1858" t="s">
        <v>848</v>
      </c>
      <c r="D30" s="2487" t="s">
        <v>559</v>
      </c>
      <c r="E30" s="2492" t="s">
        <v>678</v>
      </c>
      <c r="F30" s="1984" t="s">
        <v>252</v>
      </c>
    </row>
    <row r="31" spans="3:6" ht="15" thickBot="1">
      <c r="C31" s="1860" t="s">
        <v>590</v>
      </c>
      <c r="D31" s="2489"/>
      <c r="E31" s="2498"/>
      <c r="F31" s="1985" t="s">
        <v>37</v>
      </c>
    </row>
    <row r="32" spans="3:6">
      <c r="C32" s="1126" t="s">
        <v>849</v>
      </c>
      <c r="D32" s="1973">
        <v>14144.102344000003</v>
      </c>
      <c r="E32" s="1974">
        <f>+E25/10</f>
        <v>18122.666510000003</v>
      </c>
      <c r="F32" s="1975">
        <f>+(E32-D32)/D32</f>
        <v>0.28128785194259615</v>
      </c>
    </row>
    <row r="33" spans="3:8">
      <c r="C33" s="1126" t="s">
        <v>850</v>
      </c>
      <c r="D33" s="1973">
        <v>1118628.6469567001</v>
      </c>
      <c r="E33" s="1974">
        <f>+E26*9%</f>
        <v>1203511.8970233002</v>
      </c>
      <c r="F33" s="1975">
        <f>+(E33-D33)/D33</f>
        <v>7.5881527169476909E-2</v>
      </c>
    </row>
    <row r="34" spans="3:8">
      <c r="C34" s="1126" t="s">
        <v>348</v>
      </c>
      <c r="D34" s="1973">
        <v>142742.804871</v>
      </c>
      <c r="E34" s="1974">
        <f>+E27/10</f>
        <v>147072.56253</v>
      </c>
      <c r="F34" s="1975">
        <f>+(E34-D34)/D34</f>
        <v>3.0332580776403394E-2</v>
      </c>
    </row>
    <row r="35" spans="3:8" ht="15" thickBot="1">
      <c r="C35" s="1126" t="s">
        <v>349</v>
      </c>
      <c r="D35" s="1973">
        <v>398602.64123832004</v>
      </c>
      <c r="E35" s="1974">
        <v>405891.38508004509</v>
      </c>
      <c r="F35" s="1975">
        <f>+(E35-D35)/D35</f>
        <v>1.828573894814509E-2</v>
      </c>
    </row>
    <row r="36" spans="3:8" ht="15" thickBot="1">
      <c r="C36" s="1127" t="s">
        <v>130</v>
      </c>
      <c r="D36" s="1986">
        <v>1674118.1954100202</v>
      </c>
      <c r="E36" s="1987">
        <f>+SUM(E32:E35)</f>
        <v>1774598.5111433452</v>
      </c>
      <c r="F36" s="1399">
        <f>+(E36-D36)/D36</f>
        <v>6.0019845676855345E-2</v>
      </c>
    </row>
    <row r="37" spans="3:8">
      <c r="C37" s="1882" t="s">
        <v>628</v>
      </c>
      <c r="D37" s="1134"/>
    </row>
    <row r="38" spans="3:8" ht="41.25" customHeight="1">
      <c r="C38" s="1882" t="s">
        <v>629</v>
      </c>
    </row>
    <row r="39" spans="3:8" ht="25.5" customHeight="1">
      <c r="C39" s="1882" t="s">
        <v>630</v>
      </c>
    </row>
    <row r="40" spans="3:8" ht="29">
      <c r="C40" s="1882" t="s">
        <v>631</v>
      </c>
    </row>
    <row r="42" spans="3:8" ht="15" thickBot="1">
      <c r="C42" s="1135" t="s">
        <v>851</v>
      </c>
      <c r="D42" s="1134"/>
      <c r="E42" s="1134"/>
      <c r="F42" s="1988"/>
      <c r="G42" s="1881"/>
      <c r="H42" s="1134"/>
    </row>
    <row r="43" spans="3:8">
      <c r="C43" s="1135"/>
      <c r="D43" s="2487" t="s">
        <v>559</v>
      </c>
      <c r="E43" s="2492" t="s">
        <v>678</v>
      </c>
      <c r="F43" s="1968" t="s">
        <v>852</v>
      </c>
      <c r="G43" s="1989"/>
      <c r="H43" s="1134"/>
    </row>
    <row r="44" spans="3:8" ht="15" thickBot="1">
      <c r="C44" s="1135"/>
      <c r="D44" s="2488"/>
      <c r="E44" s="2493"/>
      <c r="F44" s="1969" t="s">
        <v>37</v>
      </c>
      <c r="G44" s="1989"/>
      <c r="H44" s="1134"/>
    </row>
    <row r="45" spans="3:8">
      <c r="C45" s="1990" t="s">
        <v>853</v>
      </c>
      <c r="D45" s="1991">
        <v>0.16399416560082572</v>
      </c>
      <c r="E45" s="1992">
        <v>0.16489222681324395</v>
      </c>
      <c r="F45" s="1993" t="s">
        <v>854</v>
      </c>
      <c r="G45" s="1901"/>
      <c r="H45" s="1134"/>
    </row>
    <row r="46" spans="3:8">
      <c r="C46" s="1994" t="s">
        <v>855</v>
      </c>
      <c r="D46" s="1995">
        <v>0.16399416560082572</v>
      </c>
      <c r="E46" s="1996">
        <v>0.16489222681324395</v>
      </c>
      <c r="F46" s="1997" t="s">
        <v>854</v>
      </c>
      <c r="G46" s="1901"/>
      <c r="H46" s="1134"/>
    </row>
    <row r="47" spans="3:8" ht="15" thickBot="1">
      <c r="C47" s="1998" t="s">
        <v>856</v>
      </c>
      <c r="D47" s="1999">
        <v>0.18761830641906233</v>
      </c>
      <c r="E47" s="2000">
        <v>0.18778187032867388</v>
      </c>
      <c r="F47" s="2001" t="s">
        <v>751</v>
      </c>
      <c r="G47" s="1901"/>
      <c r="H47" s="1134"/>
    </row>
    <row r="48" spans="3:8" ht="15" thickBot="1">
      <c r="C48" s="1133"/>
      <c r="D48" s="1134"/>
      <c r="E48" s="1134"/>
      <c r="F48" s="1988"/>
      <c r="G48" s="1881"/>
      <c r="H48" s="1134"/>
    </row>
    <row r="49" spans="3:8">
      <c r="C49" s="1858" t="s">
        <v>858</v>
      </c>
      <c r="D49" s="2501" t="s">
        <v>677</v>
      </c>
      <c r="E49" s="2502" t="s">
        <v>559</v>
      </c>
      <c r="F49" s="2503" t="s">
        <v>678</v>
      </c>
      <c r="G49" s="1883" t="s">
        <v>252</v>
      </c>
      <c r="H49" s="1883" t="s">
        <v>252</v>
      </c>
    </row>
    <row r="50" spans="3:8" ht="15" thickBot="1">
      <c r="C50" s="1860" t="s">
        <v>859</v>
      </c>
      <c r="D50" s="2482"/>
      <c r="E50" s="2484"/>
      <c r="F50" s="2486"/>
      <c r="G50" s="1885" t="s">
        <v>37</v>
      </c>
      <c r="H50" s="1885" t="s">
        <v>38</v>
      </c>
    </row>
    <row r="51" spans="3:8">
      <c r="C51" s="1859" t="s">
        <v>860</v>
      </c>
      <c r="D51" s="1903">
        <v>2632955.7245800002</v>
      </c>
      <c r="E51" s="1904">
        <v>2676791.177691</v>
      </c>
      <c r="F51" s="1905">
        <v>2676791.177691</v>
      </c>
      <c r="G51" s="1906">
        <f t="shared" ref="G51:G56" si="1">(F51-E51)/E51</f>
        <v>0</v>
      </c>
      <c r="H51" s="1906">
        <f>+(F51-D51)/D51</f>
        <v>1.6648761960474049E-2</v>
      </c>
    </row>
    <row r="52" spans="3:8">
      <c r="C52" s="1126" t="s">
        <v>350</v>
      </c>
      <c r="D52" s="1903">
        <v>-32701.286790000013</v>
      </c>
      <c r="E52" s="1904">
        <v>140612.41475381117</v>
      </c>
      <c r="F52" s="1905">
        <v>206920.41475381111</v>
      </c>
      <c r="G52" s="1397">
        <f t="shared" si="1"/>
        <v>0.47156575837271669</v>
      </c>
      <c r="H52" s="1397" t="s">
        <v>640</v>
      </c>
    </row>
    <row r="53" spans="3:8">
      <c r="C53" s="1126" t="s">
        <v>861</v>
      </c>
      <c r="D53" s="1903">
        <v>-13045.216539999998</v>
      </c>
      <c r="E53" s="1904">
        <v>-16118.058689999998</v>
      </c>
      <c r="F53" s="1905">
        <v>-5398.7777900000001</v>
      </c>
      <c r="G53" s="1397">
        <f t="shared" si="1"/>
        <v>-0.66504788859284136</v>
      </c>
      <c r="H53" s="1397">
        <f>+(F53-D53)/D53</f>
        <v>-0.58614885590852739</v>
      </c>
    </row>
    <row r="54" spans="3:8">
      <c r="C54" s="1126" t="s">
        <v>862</v>
      </c>
      <c r="D54" s="1903">
        <v>-332257.84729999996</v>
      </c>
      <c r="E54" s="1904">
        <v>-342683.85528999998</v>
      </c>
      <c r="F54" s="1905">
        <v>-344322.62592999998</v>
      </c>
      <c r="G54" s="1397">
        <f t="shared" si="1"/>
        <v>4.7821647115916062E-3</v>
      </c>
      <c r="H54" s="1397">
        <f>+(F54-D54)/D54</f>
        <v>3.6311493402010064E-2</v>
      </c>
    </row>
    <row r="55" spans="3:8" ht="15" thickBot="1">
      <c r="C55" s="1126" t="s">
        <v>863</v>
      </c>
      <c r="D55" s="1903">
        <v>-240.64314999999999</v>
      </c>
      <c r="E55" s="1904">
        <v>-280.70588000000004</v>
      </c>
      <c r="F55" s="1905">
        <v>-275.20236</v>
      </c>
      <c r="G55" s="1397">
        <f t="shared" si="1"/>
        <v>-1.9606001840788076E-2</v>
      </c>
      <c r="H55" s="1397">
        <f>+(F55-D55)/D55</f>
        <v>0.14361185847176622</v>
      </c>
    </row>
    <row r="56" spans="3:8" ht="15" thickBot="1">
      <c r="C56" s="1127" t="s">
        <v>130</v>
      </c>
      <c r="D56" s="1907">
        <f>+SUM(D51:D55)</f>
        <v>2254710.7308000005</v>
      </c>
      <c r="E56" s="1908">
        <f>+SUM(E51:E55)</f>
        <v>2458320.9725848115</v>
      </c>
      <c r="F56" s="1909">
        <f>+SUM(F51:F55)</f>
        <v>2533714.9863648107</v>
      </c>
      <c r="G56" s="1399">
        <f t="shared" si="1"/>
        <v>3.0668905574492936E-2</v>
      </c>
      <c r="H56" s="1399">
        <f>+(F56-D56)/D56</f>
        <v>0.12374281620854127</v>
      </c>
    </row>
    <row r="57" spans="3:8" ht="15" thickBot="1">
      <c r="C57" s="2002"/>
      <c r="D57" s="2003"/>
      <c r="E57" s="2003"/>
      <c r="F57" s="2003"/>
      <c r="G57" s="2004"/>
      <c r="H57" s="2004"/>
    </row>
    <row r="58" spans="3:8" ht="15" thickBot="1">
      <c r="C58" s="1127" t="s">
        <v>864</v>
      </c>
      <c r="D58" s="1907">
        <f>+D59+D60</f>
        <v>14787084</v>
      </c>
      <c r="E58" s="1908">
        <f>+E59+E60</f>
        <v>15005498</v>
      </c>
      <c r="F58" s="1909">
        <f>+F59+F60</f>
        <v>15271513</v>
      </c>
      <c r="G58" s="1399">
        <f>(F58-E58)/E58</f>
        <v>1.7727835490698143E-2</v>
      </c>
      <c r="H58" s="1399">
        <f>+(F58-D58)/D58</f>
        <v>3.2760279173365082E-2</v>
      </c>
    </row>
    <row r="59" spans="3:8">
      <c r="C59" s="1126" t="s">
        <v>865</v>
      </c>
      <c r="D59" s="2005">
        <v>12732383</v>
      </c>
      <c r="E59" s="2006">
        <v>13422514</v>
      </c>
      <c r="F59" s="2007">
        <v>13602081</v>
      </c>
      <c r="G59" s="1397">
        <f>(F59-E59)/E59</f>
        <v>1.3378045275274066E-2</v>
      </c>
      <c r="H59" s="1397">
        <f>+(F59-D59)/D59</f>
        <v>6.8305987967845455E-2</v>
      </c>
    </row>
    <row r="60" spans="3:8" ht="15" thickBot="1">
      <c r="C60" s="1505" t="s">
        <v>231</v>
      </c>
      <c r="D60" s="1914">
        <v>2054701</v>
      </c>
      <c r="E60" s="1915">
        <v>1582984</v>
      </c>
      <c r="F60" s="1916">
        <v>1669432</v>
      </c>
      <c r="G60" s="1917">
        <f>(F60-E60)/E60</f>
        <v>5.4610785705983128E-2</v>
      </c>
      <c r="H60" s="1917">
        <f>+(F60-D60)/D60</f>
        <v>-0.1875061140282698</v>
      </c>
    </row>
    <row r="61" spans="3:8" ht="15" thickBot="1">
      <c r="C61" s="2008"/>
      <c r="D61" s="2009"/>
      <c r="E61" s="1904"/>
      <c r="F61" s="2009"/>
      <c r="G61" s="1904"/>
      <c r="H61" s="1904"/>
    </row>
    <row r="62" spans="3:8" ht="15" thickBot="1">
      <c r="C62" s="773" t="s">
        <v>866</v>
      </c>
      <c r="D62" s="2010">
        <f>+D56/D58</f>
        <v>0.15247838794991633</v>
      </c>
      <c r="E62" s="2011">
        <f>+E56/E58</f>
        <v>0.16382801641003927</v>
      </c>
      <c r="F62" s="2012">
        <f>+F56/F58</f>
        <v>0.16591119598724832</v>
      </c>
      <c r="G62" s="2013" t="s">
        <v>857</v>
      </c>
      <c r="H62" s="2013" t="s">
        <v>807</v>
      </c>
    </row>
    <row r="63" spans="3:8">
      <c r="C63" s="1133"/>
      <c r="D63" s="1134"/>
      <c r="E63" s="1134"/>
      <c r="F63" s="1988"/>
      <c r="G63" s="1881"/>
      <c r="H63" s="1134"/>
    </row>
  </sheetData>
  <mergeCells count="11">
    <mergeCell ref="D5:D7"/>
    <mergeCell ref="E5:E7"/>
    <mergeCell ref="D23:D24"/>
    <mergeCell ref="E23:E24"/>
    <mergeCell ref="D30:D31"/>
    <mergeCell ref="E30:E31"/>
    <mergeCell ref="D43:D44"/>
    <mergeCell ref="E43:E44"/>
    <mergeCell ref="D49:D50"/>
    <mergeCell ref="E49:E50"/>
    <mergeCell ref="F49:F50"/>
  </mergeCells>
  <phoneticPr fontId="5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9983A-1E63-8B4B-901D-1197AC9E11FA}">
  <sheetPr codeName="Hoja23"/>
  <dimension ref="B1:H35"/>
  <sheetViews>
    <sheetView showGridLines="0" zoomScale="70" zoomScaleNormal="70" workbookViewId="0">
      <selection activeCell="R18" sqref="R18"/>
    </sheetView>
  </sheetViews>
  <sheetFormatPr baseColWidth="10" defaultColWidth="10.54296875" defaultRowHeight="14"/>
  <cols>
    <col min="1" max="1" width="10.54296875" style="39"/>
    <col min="2" max="2" width="55.453125" style="39" customWidth="1"/>
    <col min="3" max="4" width="11" style="39" bestFit="1" customWidth="1"/>
    <col min="5" max="5" width="11.453125" style="39" bestFit="1" customWidth="1"/>
    <col min="6" max="7" width="11" style="39" bestFit="1" customWidth="1"/>
    <col min="8" max="16384" width="10.54296875" style="39"/>
  </cols>
  <sheetData>
    <row r="1" spans="2:8" ht="14.5" thickBot="1"/>
    <row r="2" spans="2:8" customFormat="1" ht="15" customHeight="1">
      <c r="B2" s="1277" t="s">
        <v>473</v>
      </c>
      <c r="C2" s="2504">
        <v>2018</v>
      </c>
      <c r="D2" s="2504">
        <v>2019</v>
      </c>
      <c r="E2" s="2504">
        <v>2020</v>
      </c>
      <c r="F2" s="2504">
        <v>2021</v>
      </c>
      <c r="G2" s="2504">
        <v>2022</v>
      </c>
      <c r="H2" s="2506" t="s">
        <v>632</v>
      </c>
    </row>
    <row r="3" spans="2:8" customFormat="1" ht="15" customHeight="1" thickBot="1">
      <c r="B3" s="1278" t="s">
        <v>36</v>
      </c>
      <c r="C3" s="2505"/>
      <c r="D3" s="2505"/>
      <c r="E3" s="2505"/>
      <c r="F3" s="2505"/>
      <c r="G3" s="2505"/>
      <c r="H3" s="2507"/>
    </row>
    <row r="4" spans="2:8" customFormat="1" ht="15.5">
      <c r="B4" s="1279" t="s">
        <v>351</v>
      </c>
      <c r="C4" s="1280">
        <v>226919.29161792499</v>
      </c>
      <c r="D4" s="1280">
        <v>232519.24383955199</v>
      </c>
      <c r="E4" s="1280">
        <v>205755.288782063</v>
      </c>
      <c r="F4" s="1280">
        <v>225802.63425689001</v>
      </c>
      <c r="G4" s="1280">
        <v>244788.90703164699</v>
      </c>
      <c r="H4" s="2014">
        <v>268043.08252763026</v>
      </c>
    </row>
    <row r="5" spans="2:8" customFormat="1" ht="15.5">
      <c r="B5" s="1281" t="s">
        <v>352</v>
      </c>
      <c r="C5" s="1282">
        <v>3.9769357175500488</v>
      </c>
      <c r="D5" s="1282">
        <v>2.2406317687504895</v>
      </c>
      <c r="E5" s="1282">
        <v>-10.952698932501534</v>
      </c>
      <c r="F5" s="1282">
        <v>13.349509077797663</v>
      </c>
      <c r="G5" s="1282">
        <v>2.6826315808553289</v>
      </c>
      <c r="H5" s="2015">
        <v>1</v>
      </c>
    </row>
    <row r="6" spans="2:8" customFormat="1" ht="15.5">
      <c r="B6" s="1281" t="s">
        <v>353</v>
      </c>
      <c r="C6" s="1283">
        <v>7189.6063927854357</v>
      </c>
      <c r="D6" s="1283">
        <v>7236.5114448655204</v>
      </c>
      <c r="E6" s="1283">
        <v>6306.4922675063108</v>
      </c>
      <c r="F6" s="1283">
        <v>6835.1916560807203</v>
      </c>
      <c r="G6" s="1283">
        <v>7329.7338267288287</v>
      </c>
      <c r="H6" s="2016">
        <v>7932.9469048746087</v>
      </c>
    </row>
    <row r="7" spans="2:8" customFormat="1" ht="15.5">
      <c r="B7" s="1281" t="s">
        <v>354</v>
      </c>
      <c r="C7" s="1282">
        <v>4.0604102770662251</v>
      </c>
      <c r="D7" s="1282">
        <v>2.2308291430070568</v>
      </c>
      <c r="E7" s="1282">
        <v>-9.8090716481155482</v>
      </c>
      <c r="F7" s="1282">
        <v>14.476415207488614</v>
      </c>
      <c r="G7" s="1282">
        <v>2.2764402339554834</v>
      </c>
      <c r="H7" s="2015">
        <v>-0.2</v>
      </c>
    </row>
    <row r="8" spans="2:8" customFormat="1" ht="15.5" hidden="1">
      <c r="B8" s="1281" t="s">
        <v>355</v>
      </c>
      <c r="C8" s="1282">
        <v>3.5639889604846218</v>
      </c>
      <c r="D8" s="1282">
        <v>2.8882330210537361</v>
      </c>
      <c r="E8" s="1282">
        <v>-7.2</v>
      </c>
      <c r="F8" s="1282">
        <v>11.5</v>
      </c>
      <c r="G8" s="1282">
        <v>4.2481918676682682</v>
      </c>
      <c r="H8" s="2015"/>
    </row>
    <row r="9" spans="2:8" customFormat="1" ht="15.5" hidden="1">
      <c r="B9" s="1281" t="s">
        <v>356</v>
      </c>
      <c r="C9" s="1282">
        <v>3.8412128029914783</v>
      </c>
      <c r="D9" s="1282">
        <v>2.9793652072447969</v>
      </c>
      <c r="E9" s="1282">
        <v>-9.8000000000000007</v>
      </c>
      <c r="F9" s="1282">
        <v>11.7</v>
      </c>
      <c r="G9" s="1282">
        <v>4.2</v>
      </c>
      <c r="H9" s="2015"/>
    </row>
    <row r="10" spans="2:8" customFormat="1" ht="15.5">
      <c r="B10" s="1281" t="s">
        <v>357</v>
      </c>
      <c r="C10" s="1282">
        <v>22.385761003096796</v>
      </c>
      <c r="D10" s="1282">
        <v>21.82318337254712</v>
      </c>
      <c r="E10" s="1282">
        <v>19.858150178629682</v>
      </c>
      <c r="F10" s="1282">
        <v>21.609385105049757</v>
      </c>
      <c r="G10" s="1282">
        <v>21.953305195413623</v>
      </c>
      <c r="H10" s="2015">
        <v>20.8</v>
      </c>
    </row>
    <row r="11" spans="2:8" customFormat="1" ht="15.5" hidden="1">
      <c r="B11" s="1281" t="s">
        <v>358</v>
      </c>
      <c r="C11" s="1282">
        <v>4.4098515477414253</v>
      </c>
      <c r="D11" s="1282">
        <v>3.9506581959275735</v>
      </c>
      <c r="E11" s="1282"/>
      <c r="F11" s="1282"/>
      <c r="G11" s="1282"/>
      <c r="H11" s="2015"/>
    </row>
    <row r="12" spans="2:8" customFormat="1" ht="28.4" customHeight="1">
      <c r="B12" s="1281" t="s">
        <v>359</v>
      </c>
      <c r="C12" s="1282">
        <v>6.8180161752467257</v>
      </c>
      <c r="D12" s="1282">
        <v>-2.0964176246549471</v>
      </c>
      <c r="E12" s="1282"/>
      <c r="F12" s="1282"/>
      <c r="G12" s="1282"/>
      <c r="H12" s="2015"/>
    </row>
    <row r="13" spans="2:8" customFormat="1" ht="15.5">
      <c r="B13" s="1281" t="s">
        <v>361</v>
      </c>
      <c r="C13" s="1282">
        <v>10.3</v>
      </c>
      <c r="D13" s="1282">
        <v>6.4</v>
      </c>
      <c r="E13" s="1282">
        <v>-4.3</v>
      </c>
      <c r="F13" s="1282">
        <v>12.6</v>
      </c>
      <c r="G13" s="1282">
        <v>9.6999999999999993</v>
      </c>
      <c r="H13" s="2015">
        <v>2.9</v>
      </c>
    </row>
    <row r="14" spans="2:8" customFormat="1" ht="16.5" customHeight="1" thickBot="1">
      <c r="B14" s="1284" t="s">
        <v>362</v>
      </c>
      <c r="C14" s="1285">
        <v>2.2000000000000002</v>
      </c>
      <c r="D14" s="1285">
        <v>1.90009157916243</v>
      </c>
      <c r="E14" s="1285">
        <v>1.97323222946076</v>
      </c>
      <c r="F14" s="1285">
        <v>6.4303871634072465</v>
      </c>
      <c r="G14" s="1285">
        <v>8.5</v>
      </c>
      <c r="H14" s="2017">
        <v>4</v>
      </c>
    </row>
    <row r="15" spans="2:8" customFormat="1" ht="16" thickBot="1">
      <c r="B15" s="1286" t="s">
        <v>363</v>
      </c>
      <c r="C15" s="1287">
        <v>2.75</v>
      </c>
      <c r="D15" s="1287">
        <v>2.25</v>
      </c>
      <c r="E15" s="1287">
        <v>0.25</v>
      </c>
      <c r="F15" s="1287">
        <v>2.5</v>
      </c>
      <c r="G15" s="1287">
        <v>7.5</v>
      </c>
      <c r="H15" s="2018">
        <v>6.75</v>
      </c>
    </row>
    <row r="16" spans="2:8" customFormat="1" ht="16" thickBot="1">
      <c r="B16" s="1286" t="s">
        <v>364</v>
      </c>
      <c r="C16" s="1288">
        <v>3.37</v>
      </c>
      <c r="D16" s="1288">
        <v>3.31</v>
      </c>
      <c r="E16" s="1288">
        <v>3.6179999999999999</v>
      </c>
      <c r="F16" s="1288">
        <v>3.9910000000000001</v>
      </c>
      <c r="G16" s="1288">
        <v>3.81</v>
      </c>
      <c r="H16" s="2019">
        <v>3.65</v>
      </c>
    </row>
    <row r="17" spans="2:8" customFormat="1" ht="16" thickBot="1">
      <c r="B17" s="1286" t="s">
        <v>365</v>
      </c>
      <c r="C17" s="1389">
        <v>4.0123456790123413E-2</v>
      </c>
      <c r="D17" s="1389">
        <v>-1.7804154302670697E-2</v>
      </c>
      <c r="E17" s="1389">
        <v>9.3051359516616264E-2</v>
      </c>
      <c r="F17" s="1389">
        <v>0.10309563294637926</v>
      </c>
      <c r="G17" s="1389">
        <v>-4.535204209471317E-2</v>
      </c>
      <c r="H17" s="2020">
        <v>-4.1994750656167951E-2</v>
      </c>
    </row>
    <row r="18" spans="2:8" customFormat="1" ht="16" thickBot="1">
      <c r="B18" s="1286" t="s">
        <v>366</v>
      </c>
      <c r="C18" s="1287">
        <v>-2.2937700489276098</v>
      </c>
      <c r="D18" s="1287">
        <v>-1.61956038226633</v>
      </c>
      <c r="E18" s="1287">
        <v>-8.8646093510024002</v>
      </c>
      <c r="F18" s="1287">
        <v>-2.5440583012799198</v>
      </c>
      <c r="G18" s="1287">
        <v>-1.6</v>
      </c>
      <c r="H18" s="2018">
        <v>-2.5</v>
      </c>
    </row>
    <row r="19" spans="2:8" customFormat="1" ht="16" thickBot="1">
      <c r="B19" s="1286" t="s">
        <v>360</v>
      </c>
      <c r="C19" s="1287">
        <v>25.5919748496399</v>
      </c>
      <c r="D19" s="1287">
        <v>26.608279872790099</v>
      </c>
      <c r="E19" s="1287">
        <v>34.636906859547103</v>
      </c>
      <c r="F19" s="1287">
        <v>35.947971341043001</v>
      </c>
      <c r="G19" s="1287">
        <v>34</v>
      </c>
      <c r="H19" s="2018">
        <v>33.700000000000003</v>
      </c>
    </row>
    <row r="20" spans="2:8" customFormat="1" ht="15.5">
      <c r="B20" s="1281" t="s">
        <v>367</v>
      </c>
      <c r="C20" s="1283">
        <v>7200.895882963101</v>
      </c>
      <c r="D20" s="1283">
        <v>6879.2832403381981</v>
      </c>
      <c r="E20" s="1283">
        <v>8196.4056340540046</v>
      </c>
      <c r="F20" s="1283">
        <v>14927</v>
      </c>
      <c r="G20" s="1283">
        <v>9565</v>
      </c>
      <c r="H20" s="2016">
        <v>13500</v>
      </c>
    </row>
    <row r="21" spans="2:8" customFormat="1" ht="15.5">
      <c r="B21" s="1281" t="s">
        <v>368</v>
      </c>
      <c r="C21" s="1289">
        <v>3.173329086134994E-2</v>
      </c>
      <c r="D21" s="1289">
        <v>2.9585866213659252E-2</v>
      </c>
      <c r="E21" s="1289">
        <v>3.9835698428805286E-2</v>
      </c>
      <c r="F21" s="1289">
        <v>6.6106403271708178E-2</v>
      </c>
      <c r="G21" s="1289">
        <v>3.9074483055571672E-2</v>
      </c>
      <c r="H21" s="2021">
        <v>5.0365037861435577E-2</v>
      </c>
    </row>
    <row r="22" spans="2:8" customFormat="1" ht="15.5">
      <c r="B22" s="1281" t="s">
        <v>369</v>
      </c>
      <c r="C22" s="1283">
        <v>49066.4758077562</v>
      </c>
      <c r="D22" s="1283">
        <v>47980.454822131302</v>
      </c>
      <c r="E22" s="1283">
        <v>42905.304546054002</v>
      </c>
      <c r="F22" s="1283">
        <v>63150.8372727475</v>
      </c>
      <c r="G22" s="1283">
        <v>65834</v>
      </c>
      <c r="H22" s="2016">
        <v>65600</v>
      </c>
    </row>
    <row r="23" spans="2:8" customFormat="1" ht="15.5">
      <c r="B23" s="1281" t="s">
        <v>370</v>
      </c>
      <c r="C23" s="1283">
        <v>41865.579924793099</v>
      </c>
      <c r="D23" s="1283">
        <v>41101.171581793104</v>
      </c>
      <c r="E23" s="1283">
        <v>34708.898911999997</v>
      </c>
      <c r="F23" s="1283">
        <v>48223</v>
      </c>
      <c r="G23" s="1283">
        <v>56269</v>
      </c>
      <c r="H23" s="2016">
        <v>52100</v>
      </c>
    </row>
    <row r="24" spans="2:8" customFormat="1" ht="15.5" hidden="1">
      <c r="B24" s="1281" t="s">
        <v>371</v>
      </c>
      <c r="C24" s="1283">
        <v>-2894.5450842119481</v>
      </c>
      <c r="D24" s="1283">
        <v>-1680.4547301800815</v>
      </c>
      <c r="E24" s="1283">
        <v>2397.8321736145053</v>
      </c>
      <c r="F24" s="1283">
        <v>-5179.4586772124403</v>
      </c>
      <c r="G24" s="1283">
        <v>-10643.966780899111</v>
      </c>
      <c r="H24" s="2016">
        <v>-5300</v>
      </c>
    </row>
    <row r="25" spans="2:8" customFormat="1" ht="15.5">
      <c r="B25" s="1281" t="s">
        <v>372</v>
      </c>
      <c r="C25" s="1289">
        <v>-1.2999999999999999E-2</v>
      </c>
      <c r="D25" s="1289">
        <v>-7.0000000000000001E-3</v>
      </c>
      <c r="E25" s="1289">
        <v>1.1665297303483382E-2</v>
      </c>
      <c r="F25" s="1289">
        <v>-2.3368476612464724E-2</v>
      </c>
      <c r="G25" s="1289">
        <v>-4.3482226829514907E-2</v>
      </c>
      <c r="H25" s="2021">
        <v>-1.9772940790045081E-2</v>
      </c>
    </row>
    <row r="26" spans="2:8" customFormat="1" ht="15.5">
      <c r="B26" s="1281" t="s">
        <v>373</v>
      </c>
      <c r="C26" s="1283">
        <v>60121</v>
      </c>
      <c r="D26" s="1283">
        <v>68316</v>
      </c>
      <c r="E26" s="1283">
        <v>74706.911243260023</v>
      </c>
      <c r="F26" s="1283">
        <v>78495</v>
      </c>
      <c r="G26" s="1283">
        <v>71883</v>
      </c>
      <c r="H26" s="2016">
        <v>74000</v>
      </c>
    </row>
    <row r="27" spans="2:8" customFormat="1" ht="15.5">
      <c r="B27" s="1281" t="s">
        <v>368</v>
      </c>
      <c r="C27" s="1289">
        <v>0.26494441953938691</v>
      </c>
      <c r="D27" s="1289">
        <v>0.29380793981568643</v>
      </c>
      <c r="E27" s="1289">
        <v>0.36308622580481975</v>
      </c>
      <c r="F27" s="1289">
        <v>0.34762659106402716</v>
      </c>
      <c r="G27" s="1289">
        <v>0.29365301259630516</v>
      </c>
      <c r="H27" s="2021">
        <v>0.27607502235157283</v>
      </c>
    </row>
    <row r="28" spans="2:8" customFormat="1" ht="16" thickBot="1">
      <c r="B28" s="1284" t="s">
        <v>374</v>
      </c>
      <c r="C28" s="1290">
        <v>17.232581067693534</v>
      </c>
      <c r="D28" s="1290">
        <v>19.945708807073263</v>
      </c>
      <c r="E28" s="1290">
        <v>25.82861925963249</v>
      </c>
      <c r="F28" s="1290">
        <v>19.533002923915973</v>
      </c>
      <c r="G28" s="1290">
        <v>15.329861913309283</v>
      </c>
      <c r="H28" s="2022">
        <v>17.044145873320538</v>
      </c>
    </row>
    <row r="29" spans="2:8" customFormat="1" ht="15.5">
      <c r="B29" s="39"/>
      <c r="C29" s="1292"/>
      <c r="D29" s="1292"/>
      <c r="E29" s="1292"/>
      <c r="F29" s="1292"/>
      <c r="G29" s="1292"/>
      <c r="H29" s="1293"/>
    </row>
    <row r="30" spans="2:8" ht="15.5">
      <c r="B30" s="1291" t="s">
        <v>889</v>
      </c>
      <c r="C30" s="1292"/>
      <c r="D30" s="1292"/>
      <c r="E30" s="1292"/>
      <c r="F30" s="1292"/>
      <c r="G30" s="1292"/>
      <c r="H30" s="1292"/>
    </row>
    <row r="31" spans="2:8" ht="15.5">
      <c r="B31" s="1294" t="s">
        <v>579</v>
      </c>
      <c r="C31" s="1292"/>
      <c r="D31" s="1292"/>
      <c r="E31" s="1292"/>
      <c r="F31" s="1292"/>
      <c r="G31" s="1292"/>
      <c r="H31" s="1292"/>
    </row>
    <row r="32" spans="2:8" ht="15.5">
      <c r="B32" s="1294" t="s">
        <v>556</v>
      </c>
      <c r="C32" s="1292"/>
      <c r="D32" s="1292"/>
      <c r="E32" s="1292"/>
      <c r="F32" s="1292"/>
      <c r="G32" s="1292"/>
      <c r="H32" s="1292"/>
    </row>
    <row r="33" spans="2:8" ht="15.5">
      <c r="B33" s="1294" t="s">
        <v>890</v>
      </c>
      <c r="C33" s="1292"/>
      <c r="D33" s="1292"/>
      <c r="E33" s="1292"/>
      <c r="F33" s="1292"/>
      <c r="G33" s="1292"/>
      <c r="H33" s="1292"/>
    </row>
    <row r="34" spans="2:8" ht="15.5">
      <c r="C34" s="1292"/>
      <c r="D34" s="1292"/>
      <c r="E34" s="1292"/>
      <c r="F34" s="1292"/>
      <c r="G34" s="1292"/>
      <c r="H34" s="1292"/>
    </row>
    <row r="35" spans="2:8" ht="15.5">
      <c r="C35" s="1292"/>
      <c r="D35" s="1292"/>
      <c r="E35" s="1292"/>
      <c r="F35" s="1292"/>
      <c r="G35" s="1292"/>
      <c r="H35" s="1292"/>
    </row>
  </sheetData>
  <mergeCells count="6">
    <mergeCell ref="C2:C3"/>
    <mergeCell ref="H2:H3"/>
    <mergeCell ref="G2:G3"/>
    <mergeCell ref="F2:F3"/>
    <mergeCell ref="E2:E3"/>
    <mergeCell ref="D2:D3"/>
  </mergeCells>
  <hyperlinks>
    <hyperlink ref="B3" location="Index!A1" display="Back to index" xr:uid="{E93E921D-4E62-E042-8EE2-24243F305FCE}"/>
  </hyperlink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3A080-C0FF-4FB0-BE8F-F220E959D6F6}">
  <sheetPr codeName="Hoja24">
    <tabColor rgb="FF92D050"/>
  </sheetPr>
  <dimension ref="A1"/>
  <sheetViews>
    <sheetView showGridLines="0" workbookViewId="0">
      <selection activeCell="G10" sqref="G10"/>
    </sheetView>
  </sheetViews>
  <sheetFormatPr baseColWidth="10" defaultColWidth="11.453125" defaultRowHeight="14.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E5404-A978-4223-B8E9-B6A742FD1534}">
  <sheetPr codeName="Hoja25"/>
  <dimension ref="B1:J26"/>
  <sheetViews>
    <sheetView showGridLines="0" zoomScaleNormal="100" workbookViewId="0">
      <selection activeCell="J9" sqref="J9"/>
    </sheetView>
  </sheetViews>
  <sheetFormatPr baseColWidth="10" defaultColWidth="10.54296875" defaultRowHeight="14"/>
  <cols>
    <col min="1" max="1" width="8.453125" style="39" customWidth="1"/>
    <col min="2" max="2" width="26" style="39" customWidth="1"/>
    <col min="3" max="5" width="8.54296875" style="39" customWidth="1"/>
    <col min="6" max="6" width="5.453125" style="39" bestFit="1" customWidth="1"/>
    <col min="7" max="7" width="8.54296875" style="39" customWidth="1"/>
    <col min="8" max="9" width="12.453125" style="39" bestFit="1" customWidth="1"/>
    <col min="10" max="10" width="17.54296875" style="39" bestFit="1" customWidth="1"/>
    <col min="11" max="11" width="14.453125" style="39" customWidth="1"/>
    <col min="12" max="12" width="10.54296875" style="39"/>
    <col min="13" max="14" width="14.453125" style="39" customWidth="1"/>
    <col min="15" max="16384" width="10.54296875" style="39"/>
  </cols>
  <sheetData>
    <row r="1" spans="2:10" ht="14.5" thickBot="1"/>
    <row r="2" spans="2:10" ht="29">
      <c r="B2" s="1400" t="s">
        <v>375</v>
      </c>
      <c r="C2" s="2508" t="s">
        <v>34</v>
      </c>
      <c r="D2" s="2509"/>
      <c r="E2" s="2510"/>
      <c r="F2" s="2508" t="s">
        <v>376</v>
      </c>
      <c r="G2" s="2510"/>
      <c r="H2" s="750"/>
      <c r="I2" s="750"/>
      <c r="J2" s="750"/>
    </row>
    <row r="3" spans="2:10" ht="15" thickBot="1">
      <c r="B3" s="1401" t="s">
        <v>36</v>
      </c>
      <c r="C3" s="826" t="s">
        <v>677</v>
      </c>
      <c r="D3" s="1486" t="s">
        <v>559</v>
      </c>
      <c r="E3" s="827" t="s">
        <v>678</v>
      </c>
      <c r="F3" s="738" t="s">
        <v>37</v>
      </c>
      <c r="G3" s="433" t="s">
        <v>38</v>
      </c>
      <c r="H3" s="750"/>
      <c r="I3" s="750"/>
      <c r="J3" s="750"/>
    </row>
    <row r="4" spans="2:10" ht="14.5">
      <c r="B4" s="912" t="s">
        <v>377</v>
      </c>
      <c r="C4" s="1499">
        <v>342</v>
      </c>
      <c r="D4" s="1500">
        <v>333</v>
      </c>
      <c r="E4" s="1504">
        <v>327</v>
      </c>
      <c r="F4" s="1483">
        <v>-6</v>
      </c>
      <c r="G4" s="1478">
        <v>-15</v>
      </c>
      <c r="H4" s="750"/>
      <c r="I4" s="750"/>
      <c r="J4" s="750"/>
    </row>
    <row r="5" spans="2:10" ht="14.5">
      <c r="B5" s="912" t="s">
        <v>378</v>
      </c>
      <c r="C5" s="916">
        <v>2228</v>
      </c>
      <c r="D5" s="1488">
        <v>2313</v>
      </c>
      <c r="E5" s="1419">
        <v>2349</v>
      </c>
      <c r="F5" s="1479">
        <v>36</v>
      </c>
      <c r="G5" s="1480">
        <v>121</v>
      </c>
      <c r="H5" s="750"/>
      <c r="I5" s="750"/>
      <c r="J5" s="750"/>
    </row>
    <row r="6" spans="2:10" ht="15" thickBot="1">
      <c r="B6" s="1487" t="s">
        <v>583</v>
      </c>
      <c r="C6" s="916">
        <v>8773</v>
      </c>
      <c r="D6" s="1488">
        <v>9899</v>
      </c>
      <c r="E6" s="1419">
        <v>10215</v>
      </c>
      <c r="F6" s="1479">
        <v>316</v>
      </c>
      <c r="G6" s="1480">
        <v>1442</v>
      </c>
      <c r="H6" s="750"/>
      <c r="I6" s="750"/>
      <c r="J6" s="750"/>
    </row>
    <row r="7" spans="2:10" ht="15" thickBot="1">
      <c r="B7" s="1485" t="s">
        <v>379</v>
      </c>
      <c r="C7" s="1501">
        <v>11343</v>
      </c>
      <c r="D7" s="1502">
        <v>12545</v>
      </c>
      <c r="E7" s="1502">
        <v>12891</v>
      </c>
      <c r="F7" s="1501">
        <v>346</v>
      </c>
      <c r="G7" s="1503">
        <v>1548</v>
      </c>
      <c r="H7" s="750"/>
      <c r="I7" s="750"/>
      <c r="J7" s="750"/>
    </row>
    <row r="8" spans="2:10" ht="14.5">
      <c r="B8" s="750"/>
      <c r="C8" s="750"/>
      <c r="D8" s="750"/>
      <c r="E8" s="750"/>
      <c r="F8" s="926"/>
      <c r="G8" s="926"/>
      <c r="H8" s="750"/>
      <c r="I8" s="750"/>
      <c r="J8" s="750"/>
    </row>
    <row r="9" spans="2:10" ht="14.5">
      <c r="B9" s="750"/>
      <c r="C9" s="750"/>
      <c r="D9" s="750"/>
      <c r="E9" s="750"/>
      <c r="F9" s="926"/>
      <c r="G9" s="926"/>
      <c r="H9" s="750"/>
      <c r="I9" s="750"/>
      <c r="J9" s="750"/>
    </row>
    <row r="10" spans="2:10" ht="15" thickBot="1">
      <c r="B10" s="750"/>
      <c r="C10" s="750"/>
      <c r="D10" s="750"/>
      <c r="E10" s="750"/>
      <c r="F10" s="926"/>
      <c r="G10" s="926"/>
      <c r="H10" s="750"/>
      <c r="I10" s="750"/>
      <c r="J10" s="750"/>
    </row>
    <row r="11" spans="2:10" ht="16.5">
      <c r="B11" s="911" t="s">
        <v>581</v>
      </c>
      <c r="C11" s="2508" t="s">
        <v>34</v>
      </c>
      <c r="D11" s="2509"/>
      <c r="E11" s="2510"/>
      <c r="F11" s="2508" t="s">
        <v>376</v>
      </c>
      <c r="G11" s="2510"/>
      <c r="H11" s="750"/>
      <c r="I11" s="750"/>
      <c r="J11" s="750"/>
    </row>
    <row r="12" spans="2:10" ht="15" thickBot="1">
      <c r="B12" s="927" t="s">
        <v>380</v>
      </c>
      <c r="C12" s="589" t="s">
        <v>677</v>
      </c>
      <c r="D12" s="590" t="s">
        <v>559</v>
      </c>
      <c r="E12" s="591" t="s">
        <v>678</v>
      </c>
      <c r="F12" s="738" t="s">
        <v>37</v>
      </c>
      <c r="G12" s="433" t="s">
        <v>38</v>
      </c>
      <c r="H12" s="750"/>
      <c r="I12" s="750"/>
      <c r="J12" s="750"/>
    </row>
    <row r="13" spans="2:10" ht="14.5">
      <c r="B13" s="912" t="s">
        <v>377</v>
      </c>
      <c r="C13" s="913">
        <v>697</v>
      </c>
      <c r="D13" s="914">
        <v>675</v>
      </c>
      <c r="E13" s="915">
        <v>669</v>
      </c>
      <c r="F13" s="1483">
        <v>-6</v>
      </c>
      <c r="G13" s="1478">
        <v>-28</v>
      </c>
      <c r="H13" s="750"/>
      <c r="I13" s="750"/>
      <c r="J13" s="750"/>
    </row>
    <row r="14" spans="2:10" ht="14.5">
      <c r="B14" s="912" t="s">
        <v>378</v>
      </c>
      <c r="C14" s="916">
        <v>2540</v>
      </c>
      <c r="D14" s="917">
        <v>2626</v>
      </c>
      <c r="E14" s="918">
        <v>2663</v>
      </c>
      <c r="F14" s="1479">
        <v>37</v>
      </c>
      <c r="G14" s="1480">
        <v>123</v>
      </c>
      <c r="H14" s="750"/>
      <c r="I14" s="750"/>
      <c r="J14" s="750"/>
    </row>
    <row r="15" spans="2:10" ht="17" thickBot="1">
      <c r="B15" s="786" t="s">
        <v>582</v>
      </c>
      <c r="C15" s="919">
        <v>9863</v>
      </c>
      <c r="D15" s="920">
        <v>11254</v>
      </c>
      <c r="E15" s="921">
        <v>11570</v>
      </c>
      <c r="F15" s="1481">
        <v>316</v>
      </c>
      <c r="G15" s="1482">
        <v>1707</v>
      </c>
      <c r="H15" s="750"/>
      <c r="I15" s="750"/>
      <c r="J15" s="750"/>
    </row>
    <row r="16" spans="2:10" ht="15" thickBot="1">
      <c r="B16" s="922" t="s">
        <v>310</v>
      </c>
      <c r="C16" s="923">
        <v>13100</v>
      </c>
      <c r="D16" s="924">
        <v>14555</v>
      </c>
      <c r="E16" s="925">
        <v>14902</v>
      </c>
      <c r="F16" s="924">
        <v>347</v>
      </c>
      <c r="G16" s="925">
        <v>1802</v>
      </c>
      <c r="H16" s="750"/>
      <c r="I16" s="750"/>
      <c r="J16" s="750"/>
    </row>
    <row r="17" spans="2:10" ht="14.5">
      <c r="B17" s="750" t="s">
        <v>382</v>
      </c>
      <c r="C17" s="750"/>
      <c r="D17" s="750"/>
      <c r="E17" s="750"/>
      <c r="F17" s="750"/>
      <c r="G17" s="750"/>
      <c r="H17" s="750"/>
      <c r="I17" s="750"/>
      <c r="J17" s="750"/>
    </row>
    <row r="18" spans="2:10" ht="14.5">
      <c r="B18" s="750" t="s">
        <v>580</v>
      </c>
      <c r="C18" s="750"/>
      <c r="D18" s="750"/>
      <c r="E18" s="750"/>
      <c r="F18" s="750"/>
      <c r="G18" s="750"/>
      <c r="H18" s="750"/>
      <c r="I18" s="750"/>
      <c r="J18" s="750"/>
    </row>
    <row r="19" spans="2:10" ht="14.5">
      <c r="B19" s="750"/>
      <c r="C19" s="750"/>
      <c r="D19" s="750"/>
      <c r="E19" s="750"/>
      <c r="F19" s="750"/>
      <c r="G19" s="750"/>
      <c r="H19" s="750"/>
      <c r="I19" s="750"/>
      <c r="J19" s="750"/>
    </row>
    <row r="20" spans="2:10" ht="14.5">
      <c r="B20" s="750"/>
      <c r="C20" s="750"/>
      <c r="D20" s="750"/>
      <c r="E20" s="750"/>
      <c r="F20" s="750"/>
      <c r="G20" s="750"/>
      <c r="H20" s="750"/>
      <c r="I20" s="750"/>
      <c r="J20" s="750"/>
    </row>
    <row r="21" spans="2:10" ht="14.5">
      <c r="B21" s="750"/>
      <c r="C21" s="750"/>
      <c r="D21" s="750"/>
      <c r="E21" s="750"/>
      <c r="F21" s="750"/>
      <c r="G21" s="750"/>
      <c r="H21" s="750"/>
      <c r="I21" s="750"/>
      <c r="J21" s="750"/>
    </row>
    <row r="22" spans="2:10" ht="14.5">
      <c r="B22" s="750"/>
      <c r="C22" s="750"/>
      <c r="D22" s="750"/>
      <c r="E22" s="750"/>
      <c r="F22" s="750"/>
      <c r="G22" s="750"/>
      <c r="H22" s="750"/>
      <c r="I22" s="750"/>
      <c r="J22" s="750"/>
    </row>
    <row r="23" spans="2:10" ht="14.5">
      <c r="B23" s="750"/>
      <c r="C23" s="750"/>
      <c r="D23" s="750"/>
      <c r="E23" s="750"/>
      <c r="F23" s="750"/>
      <c r="G23" s="750"/>
      <c r="H23" s="750"/>
      <c r="I23" s="750"/>
      <c r="J23" s="750"/>
    </row>
    <row r="24" spans="2:10" ht="14.5">
      <c r="B24" s="750"/>
      <c r="C24" s="750"/>
      <c r="D24" s="750"/>
      <c r="E24" s="750"/>
      <c r="F24" s="750"/>
      <c r="G24" s="750"/>
      <c r="H24" s="750"/>
      <c r="I24" s="750"/>
      <c r="J24" s="750"/>
    </row>
    <row r="25" spans="2:10" ht="14.5">
      <c r="B25" s="750"/>
      <c r="C25" s="750"/>
      <c r="D25" s="750"/>
      <c r="E25" s="750"/>
      <c r="F25" s="750"/>
      <c r="G25" s="750"/>
      <c r="H25" s="750"/>
      <c r="I25" s="750"/>
      <c r="J25" s="750"/>
    </row>
    <row r="26" spans="2:10" ht="14.5">
      <c r="B26" s="750"/>
      <c r="C26" s="750"/>
      <c r="D26" s="750"/>
      <c r="E26" s="750"/>
      <c r="F26" s="750"/>
      <c r="G26" s="750"/>
      <c r="H26" s="750"/>
      <c r="I26" s="750"/>
      <c r="J26" s="750"/>
    </row>
  </sheetData>
  <mergeCells count="4">
    <mergeCell ref="C11:E11"/>
    <mergeCell ref="F11:G11"/>
    <mergeCell ref="C2:E2"/>
    <mergeCell ref="F2:G2"/>
  </mergeCells>
  <hyperlinks>
    <hyperlink ref="B3" location="Index!A1" display="Back to index" xr:uid="{DBF9AAA4-6988-844A-8763-CCEC97B1A871}"/>
  </hyperlinks>
  <pageMargins left="0.7" right="0.7" top="0.75" bottom="0.75" header="0.3" footer="0.3"/>
  <pageSetup paperSize="9" orientation="portrait" horizontalDpi="360" verticalDpi="36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9E189-AC92-47C8-9F1F-E78AB140C756}">
  <sheetPr codeName="Hoja26"/>
  <dimension ref="A1:F11"/>
  <sheetViews>
    <sheetView showGridLines="0" zoomScale="70" zoomScaleNormal="70" workbookViewId="0">
      <pane xSplit="1" topLeftCell="B1" activePane="topRight" state="frozen"/>
      <selection pane="topRight" activeCell="B4" sqref="B4:F9"/>
    </sheetView>
  </sheetViews>
  <sheetFormatPr baseColWidth="10" defaultColWidth="11.453125" defaultRowHeight="14.5"/>
  <cols>
    <col min="1" max="1" width="67" customWidth="1"/>
    <col min="2" max="4" width="15.453125" customWidth="1"/>
    <col min="5" max="6" width="11.54296875" bestFit="1" customWidth="1"/>
  </cols>
  <sheetData>
    <row r="1" spans="1:6" ht="16.5">
      <c r="A1" s="514" t="s">
        <v>383</v>
      </c>
      <c r="B1" s="2373" t="s">
        <v>34</v>
      </c>
      <c r="C1" s="2374"/>
      <c r="D1" s="2375"/>
      <c r="E1" s="2373" t="s">
        <v>33</v>
      </c>
      <c r="F1" s="2375"/>
    </row>
    <row r="2" spans="1:6">
      <c r="A2" s="417" t="s">
        <v>35</v>
      </c>
      <c r="B2" s="2376"/>
      <c r="C2" s="2377"/>
      <c r="D2" s="2378"/>
      <c r="E2" s="2376"/>
      <c r="F2" s="2378"/>
    </row>
    <row r="3" spans="1:6" ht="15" thickBot="1">
      <c r="A3" s="587" t="s">
        <v>36</v>
      </c>
      <c r="B3" s="589" t="s">
        <v>677</v>
      </c>
      <c r="C3" s="590" t="s">
        <v>559</v>
      </c>
      <c r="D3" s="591" t="s">
        <v>678</v>
      </c>
      <c r="E3" s="592" t="s">
        <v>37</v>
      </c>
      <c r="F3" s="593" t="s">
        <v>38</v>
      </c>
    </row>
    <row r="4" spans="1:6" ht="15" thickBot="1">
      <c r="A4" s="109" t="s">
        <v>138</v>
      </c>
      <c r="B4" s="494">
        <v>14647803.408462703</v>
      </c>
      <c r="C4" s="495">
        <v>6549911.6498899758</v>
      </c>
      <c r="D4" s="594">
        <v>4940404.9025999904</v>
      </c>
      <c r="E4" s="277">
        <v>-0.24572953549946305</v>
      </c>
      <c r="F4" s="192">
        <v>-0.66272042538844467</v>
      </c>
    </row>
    <row r="5" spans="1:6" ht="15" thickBot="1">
      <c r="A5" s="108" t="s">
        <v>139</v>
      </c>
      <c r="B5" s="82">
        <v>194144.29561020061</v>
      </c>
      <c r="C5" s="83">
        <v>135848.84563656151</v>
      </c>
      <c r="D5" s="84">
        <v>131881.98324661516</v>
      </c>
      <c r="E5" s="85">
        <v>-2.9200560161983E-2</v>
      </c>
      <c r="F5" s="194">
        <v>-0.32070121951249392</v>
      </c>
    </row>
    <row r="6" spans="1:6" ht="15" thickBot="1">
      <c r="A6" s="103" t="s">
        <v>384</v>
      </c>
      <c r="B6" s="82">
        <v>941731.13298404962</v>
      </c>
      <c r="C6" s="83">
        <v>837388.70538999978</v>
      </c>
      <c r="D6" s="84">
        <v>796669.51176999975</v>
      </c>
      <c r="E6" s="595">
        <v>-4.8626394597758221E-2</v>
      </c>
      <c r="F6" s="596">
        <v>-0.15403719398592594</v>
      </c>
    </row>
    <row r="7" spans="1:6">
      <c r="A7" s="94" t="s">
        <v>141</v>
      </c>
      <c r="B7" s="104">
        <v>6.4291628357052405E-2</v>
      </c>
      <c r="C7" s="96">
        <v>0.12784732835351545</v>
      </c>
      <c r="D7" s="97">
        <v>0.16125591474308834</v>
      </c>
      <c r="E7" s="98" t="s">
        <v>804</v>
      </c>
      <c r="F7" s="195" t="s">
        <v>805</v>
      </c>
    </row>
    <row r="8" spans="1:6">
      <c r="A8" s="99" t="s">
        <v>144</v>
      </c>
      <c r="B8" s="110">
        <v>1.3254157650561763E-2</v>
      </c>
      <c r="C8" s="101">
        <v>2.0740561537016072E-2</v>
      </c>
      <c r="D8" s="102">
        <v>2.6694569746137514E-2</v>
      </c>
      <c r="E8" s="98" t="s">
        <v>806</v>
      </c>
      <c r="F8" s="195" t="s">
        <v>807</v>
      </c>
    </row>
    <row r="9" spans="1:6" ht="15" thickBot="1">
      <c r="A9" s="103" t="s">
        <v>66</v>
      </c>
      <c r="B9" s="516">
        <v>0.20615681993545062</v>
      </c>
      <c r="C9" s="511">
        <v>0.16222913536108918</v>
      </c>
      <c r="D9" s="597">
        <v>0.16554164719270664</v>
      </c>
      <c r="E9" s="512" t="s">
        <v>808</v>
      </c>
      <c r="F9" s="513" t="s">
        <v>809</v>
      </c>
    </row>
    <row r="10" spans="1:6">
      <c r="A10" s="418" t="s">
        <v>385</v>
      </c>
      <c r="B10" s="112"/>
      <c r="C10" s="112"/>
      <c r="D10" s="112"/>
      <c r="E10" s="419"/>
      <c r="F10" s="419"/>
    </row>
    <row r="11" spans="1:6">
      <c r="A11" s="418"/>
    </row>
  </sheetData>
  <mergeCells count="2">
    <mergeCell ref="B1:D2"/>
    <mergeCell ref="E1:F2"/>
  </mergeCells>
  <hyperlinks>
    <hyperlink ref="A3" location="Index!A1" display="Back to index" xr:uid="{91978109-3C8C-4B09-AE1A-B8A9165B9C1C}"/>
  </hyperlinks>
  <pageMargins left="0.7" right="0.7" top="0.75" bottom="0.75" header="0.3" footer="0.3"/>
  <pageSetup orientation="portrait" horizontalDpi="4294967293" verticalDpi="0" r:id="rId1"/>
  <ignoredErrors>
    <ignoredError sqref="A2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6AF15-6861-B947-AEC9-A7F8F4E92A29}">
  <sheetPr codeName="Hoja27"/>
  <dimension ref="B2:AE87"/>
  <sheetViews>
    <sheetView showGridLines="0" topLeftCell="J17" zoomScale="77" zoomScaleNormal="60" workbookViewId="0">
      <selection activeCell="O41" sqref="O41"/>
    </sheetView>
  </sheetViews>
  <sheetFormatPr baseColWidth="10" defaultColWidth="11.453125" defaultRowHeight="14"/>
  <cols>
    <col min="1" max="1" width="11.453125" style="39"/>
    <col min="2" max="2" width="5.453125" style="39" customWidth="1"/>
    <col min="3" max="3" width="11.453125" style="39"/>
    <col min="4" max="4" width="44.453125" style="39" customWidth="1"/>
    <col min="5" max="5" width="16.54296875" style="39" customWidth="1"/>
    <col min="6" max="6" width="16.453125" style="39" customWidth="1"/>
    <col min="7" max="7" width="16.54296875" style="39" customWidth="1"/>
    <col min="8" max="9" width="11.54296875" style="39" bestFit="1" customWidth="1"/>
    <col min="10" max="11" width="11.453125" style="39"/>
    <col min="12" max="12" width="7.54296875" style="39" customWidth="1"/>
    <col min="13" max="13" width="11.453125" style="39"/>
    <col min="14" max="14" width="37.453125" style="39" customWidth="1"/>
    <col min="15" max="15" width="16" style="39" customWidth="1"/>
    <col min="16" max="16" width="14.90625" style="39" bestFit="1" customWidth="1"/>
    <col min="17" max="17" width="16.453125" style="39" bestFit="1" customWidth="1"/>
    <col min="18" max="18" width="12.54296875" style="39" customWidth="1"/>
    <col min="19" max="19" width="11.54296875" style="39" customWidth="1"/>
    <col min="20" max="21" width="15.90625" style="39" customWidth="1"/>
    <col min="22" max="22" width="20.90625" style="39" customWidth="1"/>
    <col min="23" max="16384" width="11.453125" style="39"/>
  </cols>
  <sheetData>
    <row r="2" spans="2:31" s="44" customFormat="1">
      <c r="B2" s="2532" t="s">
        <v>386</v>
      </c>
      <c r="C2" s="2532"/>
      <c r="D2" s="2532"/>
      <c r="E2" s="2532"/>
      <c r="F2" s="2532"/>
      <c r="G2" s="2532"/>
      <c r="H2" s="2532"/>
      <c r="I2" s="2532"/>
      <c r="M2" s="979"/>
      <c r="N2" s="979"/>
      <c r="O2" s="977" t="s">
        <v>386</v>
      </c>
      <c r="Q2" s="979"/>
      <c r="R2" s="978"/>
      <c r="S2" s="978"/>
      <c r="T2" s="978"/>
      <c r="U2" s="978"/>
      <c r="V2" s="978"/>
    </row>
    <row r="3" spans="2:31" s="44" customFormat="1">
      <c r="B3" s="2532" t="s">
        <v>387</v>
      </c>
      <c r="C3" s="2532"/>
      <c r="D3" s="2532"/>
      <c r="E3" s="2532"/>
      <c r="F3" s="2532"/>
      <c r="G3" s="2532"/>
      <c r="H3" s="2532"/>
      <c r="I3" s="2532"/>
      <c r="M3" s="979"/>
      <c r="N3" s="979"/>
      <c r="O3" s="977" t="s">
        <v>388</v>
      </c>
      <c r="Q3" s="979"/>
      <c r="R3" s="978"/>
      <c r="S3" s="978"/>
      <c r="T3" s="978"/>
      <c r="U3" s="978"/>
      <c r="V3" s="978"/>
    </row>
    <row r="4" spans="2:31" s="44" customFormat="1">
      <c r="B4" s="2532" t="s">
        <v>389</v>
      </c>
      <c r="C4" s="2532"/>
      <c r="D4" s="2532"/>
      <c r="E4" s="2532"/>
      <c r="F4" s="2532"/>
      <c r="G4" s="2532"/>
      <c r="H4" s="2532"/>
      <c r="I4" s="2532"/>
      <c r="M4" s="979"/>
      <c r="N4" s="979"/>
      <c r="O4" s="977" t="s">
        <v>390</v>
      </c>
      <c r="Q4" s="979"/>
      <c r="R4" s="978"/>
      <c r="S4" s="978"/>
      <c r="T4" s="978"/>
      <c r="U4" s="978"/>
      <c r="V4" s="978"/>
    </row>
    <row r="5" spans="2:31" s="44" customFormat="1" ht="14.5" thickBot="1">
      <c r="B5" s="2537" t="s">
        <v>36</v>
      </c>
      <c r="C5" s="2537"/>
      <c r="D5" s="2537"/>
      <c r="E5" s="977"/>
      <c r="F5" s="977"/>
      <c r="G5" s="977"/>
      <c r="H5" s="977"/>
      <c r="I5" s="977"/>
      <c r="L5" s="2538" t="s">
        <v>36</v>
      </c>
      <c r="M5" s="2538"/>
      <c r="N5" s="2538"/>
      <c r="O5" s="977"/>
      <c r="P5" s="977"/>
      <c r="Q5" s="977"/>
      <c r="R5" s="978"/>
      <c r="S5" s="978"/>
      <c r="T5" s="978"/>
      <c r="U5" s="978"/>
      <c r="V5" s="978"/>
    </row>
    <row r="6" spans="2:31">
      <c r="B6" s="2205"/>
      <c r="C6" s="2205"/>
      <c r="D6" s="2205"/>
      <c r="E6" s="2533" t="s">
        <v>34</v>
      </c>
      <c r="F6" s="2534"/>
      <c r="G6" s="2534"/>
      <c r="H6" s="2535" t="s">
        <v>33</v>
      </c>
      <c r="I6" s="2536"/>
      <c r="L6" s="980"/>
      <c r="M6" s="981"/>
      <c r="N6" s="981"/>
      <c r="O6" s="2539" t="s">
        <v>34</v>
      </c>
      <c r="P6" s="2540"/>
      <c r="Q6" s="2541"/>
      <c r="R6" s="2542" t="s">
        <v>33</v>
      </c>
      <c r="S6" s="2543"/>
      <c r="T6" s="2511" t="s">
        <v>34</v>
      </c>
      <c r="U6" s="2512"/>
      <c r="V6" s="2278" t="s">
        <v>33</v>
      </c>
    </row>
    <row r="7" spans="2:31" ht="14.5" thickBot="1">
      <c r="B7" s="2526"/>
      <c r="C7" s="2526"/>
      <c r="D7" s="2526"/>
      <c r="E7" s="2206" t="s">
        <v>677</v>
      </c>
      <c r="F7" s="2207" t="s">
        <v>559</v>
      </c>
      <c r="G7" s="2207" t="s">
        <v>678</v>
      </c>
      <c r="H7" s="2208" t="s">
        <v>37</v>
      </c>
      <c r="I7" s="2209" t="s">
        <v>38</v>
      </c>
      <c r="L7" s="982"/>
      <c r="M7" s="599"/>
      <c r="N7" s="599"/>
      <c r="O7" s="2266" t="s">
        <v>687</v>
      </c>
      <c r="P7" s="2267" t="s">
        <v>565</v>
      </c>
      <c r="Q7" s="2267" t="s">
        <v>688</v>
      </c>
      <c r="R7" s="346" t="s">
        <v>37</v>
      </c>
      <c r="S7" s="347" t="s">
        <v>38</v>
      </c>
      <c r="T7" s="2268" t="s">
        <v>825</v>
      </c>
      <c r="U7" s="2269" t="s">
        <v>826</v>
      </c>
      <c r="V7" s="2270" t="s">
        <v>931</v>
      </c>
    </row>
    <row r="8" spans="2:31">
      <c r="B8" s="2527" t="s">
        <v>391</v>
      </c>
      <c r="C8" s="2528"/>
      <c r="D8" s="2529"/>
      <c r="E8" s="2210"/>
      <c r="F8" s="2210"/>
      <c r="G8" s="2211"/>
      <c r="H8" s="2212"/>
      <c r="I8" s="2213"/>
      <c r="L8" s="1316" t="s">
        <v>392</v>
      </c>
      <c r="M8" s="1317"/>
      <c r="N8" s="1317"/>
      <c r="O8" s="2279"/>
      <c r="P8" s="2271"/>
      <c r="Q8" s="2271"/>
      <c r="R8" s="2272"/>
      <c r="S8" s="2273"/>
      <c r="T8" s="2280"/>
      <c r="U8" s="2274"/>
      <c r="V8" s="2281"/>
    </row>
    <row r="9" spans="2:31">
      <c r="B9" s="2214" t="s">
        <v>917</v>
      </c>
      <c r="C9" s="2215"/>
      <c r="D9" s="2216"/>
      <c r="E9" s="2217"/>
      <c r="F9" s="2217"/>
      <c r="G9" s="2218"/>
      <c r="H9" s="2219"/>
      <c r="I9" s="2216"/>
      <c r="L9" s="1318"/>
      <c r="M9" s="1319" t="s">
        <v>448</v>
      </c>
      <c r="N9" s="2259"/>
      <c r="O9" s="1298">
        <v>3488113</v>
      </c>
      <c r="P9" s="1299">
        <v>4456106</v>
      </c>
      <c r="Q9" s="1299">
        <v>4653246</v>
      </c>
      <c r="R9" s="1300">
        <v>4.4240419774574484E-2</v>
      </c>
      <c r="S9" s="1301">
        <v>0.3340296028253672</v>
      </c>
      <c r="T9" s="2275">
        <v>6660459</v>
      </c>
      <c r="U9" s="2276">
        <v>9109352</v>
      </c>
      <c r="V9" s="332">
        <v>0.36767631179773047</v>
      </c>
      <c r="X9" s="270"/>
      <c r="Y9" s="270"/>
      <c r="Z9" s="270"/>
      <c r="AA9" s="270"/>
      <c r="AB9" s="270"/>
      <c r="AC9" s="270"/>
      <c r="AD9" s="270"/>
      <c r="AE9" s="270"/>
    </row>
    <row r="10" spans="2:31">
      <c r="B10" s="2220"/>
      <c r="C10" s="2221" t="s">
        <v>394</v>
      </c>
      <c r="D10" s="2216"/>
      <c r="E10" s="2222">
        <v>7017129</v>
      </c>
      <c r="F10" s="2223">
        <v>6946112</v>
      </c>
      <c r="G10" s="2224">
        <v>7154236</v>
      </c>
      <c r="H10" s="2225">
        <v>2.9962661126109111E-2</v>
      </c>
      <c r="I10" s="2226">
        <v>1.9538902591073926E-2</v>
      </c>
      <c r="L10" s="1297"/>
      <c r="M10" s="1320" t="s">
        <v>613</v>
      </c>
      <c r="N10" s="2260"/>
      <c r="O10" s="1298">
        <v>-851007</v>
      </c>
      <c r="P10" s="1477">
        <v>-1324017</v>
      </c>
      <c r="Q10" s="1299">
        <v>-1449090</v>
      </c>
      <c r="R10" s="1300">
        <v>9.4464799167986516E-2</v>
      </c>
      <c r="S10" s="1301">
        <v>0.70279445409967256</v>
      </c>
      <c r="T10" s="2275">
        <v>-1591646</v>
      </c>
      <c r="U10" s="2275">
        <v>-2773107</v>
      </c>
      <c r="V10" s="332">
        <v>0.74228880039908374</v>
      </c>
      <c r="X10" s="270"/>
      <c r="Y10" s="270"/>
      <c r="Z10" s="270"/>
      <c r="AA10" s="270"/>
      <c r="AB10" s="270"/>
      <c r="AC10" s="270"/>
      <c r="AD10" s="270"/>
      <c r="AE10" s="270"/>
    </row>
    <row r="11" spans="2:31">
      <c r="B11" s="2220"/>
      <c r="C11" s="2221" t="s">
        <v>396</v>
      </c>
      <c r="D11" s="2216"/>
      <c r="E11" s="2223">
        <v>23831465</v>
      </c>
      <c r="F11" s="2223">
        <v>28158941</v>
      </c>
      <c r="G11" s="2224">
        <v>26036894</v>
      </c>
      <c r="H11" s="2225">
        <v>-7.5359616684448461E-2</v>
      </c>
      <c r="I11" s="2226">
        <v>9.2542737091488081E-2</v>
      </c>
      <c r="L11" s="1318"/>
      <c r="M11" s="1321" t="s">
        <v>39</v>
      </c>
      <c r="N11" s="2261"/>
      <c r="O11" s="1302">
        <v>2637106</v>
      </c>
      <c r="P11" s="1303">
        <v>3132089</v>
      </c>
      <c r="Q11" s="1303">
        <v>3204156</v>
      </c>
      <c r="R11" s="1304">
        <v>2.3009243990193128E-2</v>
      </c>
      <c r="S11" s="1305">
        <v>0.21502738228952495</v>
      </c>
      <c r="T11" s="2277">
        <v>5068813</v>
      </c>
      <c r="U11" s="2277">
        <v>6336245</v>
      </c>
      <c r="V11" s="415">
        <v>0.25004512890887864</v>
      </c>
      <c r="X11" s="270"/>
      <c r="Y11" s="270"/>
      <c r="Z11" s="270"/>
      <c r="AA11" s="270"/>
      <c r="AB11" s="270"/>
      <c r="AC11" s="270"/>
      <c r="AD11" s="270"/>
      <c r="AE11" s="270"/>
    </row>
    <row r="12" spans="2:31">
      <c r="B12" s="2220"/>
      <c r="C12" s="2221"/>
      <c r="D12" s="2216"/>
      <c r="E12" s="2223"/>
      <c r="F12" s="2223"/>
      <c r="G12" s="2224"/>
      <c r="H12" s="2225"/>
      <c r="I12" s="2226"/>
      <c r="L12" s="1297"/>
      <c r="M12" s="1319"/>
      <c r="N12" s="2259"/>
      <c r="O12" s="1298"/>
      <c r="P12" s="1299"/>
      <c r="Q12" s="1299"/>
      <c r="R12" s="1594"/>
      <c r="S12" s="1596"/>
      <c r="T12" s="2275"/>
      <c r="U12" s="2275"/>
      <c r="V12" s="332"/>
      <c r="X12" s="270"/>
      <c r="Y12" s="270"/>
      <c r="Z12" s="270"/>
      <c r="AA12" s="270"/>
      <c r="AB12" s="270"/>
      <c r="AC12" s="270"/>
      <c r="AD12" s="270"/>
      <c r="AE12" s="270"/>
    </row>
    <row r="13" spans="2:31">
      <c r="B13" s="2514" t="s">
        <v>397</v>
      </c>
      <c r="C13" s="2515"/>
      <c r="D13" s="2516"/>
      <c r="E13" s="2227">
        <v>30848594</v>
      </c>
      <c r="F13" s="2227">
        <v>35105053</v>
      </c>
      <c r="G13" s="2228">
        <v>33191130</v>
      </c>
      <c r="H13" s="2229">
        <v>-5.4519872110718647E-2</v>
      </c>
      <c r="I13" s="2230">
        <v>7.5936556460239321E-2</v>
      </c>
      <c r="L13" s="1297" t="s">
        <v>240</v>
      </c>
      <c r="M13" s="1322"/>
      <c r="N13" s="2262"/>
      <c r="O13" s="1298">
        <v>-447036</v>
      </c>
      <c r="P13" s="1299">
        <v>-802107</v>
      </c>
      <c r="Q13" s="1299">
        <v>-886123</v>
      </c>
      <c r="R13" s="1300">
        <v>0.10474413014722475</v>
      </c>
      <c r="S13" s="1301">
        <v>0.98221843430954103</v>
      </c>
      <c r="T13" s="2275">
        <v>-797717</v>
      </c>
      <c r="U13" s="2275">
        <v>-1688230</v>
      </c>
      <c r="V13" s="332">
        <v>1.1163269680851731</v>
      </c>
      <c r="X13" s="270"/>
      <c r="Y13" s="270"/>
      <c r="Z13" s="270"/>
      <c r="AA13" s="270"/>
      <c r="AB13" s="270"/>
      <c r="AC13" s="270"/>
      <c r="AD13" s="270"/>
      <c r="AE13" s="270"/>
    </row>
    <row r="14" spans="2:31">
      <c r="B14" s="2220"/>
      <c r="C14" s="2219"/>
      <c r="D14" s="2216"/>
      <c r="E14" s="2223"/>
      <c r="F14" s="2223"/>
      <c r="G14" s="2224"/>
      <c r="H14" s="2225"/>
      <c r="I14" s="2226"/>
      <c r="L14" s="1297" t="s">
        <v>241</v>
      </c>
      <c r="M14" s="1322"/>
      <c r="N14" s="2262"/>
      <c r="O14" s="1298">
        <v>83745</v>
      </c>
      <c r="P14" s="1299">
        <v>75109</v>
      </c>
      <c r="Q14" s="1299">
        <v>81872</v>
      </c>
      <c r="R14" s="1300">
        <v>9.0042471607929803E-2</v>
      </c>
      <c r="S14" s="1301">
        <v>-2.2365514359066214E-2</v>
      </c>
      <c r="T14" s="2275">
        <v>176836</v>
      </c>
      <c r="U14" s="2275">
        <v>156981</v>
      </c>
      <c r="V14" s="332">
        <v>-0.11227917392386166</v>
      </c>
      <c r="X14" s="270"/>
      <c r="Y14" s="270"/>
      <c r="Z14" s="270"/>
      <c r="AA14" s="270"/>
      <c r="AB14" s="270"/>
      <c r="AC14" s="270"/>
      <c r="AD14" s="270"/>
      <c r="AE14" s="270"/>
    </row>
    <row r="15" spans="2:31" ht="33.65" customHeight="1">
      <c r="B15" s="2220" t="s">
        <v>918</v>
      </c>
      <c r="C15" s="2219"/>
      <c r="D15" s="2216"/>
      <c r="E15" s="2223">
        <v>2046209</v>
      </c>
      <c r="F15" s="2223">
        <v>1468180</v>
      </c>
      <c r="G15" s="2224">
        <v>1863243</v>
      </c>
      <c r="H15" s="2225">
        <v>0.26908349112506641</v>
      </c>
      <c r="I15" s="2226">
        <v>-8.9417063457349663E-2</v>
      </c>
      <c r="L15" s="2523" t="s">
        <v>398</v>
      </c>
      <c r="M15" s="2524"/>
      <c r="N15" s="2525"/>
      <c r="O15" s="1306">
        <v>-363291</v>
      </c>
      <c r="P15" s="1307">
        <v>-726998</v>
      </c>
      <c r="Q15" s="1307">
        <v>-804251</v>
      </c>
      <c r="R15" s="1308">
        <v>0.10626301585423893</v>
      </c>
      <c r="S15" s="1309">
        <v>1.2137927997115261</v>
      </c>
      <c r="T15" s="2277">
        <v>-620881</v>
      </c>
      <c r="U15" s="2277">
        <v>-1531249</v>
      </c>
      <c r="V15" s="415">
        <v>1.4662519870957558</v>
      </c>
      <c r="X15" s="270"/>
      <c r="Y15" s="270"/>
      <c r="Z15" s="270"/>
      <c r="AA15" s="270"/>
      <c r="AB15" s="270"/>
      <c r="AC15" s="270"/>
      <c r="AD15" s="270"/>
      <c r="AE15" s="270"/>
    </row>
    <row r="16" spans="2:31">
      <c r="B16" s="2220"/>
      <c r="C16" s="2219"/>
      <c r="D16" s="2216"/>
      <c r="E16" s="2223"/>
      <c r="F16" s="2223"/>
      <c r="G16" s="2224"/>
      <c r="H16" s="2225"/>
      <c r="I16" s="2226"/>
      <c r="L16" s="1318"/>
      <c r="M16" s="1322"/>
      <c r="N16" s="2262"/>
      <c r="O16" s="1302">
        <v>0</v>
      </c>
      <c r="P16" s="1303">
        <v>0</v>
      </c>
      <c r="Q16" s="1303">
        <v>0</v>
      </c>
      <c r="R16" s="1594"/>
      <c r="S16" s="1596"/>
      <c r="T16" s="2277"/>
      <c r="U16" s="2277"/>
      <c r="V16" s="415"/>
      <c r="X16" s="270"/>
      <c r="Y16" s="270"/>
      <c r="Z16" s="270"/>
      <c r="AA16" s="270"/>
      <c r="AB16" s="270"/>
      <c r="AC16" s="270"/>
      <c r="AD16" s="270"/>
      <c r="AE16" s="270"/>
    </row>
    <row r="17" spans="2:31" ht="42" customHeight="1">
      <c r="B17" s="2220" t="s">
        <v>462</v>
      </c>
      <c r="C17" s="2219"/>
      <c r="D17" s="2216"/>
      <c r="E17" s="2231">
        <v>4187000</v>
      </c>
      <c r="F17" s="2223">
        <v>4080266</v>
      </c>
      <c r="G17" s="2224">
        <v>4508563</v>
      </c>
      <c r="H17" s="2225">
        <v>0.10496791140577599</v>
      </c>
      <c r="I17" s="2226">
        <v>7.6800334368282777E-2</v>
      </c>
      <c r="L17" s="2520" t="s">
        <v>607</v>
      </c>
      <c r="M17" s="2521"/>
      <c r="N17" s="2522"/>
      <c r="O17" s="1306">
        <v>2273815</v>
      </c>
      <c r="P17" s="1307">
        <v>2405091</v>
      </c>
      <c r="Q17" s="1307">
        <v>2399905</v>
      </c>
      <c r="R17" s="1310">
        <v>-2.1562593681486481E-3</v>
      </c>
      <c r="S17" s="1311">
        <v>5.5453060165404834E-2</v>
      </c>
      <c r="T17" s="2277">
        <v>4447932</v>
      </c>
      <c r="U17" s="2277">
        <v>4804996</v>
      </c>
      <c r="V17" s="415">
        <v>8.0276407103346006E-2</v>
      </c>
      <c r="X17" s="270"/>
      <c r="Y17" s="270"/>
      <c r="Z17" s="270"/>
      <c r="AA17" s="270"/>
      <c r="AB17" s="270"/>
      <c r="AC17" s="270"/>
      <c r="AD17" s="270"/>
      <c r="AE17" s="270"/>
    </row>
    <row r="18" spans="2:31">
      <c r="B18" s="2220" t="s">
        <v>436</v>
      </c>
      <c r="C18" s="2219"/>
      <c r="D18" s="2216"/>
      <c r="E18" s="2223">
        <v>32955721</v>
      </c>
      <c r="F18" s="2223">
        <v>33395987</v>
      </c>
      <c r="G18" s="2224">
        <v>33344169</v>
      </c>
      <c r="H18" s="2225">
        <v>-1.5516235528538205E-3</v>
      </c>
      <c r="I18" s="2226">
        <v>1.1786967124767199E-2</v>
      </c>
      <c r="L18" s="2520"/>
      <c r="M18" s="2521"/>
      <c r="N18" s="2522"/>
      <c r="O18" s="1302"/>
      <c r="P18" s="1303"/>
      <c r="Q18" s="1303"/>
      <c r="R18" s="1594"/>
      <c r="S18" s="1596"/>
      <c r="T18" s="2277"/>
      <c r="U18" s="2277"/>
      <c r="V18" s="415"/>
      <c r="X18" s="270"/>
      <c r="Y18" s="270"/>
      <c r="Z18" s="270"/>
      <c r="AA18" s="270"/>
      <c r="AB18" s="270"/>
      <c r="AC18" s="270"/>
      <c r="AD18" s="270"/>
      <c r="AE18" s="270"/>
    </row>
    <row r="19" spans="2:31">
      <c r="B19" s="2220" t="s">
        <v>919</v>
      </c>
      <c r="C19" s="2219"/>
      <c r="D19" s="2216"/>
      <c r="E19" s="2223">
        <v>8200054</v>
      </c>
      <c r="F19" s="2223">
        <v>10253251</v>
      </c>
      <c r="G19" s="2224">
        <v>10182619</v>
      </c>
      <c r="H19" s="2225">
        <v>-6.8887419219523646E-3</v>
      </c>
      <c r="I19" s="2226">
        <v>0.24177462733781996</v>
      </c>
      <c r="L19" s="1318" t="s">
        <v>490</v>
      </c>
      <c r="M19" s="1296"/>
      <c r="N19" s="2263"/>
      <c r="O19" s="1298"/>
      <c r="P19" s="1299"/>
      <c r="Q19" s="1299"/>
      <c r="R19" s="1594"/>
      <c r="S19" s="1596"/>
      <c r="T19" s="2275"/>
      <c r="U19" s="2275"/>
      <c r="V19" s="416"/>
      <c r="X19" s="270"/>
      <c r="Y19" s="270"/>
      <c r="Z19" s="270"/>
      <c r="AA19" s="270"/>
      <c r="AB19" s="270"/>
      <c r="AC19" s="270"/>
      <c r="AD19" s="270"/>
      <c r="AE19" s="270"/>
    </row>
    <row r="20" spans="2:31">
      <c r="B20" s="2220"/>
      <c r="C20" s="2219"/>
      <c r="D20" s="2216"/>
      <c r="E20" s="2223"/>
      <c r="F20" s="2223"/>
      <c r="G20" s="2224"/>
      <c r="H20" s="2225"/>
      <c r="I20" s="2226"/>
      <c r="L20" s="1295"/>
      <c r="M20" s="1296" t="s">
        <v>401</v>
      </c>
      <c r="N20" s="2263"/>
      <c r="O20" s="1298">
        <v>920950</v>
      </c>
      <c r="P20" s="1299">
        <v>881781</v>
      </c>
      <c r="Q20" s="1299">
        <v>960550</v>
      </c>
      <c r="R20" s="1300">
        <v>8.9329436674185539E-2</v>
      </c>
      <c r="S20" s="1301">
        <v>4.2999077040013031E-2</v>
      </c>
      <c r="T20" s="2275">
        <v>1812578</v>
      </c>
      <c r="U20" s="2276">
        <v>1842331</v>
      </c>
      <c r="V20" s="332">
        <v>1.641474187593582E-2</v>
      </c>
      <c r="X20" s="270"/>
      <c r="Y20" s="270"/>
      <c r="Z20" s="270"/>
      <c r="AA20" s="270"/>
      <c r="AB20" s="270"/>
      <c r="AC20" s="270"/>
      <c r="AD20" s="270"/>
      <c r="AE20" s="270"/>
    </row>
    <row r="21" spans="2:31">
      <c r="B21" s="2220" t="s">
        <v>51</v>
      </c>
      <c r="C21" s="2221"/>
      <c r="D21" s="2216"/>
      <c r="E21" s="2223">
        <v>150370184</v>
      </c>
      <c r="F21" s="2223">
        <v>145165713</v>
      </c>
      <c r="G21" s="2224">
        <v>142845549</v>
      </c>
      <c r="H21" s="2225">
        <v>-1.5982865044723061E-2</v>
      </c>
      <c r="I21" s="2226">
        <v>-5.0040738129308933E-2</v>
      </c>
      <c r="L21" s="1295"/>
      <c r="M21" s="1296" t="s">
        <v>255</v>
      </c>
      <c r="N21" s="2263"/>
      <c r="O21" s="1298">
        <v>269059</v>
      </c>
      <c r="P21" s="1299">
        <v>248515</v>
      </c>
      <c r="Q21" s="1299">
        <v>210944</v>
      </c>
      <c r="R21" s="1300">
        <v>-0.15118202120596341</v>
      </c>
      <c r="S21" s="1301">
        <v>-0.21599351815029416</v>
      </c>
      <c r="T21" s="2275">
        <v>528769</v>
      </c>
      <c r="U21" s="2276">
        <v>459459</v>
      </c>
      <c r="V21" s="332">
        <v>-0.13107803218418629</v>
      </c>
      <c r="X21" s="270"/>
      <c r="Y21" s="270"/>
      <c r="Z21" s="270"/>
      <c r="AA21" s="270"/>
      <c r="AB21" s="270"/>
      <c r="AC21" s="270"/>
      <c r="AD21" s="270"/>
      <c r="AE21" s="270"/>
    </row>
    <row r="22" spans="2:31">
      <c r="B22" s="2220"/>
      <c r="C22" s="2221" t="s">
        <v>402</v>
      </c>
      <c r="D22" s="2216"/>
      <c r="E22" s="2223">
        <v>144264928</v>
      </c>
      <c r="F22" s="2223">
        <v>139376216</v>
      </c>
      <c r="G22" s="2224">
        <v>136866154</v>
      </c>
      <c r="H22" s="2225">
        <v>-1.8009256328210259E-2</v>
      </c>
      <c r="I22" s="2226">
        <v>-5.1286020119872794E-2</v>
      </c>
      <c r="L22" s="1295"/>
      <c r="M22" s="1296" t="s">
        <v>638</v>
      </c>
      <c r="N22" s="2263"/>
      <c r="O22" s="1298">
        <v>-94180</v>
      </c>
      <c r="P22" s="1299">
        <v>70036</v>
      </c>
      <c r="Q22" s="1299">
        <v>68603</v>
      </c>
      <c r="R22" s="1300">
        <v>-2.046090581986407E-2</v>
      </c>
      <c r="S22" s="1301" t="s">
        <v>248</v>
      </c>
      <c r="T22" s="2275">
        <v>-151046</v>
      </c>
      <c r="U22" s="2276">
        <v>138639</v>
      </c>
      <c r="V22" s="332" t="s">
        <v>248</v>
      </c>
      <c r="X22" s="270"/>
      <c r="Y22" s="270"/>
      <c r="Z22" s="270"/>
      <c r="AA22" s="270"/>
      <c r="AB22" s="270"/>
      <c r="AC22" s="270"/>
      <c r="AD22" s="270"/>
      <c r="AE22" s="270"/>
    </row>
    <row r="23" spans="2:31">
      <c r="B23" s="2220"/>
      <c r="C23" s="2221" t="s">
        <v>403</v>
      </c>
      <c r="D23" s="2216"/>
      <c r="E23" s="2223">
        <v>6105256</v>
      </c>
      <c r="F23" s="2223">
        <v>5789497</v>
      </c>
      <c r="G23" s="2224">
        <v>5979395</v>
      </c>
      <c r="H23" s="2225">
        <v>3.2800431540080249E-2</v>
      </c>
      <c r="I23" s="2226">
        <v>-2.0615187962634163E-2</v>
      </c>
      <c r="L23" s="1295"/>
      <c r="M23" s="1296" t="s">
        <v>639</v>
      </c>
      <c r="N23" s="2263"/>
      <c r="O23" s="1298">
        <v>29219</v>
      </c>
      <c r="P23" s="1299">
        <v>27212</v>
      </c>
      <c r="Q23" s="1299">
        <v>23689</v>
      </c>
      <c r="R23" s="1300">
        <v>-0.12946494193738056</v>
      </c>
      <c r="S23" s="1301">
        <v>-0.18926041274513158</v>
      </c>
      <c r="T23" s="2275">
        <v>53233</v>
      </c>
      <c r="U23" s="2276">
        <v>50901</v>
      </c>
      <c r="V23" s="332">
        <v>-4.3807412695132719E-2</v>
      </c>
      <c r="X23" s="270"/>
      <c r="Y23" s="270"/>
      <c r="Z23" s="270"/>
      <c r="AA23" s="270"/>
      <c r="AB23" s="270"/>
      <c r="AC23" s="270"/>
      <c r="AD23" s="270"/>
      <c r="AE23" s="270"/>
    </row>
    <row r="24" spans="2:31">
      <c r="B24" s="2220"/>
      <c r="C24" s="2219" t="s">
        <v>404</v>
      </c>
      <c r="D24" s="2216"/>
      <c r="E24" s="2223">
        <v>-8306500</v>
      </c>
      <c r="F24" s="2223">
        <v>-7915350</v>
      </c>
      <c r="G24" s="2224">
        <v>-7956184</v>
      </c>
      <c r="H24" s="2225">
        <v>5.1588369434074303E-3</v>
      </c>
      <c r="I24" s="2226">
        <v>-4.2173719376391985E-2</v>
      </c>
      <c r="L24" s="1295"/>
      <c r="M24" s="1296" t="s">
        <v>469</v>
      </c>
      <c r="N24" s="2263"/>
      <c r="O24" s="1298">
        <v>12304</v>
      </c>
      <c r="P24" s="1299">
        <v>-6570</v>
      </c>
      <c r="Q24" s="1299">
        <v>16671</v>
      </c>
      <c r="R24" s="1300">
        <v>-3.5374429223744293</v>
      </c>
      <c r="S24" s="1301">
        <v>0.3549252275682705</v>
      </c>
      <c r="T24" s="2275">
        <v>6322</v>
      </c>
      <c r="U24" s="2276">
        <v>10101</v>
      </c>
      <c r="V24" s="332">
        <v>0.59775387535590008</v>
      </c>
      <c r="X24" s="270"/>
      <c r="Y24" s="270"/>
      <c r="Z24" s="270"/>
      <c r="AA24" s="270"/>
      <c r="AB24" s="270"/>
      <c r="AC24" s="270"/>
      <c r="AD24" s="270"/>
      <c r="AE24" s="270"/>
    </row>
    <row r="25" spans="2:31">
      <c r="B25" s="2220" t="s">
        <v>405</v>
      </c>
      <c r="C25" s="2219"/>
      <c r="D25" s="2216"/>
      <c r="E25" s="2223">
        <v>142063684</v>
      </c>
      <c r="F25" s="2223">
        <v>137250363</v>
      </c>
      <c r="G25" s="2224">
        <v>134889365</v>
      </c>
      <c r="H25" s="2225">
        <v>-1.7202125724068214E-2</v>
      </c>
      <c r="I25" s="2226">
        <v>-5.0500724731311349E-2</v>
      </c>
      <c r="L25" s="1295"/>
      <c r="M25" s="1296" t="s">
        <v>470</v>
      </c>
      <c r="N25" s="2263"/>
      <c r="O25" s="1298">
        <v>-18441</v>
      </c>
      <c r="P25" s="1299">
        <v>22963</v>
      </c>
      <c r="Q25" s="1299">
        <v>2996</v>
      </c>
      <c r="R25" s="1300">
        <v>-0.86952924269476983</v>
      </c>
      <c r="S25" s="1301">
        <v>-1.1624640746163439</v>
      </c>
      <c r="T25" s="2275">
        <v>-26804</v>
      </c>
      <c r="U25" s="2276">
        <v>25959</v>
      </c>
      <c r="V25" s="332" t="s">
        <v>248</v>
      </c>
      <c r="X25" s="270"/>
      <c r="Y25" s="270"/>
      <c r="Z25" s="270"/>
      <c r="AA25" s="270"/>
      <c r="AB25" s="270"/>
      <c r="AC25" s="270"/>
      <c r="AD25" s="270"/>
      <c r="AE25" s="270"/>
    </row>
    <row r="26" spans="2:31">
      <c r="B26" s="2220"/>
      <c r="C26" s="2219"/>
      <c r="D26" s="2216"/>
      <c r="E26" s="2223"/>
      <c r="F26" s="2223"/>
      <c r="G26" s="2224"/>
      <c r="H26" s="2225"/>
      <c r="I26" s="2226"/>
      <c r="L26" s="1295"/>
      <c r="M26" s="1296" t="s">
        <v>231</v>
      </c>
      <c r="N26" s="2263"/>
      <c r="O26" s="1298">
        <v>78681</v>
      </c>
      <c r="P26" s="1299">
        <v>89338</v>
      </c>
      <c r="Q26" s="1299">
        <v>150333</v>
      </c>
      <c r="R26" s="1312">
        <v>0.68274418500526091</v>
      </c>
      <c r="S26" s="1313">
        <v>0.91066458230068248</v>
      </c>
      <c r="T26" s="2275">
        <v>213938</v>
      </c>
      <c r="U26" s="2276">
        <v>239671</v>
      </c>
      <c r="V26" s="332">
        <v>0.12028251175574232</v>
      </c>
      <c r="X26" s="270"/>
      <c r="Y26" s="270"/>
      <c r="Z26" s="270"/>
      <c r="AA26" s="270"/>
      <c r="AB26" s="270"/>
      <c r="AC26" s="270"/>
      <c r="AD26" s="270"/>
      <c r="AE26" s="270"/>
    </row>
    <row r="27" spans="2:31" ht="14.5">
      <c r="B27" s="2220" t="s">
        <v>920</v>
      </c>
      <c r="C27" s="2219"/>
      <c r="D27" s="2216"/>
      <c r="E27" s="2223">
        <v>765195</v>
      </c>
      <c r="F27" s="2223">
        <v>795225</v>
      </c>
      <c r="G27" s="2224">
        <v>789845</v>
      </c>
      <c r="H27" s="2225">
        <v>-6.7653808670502056E-3</v>
      </c>
      <c r="I27" s="2226">
        <v>3.2214010807702614E-2</v>
      </c>
      <c r="L27" s="1323"/>
      <c r="M27" s="1324" t="s">
        <v>406</v>
      </c>
      <c r="N27" s="2264"/>
      <c r="O27" s="1302">
        <v>1197592</v>
      </c>
      <c r="P27" s="1303">
        <v>1333275</v>
      </c>
      <c r="Q27" s="1303">
        <v>1433786</v>
      </c>
      <c r="R27" s="1304">
        <v>7.5386548161482062E-2</v>
      </c>
      <c r="S27" s="1305">
        <v>0.19722409635334906</v>
      </c>
      <c r="T27" s="2275">
        <v>2436990</v>
      </c>
      <c r="U27" s="2276">
        <v>2767061</v>
      </c>
      <c r="V27" s="332">
        <v>0.13544208224079704</v>
      </c>
      <c r="X27" s="270"/>
      <c r="Y27" s="270"/>
      <c r="Z27" s="270"/>
      <c r="AA27" s="270"/>
      <c r="AB27" s="270"/>
      <c r="AC27" s="270"/>
      <c r="AD27" s="270"/>
      <c r="AE27" s="270"/>
    </row>
    <row r="28" spans="2:31" ht="15.65" hidden="1" customHeight="1">
      <c r="B28" s="2220" t="s">
        <v>921</v>
      </c>
      <c r="C28" s="2219"/>
      <c r="D28" s="2216"/>
      <c r="E28" s="2223">
        <v>816076</v>
      </c>
      <c r="F28" s="2223">
        <v>842865</v>
      </c>
      <c r="G28" s="2224">
        <v>893031</v>
      </c>
      <c r="H28" s="2225">
        <v>5.9518428218042034E-2</v>
      </c>
      <c r="I28" s="2226">
        <v>9.4298815306417538E-2</v>
      </c>
      <c r="L28" s="1323"/>
      <c r="M28" s="1325"/>
      <c r="N28" s="2264"/>
      <c r="O28" s="1298"/>
      <c r="P28" s="1299"/>
      <c r="Q28" s="1299"/>
      <c r="R28" s="1594"/>
      <c r="S28" s="1596"/>
      <c r="T28" s="2277"/>
      <c r="U28" s="2277"/>
      <c r="V28" s="415"/>
      <c r="X28" s="270"/>
      <c r="Y28" s="270"/>
      <c r="Z28" s="270"/>
      <c r="AA28" s="270"/>
      <c r="AB28" s="270"/>
      <c r="AC28" s="270"/>
      <c r="AD28" s="270"/>
      <c r="AE28" s="270"/>
    </row>
    <row r="29" spans="2:31" ht="14.5">
      <c r="B29" s="2220" t="s">
        <v>922</v>
      </c>
      <c r="C29" s="2219"/>
      <c r="D29" s="2216"/>
      <c r="E29" s="2223">
        <v>1837436</v>
      </c>
      <c r="F29" s="2223">
        <v>1786992</v>
      </c>
      <c r="G29" s="2224">
        <v>1749132</v>
      </c>
      <c r="H29" s="2225">
        <v>-2.1186440677966101E-2</v>
      </c>
      <c r="I29" s="2226">
        <v>-4.8058272505817887E-2</v>
      </c>
      <c r="L29" s="1323" t="s">
        <v>43</v>
      </c>
      <c r="M29" s="1296"/>
      <c r="N29" s="2263"/>
      <c r="O29" s="1298"/>
      <c r="P29" s="1299"/>
      <c r="Q29" s="1299"/>
      <c r="R29" s="1594"/>
      <c r="S29" s="1596"/>
      <c r="T29" s="2275"/>
      <c r="U29" s="2275"/>
      <c r="V29" s="332"/>
      <c r="X29" s="270"/>
      <c r="Y29" s="270"/>
      <c r="Z29" s="270"/>
      <c r="AA29" s="270"/>
      <c r="AB29" s="270"/>
      <c r="AC29" s="270"/>
      <c r="AD29" s="270"/>
      <c r="AE29" s="270"/>
    </row>
    <row r="30" spans="2:31">
      <c r="B30" s="2220" t="s">
        <v>407</v>
      </c>
      <c r="C30" s="2219"/>
      <c r="D30" s="2216"/>
      <c r="E30" s="2223">
        <v>743925</v>
      </c>
      <c r="F30" s="2223">
        <v>496170</v>
      </c>
      <c r="G30" s="2224">
        <v>226161</v>
      </c>
      <c r="H30" s="2225">
        <v>-0.54418646834754214</v>
      </c>
      <c r="I30" s="2226">
        <v>-0.69598951507208384</v>
      </c>
      <c r="L30" s="1295"/>
      <c r="M30" s="1296" t="s">
        <v>610</v>
      </c>
      <c r="N30" s="2263"/>
      <c r="O30" s="1298">
        <v>320290</v>
      </c>
      <c r="P30" s="1299">
        <v>406877</v>
      </c>
      <c r="Q30" s="1299">
        <v>393487</v>
      </c>
      <c r="R30" s="1300">
        <v>-3.2909208433998478E-2</v>
      </c>
      <c r="S30" s="1301">
        <v>0.22853351650067127</v>
      </c>
      <c r="T30" s="2275">
        <v>629548</v>
      </c>
      <c r="U30" s="2275">
        <v>800364</v>
      </c>
      <c r="V30" s="332">
        <v>0.27133117728910267</v>
      </c>
      <c r="X30" s="270"/>
      <c r="Y30" s="270"/>
      <c r="Z30" s="270"/>
      <c r="AA30" s="270"/>
      <c r="AB30" s="270"/>
      <c r="AC30" s="270"/>
      <c r="AD30" s="270"/>
      <c r="AE30" s="270"/>
    </row>
    <row r="31" spans="2:31">
      <c r="B31" s="2220" t="s">
        <v>923</v>
      </c>
      <c r="C31" s="2219"/>
      <c r="D31" s="2216"/>
      <c r="E31" s="2223">
        <v>636217</v>
      </c>
      <c r="F31" s="2223">
        <v>660741</v>
      </c>
      <c r="G31" s="2224">
        <v>675623</v>
      </c>
      <c r="H31" s="2225">
        <v>2.2523197440449436E-2</v>
      </c>
      <c r="I31" s="2226">
        <v>6.1937986567476191E-2</v>
      </c>
      <c r="L31" s="1295"/>
      <c r="M31" s="1296" t="s">
        <v>611</v>
      </c>
      <c r="N31" s="2263"/>
      <c r="O31" s="1298">
        <v>-126093</v>
      </c>
      <c r="P31" s="1299">
        <v>-110536</v>
      </c>
      <c r="Q31" s="1299">
        <v>-96923</v>
      </c>
      <c r="R31" s="1300">
        <v>-0.12315444741984512</v>
      </c>
      <c r="S31" s="1301">
        <v>-0.23133718763135147</v>
      </c>
      <c r="T31" s="2275">
        <v>-228684</v>
      </c>
      <c r="U31" s="2275">
        <v>-207459</v>
      </c>
      <c r="V31" s="332">
        <v>-9.281366427034686E-2</v>
      </c>
      <c r="X31" s="270"/>
      <c r="Y31" s="270"/>
      <c r="Z31" s="270"/>
      <c r="AA31" s="270"/>
      <c r="AB31" s="270"/>
      <c r="AC31" s="270"/>
      <c r="AD31" s="270"/>
      <c r="AE31" s="270"/>
    </row>
    <row r="32" spans="2:31">
      <c r="B32" s="2220" t="s">
        <v>924</v>
      </c>
      <c r="C32" s="2219"/>
      <c r="D32" s="2216"/>
      <c r="E32" s="2223">
        <v>2729609</v>
      </c>
      <c r="F32" s="2223">
        <v>2942367</v>
      </c>
      <c r="G32" s="2224">
        <v>3046846</v>
      </c>
      <c r="H32" s="2225">
        <v>3.5508486874682867E-2</v>
      </c>
      <c r="I32" s="2226">
        <v>0.11622067482925211</v>
      </c>
      <c r="L32" s="1323"/>
      <c r="M32" s="1326" t="s">
        <v>282</v>
      </c>
      <c r="N32" s="2264"/>
      <c r="O32" s="1302">
        <v>194197</v>
      </c>
      <c r="P32" s="1303">
        <v>296341</v>
      </c>
      <c r="Q32" s="1303">
        <v>296564</v>
      </c>
      <c r="R32" s="1304">
        <v>7.5251146483274335E-4</v>
      </c>
      <c r="S32" s="1305">
        <v>0.52712966729661115</v>
      </c>
      <c r="T32" s="2275">
        <v>400864</v>
      </c>
      <c r="U32" s="2275">
        <v>592905</v>
      </c>
      <c r="V32" s="332">
        <v>0.47906771373832524</v>
      </c>
      <c r="X32" s="270"/>
      <c r="Y32" s="270"/>
      <c r="Z32" s="270"/>
      <c r="AA32" s="270"/>
      <c r="AB32" s="270"/>
      <c r="AC32" s="270"/>
      <c r="AD32" s="270"/>
      <c r="AE32" s="270"/>
    </row>
    <row r="33" spans="2:31">
      <c r="B33" s="2220" t="s">
        <v>925</v>
      </c>
      <c r="C33" s="2217"/>
      <c r="D33" s="2216"/>
      <c r="E33" s="2223">
        <v>960616</v>
      </c>
      <c r="F33" s="2223">
        <v>1020986</v>
      </c>
      <c r="G33" s="2224">
        <v>1166949</v>
      </c>
      <c r="H33" s="2225">
        <v>0.14296278303522281</v>
      </c>
      <c r="I33" s="2226">
        <v>0.21479238322076669</v>
      </c>
      <c r="L33" s="1323"/>
      <c r="M33" s="1325"/>
      <c r="N33" s="2264"/>
      <c r="O33" s="1298"/>
      <c r="P33" s="1299"/>
      <c r="Q33" s="1299"/>
      <c r="R33" s="1595"/>
      <c r="S33" s="1597"/>
      <c r="T33" s="2275"/>
      <c r="U33" s="2275"/>
      <c r="V33" s="332"/>
      <c r="X33" s="270"/>
      <c r="Y33" s="270"/>
      <c r="Z33" s="270"/>
      <c r="AA33" s="270"/>
      <c r="AB33" s="270"/>
      <c r="AC33" s="270"/>
      <c r="AD33" s="270"/>
      <c r="AE33" s="270"/>
    </row>
    <row r="34" spans="2:31" ht="14.5">
      <c r="B34" s="2220" t="s">
        <v>926</v>
      </c>
      <c r="C34" s="2219"/>
      <c r="D34" s="2216"/>
      <c r="E34" s="2231">
        <v>7598783</v>
      </c>
      <c r="F34" s="2223">
        <v>8132168</v>
      </c>
      <c r="G34" s="2224">
        <v>8098627</v>
      </c>
      <c r="H34" s="2225">
        <v>-4.1244843933376683E-3</v>
      </c>
      <c r="I34" s="2226">
        <v>6.5779480740534371E-2</v>
      </c>
      <c r="L34" s="1323" t="s">
        <v>409</v>
      </c>
      <c r="M34" s="1296"/>
      <c r="N34" s="2263"/>
      <c r="O34" s="1298"/>
      <c r="P34" s="1299"/>
      <c r="Q34" s="1299"/>
      <c r="R34" s="1594"/>
      <c r="S34" s="1596"/>
      <c r="T34" s="2277"/>
      <c r="U34" s="2277"/>
      <c r="V34" s="415"/>
      <c r="X34" s="270"/>
      <c r="Y34" s="270"/>
      <c r="Z34" s="270"/>
      <c r="AA34" s="270"/>
      <c r="AB34" s="270"/>
      <c r="AC34" s="270"/>
      <c r="AD34" s="270"/>
      <c r="AE34" s="270"/>
    </row>
    <row r="35" spans="2:31">
      <c r="B35" s="2220"/>
      <c r="C35" s="2219"/>
      <c r="D35" s="2216"/>
      <c r="E35" s="2223"/>
      <c r="F35" s="2223"/>
      <c r="G35" s="2224"/>
      <c r="H35" s="2225"/>
      <c r="I35" s="2226"/>
      <c r="L35" s="1295"/>
      <c r="M35" s="1296" t="s">
        <v>411</v>
      </c>
      <c r="N35" s="2263"/>
      <c r="O35" s="1298">
        <v>-942159</v>
      </c>
      <c r="P35" s="1299">
        <v>-1029558</v>
      </c>
      <c r="Q35" s="1299">
        <v>-1054735</v>
      </c>
      <c r="R35" s="1300">
        <v>2.4454183251453536E-2</v>
      </c>
      <c r="S35" s="1301">
        <v>0.11948726276562661</v>
      </c>
      <c r="T35" s="2275">
        <v>-1881677</v>
      </c>
      <c r="U35" s="2275">
        <v>-2084293</v>
      </c>
      <c r="V35" s="415">
        <v>0.10767841664642763</v>
      </c>
      <c r="X35" s="270"/>
      <c r="Y35" s="270"/>
      <c r="Z35" s="270"/>
      <c r="AA35" s="270"/>
      <c r="AB35" s="270"/>
      <c r="AC35" s="270"/>
      <c r="AD35" s="270"/>
      <c r="AE35" s="270"/>
    </row>
    <row r="36" spans="2:31">
      <c r="B36" s="2514" t="s">
        <v>410</v>
      </c>
      <c r="C36" s="2515"/>
      <c r="D36" s="2516"/>
      <c r="E36" s="2232">
        <v>236542725</v>
      </c>
      <c r="F36" s="2232">
        <v>238338233</v>
      </c>
      <c r="G36" s="2233">
        <v>234625303</v>
      </c>
      <c r="H36" s="2229">
        <v>-1.5578407011182297E-2</v>
      </c>
      <c r="I36" s="2230">
        <v>-8.106028202727435E-3</v>
      </c>
      <c r="L36" s="1295"/>
      <c r="M36" s="1319" t="s">
        <v>287</v>
      </c>
      <c r="N36" s="2263"/>
      <c r="O36" s="1298">
        <v>-819100</v>
      </c>
      <c r="P36" s="1299">
        <v>-835060</v>
      </c>
      <c r="Q36" s="1299">
        <v>-871046</v>
      </c>
      <c r="R36" s="1300">
        <v>4.309390941968242E-2</v>
      </c>
      <c r="S36" s="1301">
        <v>6.3418386033451346E-2</v>
      </c>
      <c r="T36" s="2275">
        <v>-1515165</v>
      </c>
      <c r="U36" s="2275">
        <v>-1706106</v>
      </c>
      <c r="V36" s="332">
        <v>0.12601993842254805</v>
      </c>
      <c r="X36" s="270"/>
      <c r="Y36" s="270"/>
      <c r="Z36" s="270"/>
      <c r="AA36" s="270"/>
      <c r="AB36" s="270"/>
      <c r="AC36" s="270"/>
      <c r="AD36" s="270"/>
      <c r="AE36" s="270"/>
    </row>
    <row r="37" spans="2:31">
      <c r="B37" s="2220"/>
      <c r="C37" s="2219"/>
      <c r="D37" s="2216"/>
      <c r="E37" s="2223"/>
      <c r="F37" s="2223"/>
      <c r="G37" s="2224"/>
      <c r="H37" s="2225"/>
      <c r="I37" s="2226"/>
      <c r="L37" s="1295"/>
      <c r="M37" s="1296" t="s">
        <v>288</v>
      </c>
      <c r="N37" s="2263"/>
      <c r="O37" s="1298">
        <v>-156892</v>
      </c>
      <c r="P37" s="1299">
        <v>-161079</v>
      </c>
      <c r="Q37" s="1299">
        <v>-160549</v>
      </c>
      <c r="R37" s="1300">
        <v>-3.2903109654269023E-3</v>
      </c>
      <c r="S37" s="1301">
        <v>2.3309027866302935E-2</v>
      </c>
      <c r="T37" s="2275">
        <v>-308786</v>
      </c>
      <c r="U37" s="2275">
        <v>-321628</v>
      </c>
      <c r="V37" s="332">
        <v>4.1588673061602535E-2</v>
      </c>
      <c r="X37" s="270"/>
      <c r="Y37" s="270"/>
      <c r="Z37" s="270"/>
      <c r="AA37" s="270"/>
      <c r="AB37" s="270"/>
      <c r="AC37" s="270"/>
      <c r="AD37" s="270"/>
      <c r="AE37" s="270"/>
    </row>
    <row r="38" spans="2:31">
      <c r="B38" s="2517" t="s">
        <v>412</v>
      </c>
      <c r="C38" s="2518"/>
      <c r="D38" s="2519"/>
      <c r="E38" s="2223"/>
      <c r="F38" s="2223"/>
      <c r="G38" s="2224"/>
      <c r="H38" s="2225"/>
      <c r="I38" s="2226"/>
      <c r="L38" s="1295"/>
      <c r="M38" s="1296"/>
      <c r="N38" s="2263"/>
      <c r="O38" s="1298">
        <v>0</v>
      </c>
      <c r="P38" s="1299">
        <v>0</v>
      </c>
      <c r="Q38" s="1299">
        <v>0</v>
      </c>
      <c r="R38" s="1594" t="e">
        <v>#DIV/0!</v>
      </c>
      <c r="S38" s="1596" t="e">
        <v>#DIV/0!</v>
      </c>
      <c r="T38" s="2275">
        <v>0</v>
      </c>
      <c r="U38" s="2275">
        <v>0</v>
      </c>
      <c r="V38" s="332" t="s">
        <v>274</v>
      </c>
      <c r="X38" s="270"/>
      <c r="Y38" s="270"/>
      <c r="Z38" s="270"/>
      <c r="AA38" s="270"/>
      <c r="AB38" s="270"/>
      <c r="AC38" s="270"/>
      <c r="AD38" s="270"/>
      <c r="AE38" s="270"/>
    </row>
    <row r="39" spans="2:31" ht="15.65" customHeight="1">
      <c r="B39" s="2214" t="s">
        <v>52</v>
      </c>
      <c r="C39" s="2219"/>
      <c r="D39" s="2216"/>
      <c r="E39" s="2223"/>
      <c r="F39" s="2223"/>
      <c r="G39" s="2224"/>
      <c r="H39" s="2225"/>
      <c r="I39" s="2226"/>
      <c r="L39" s="1295"/>
      <c r="M39" s="2548" t="s">
        <v>289</v>
      </c>
      <c r="N39" s="2549"/>
      <c r="O39" s="1298">
        <v>-10329</v>
      </c>
      <c r="P39" s="1299">
        <v>-12612</v>
      </c>
      <c r="Q39" s="1299">
        <v>-16742</v>
      </c>
      <c r="R39" s="1300">
        <v>0.3274659054868379</v>
      </c>
      <c r="S39" s="1301">
        <v>0.62087326943556975</v>
      </c>
      <c r="T39" s="2275">
        <v>-18020</v>
      </c>
      <c r="U39" s="2275">
        <v>-29354</v>
      </c>
      <c r="V39" s="332">
        <v>0.62896781354051057</v>
      </c>
      <c r="X39" s="270"/>
      <c r="Y39" s="270"/>
      <c r="Z39" s="270"/>
      <c r="AA39" s="270"/>
      <c r="AB39" s="270"/>
      <c r="AC39" s="270"/>
      <c r="AD39" s="270"/>
      <c r="AE39" s="270"/>
    </row>
    <row r="40" spans="2:31">
      <c r="B40" s="2220"/>
      <c r="C40" s="2219" t="s">
        <v>394</v>
      </c>
      <c r="D40" s="2216"/>
      <c r="E40" s="2223">
        <v>46043989</v>
      </c>
      <c r="F40" s="2223">
        <v>41596964</v>
      </c>
      <c r="G40" s="2224">
        <v>39475762</v>
      </c>
      <c r="H40" s="2225">
        <v>-5.0994154284913676E-2</v>
      </c>
      <c r="I40" s="2226">
        <v>-0.1426511286847888</v>
      </c>
      <c r="L40" s="1295"/>
      <c r="M40" s="1327" t="s">
        <v>413</v>
      </c>
      <c r="N40" s="2263"/>
      <c r="O40" s="1298">
        <v>-52645</v>
      </c>
      <c r="P40" s="1299">
        <v>-88599</v>
      </c>
      <c r="Q40" s="1299">
        <v>-92894</v>
      </c>
      <c r="R40" s="1300">
        <v>4.8476845111118633E-2</v>
      </c>
      <c r="S40" s="1301">
        <v>0.76446901057990013</v>
      </c>
      <c r="T40" s="2275">
        <v>-131996</v>
      </c>
      <c r="U40" s="2275">
        <v>-181493</v>
      </c>
      <c r="V40" s="332">
        <v>0.37498863601927329</v>
      </c>
      <c r="X40" s="270"/>
      <c r="Y40" s="270"/>
      <c r="Z40" s="270"/>
      <c r="AA40" s="270"/>
      <c r="AB40" s="270"/>
      <c r="AC40" s="270"/>
      <c r="AD40" s="270"/>
      <c r="AE40" s="270"/>
    </row>
    <row r="41" spans="2:31">
      <c r="B41" s="2220"/>
      <c r="C41" s="2219" t="s">
        <v>396</v>
      </c>
      <c r="D41" s="2216"/>
      <c r="E41" s="2223">
        <v>101396587</v>
      </c>
      <c r="F41" s="2223">
        <v>107026336</v>
      </c>
      <c r="G41" s="2224">
        <v>103911955</v>
      </c>
      <c r="H41" s="2225">
        <v>-2.9099202274849436E-2</v>
      </c>
      <c r="I41" s="2226">
        <v>2.4807225513418907E-2</v>
      </c>
      <c r="L41" s="1323"/>
      <c r="M41" s="1328" t="s">
        <v>409</v>
      </c>
      <c r="N41" s="2265"/>
      <c r="O41" s="1302">
        <v>-1981125</v>
      </c>
      <c r="P41" s="1303">
        <v>-2126908</v>
      </c>
      <c r="Q41" s="1303">
        <v>-2195966</v>
      </c>
      <c r="R41" s="1304">
        <v>3.2468729253921656E-2</v>
      </c>
      <c r="S41" s="1305">
        <v>0.10844393968073696</v>
      </c>
      <c r="T41" s="2275">
        <v>-3855644</v>
      </c>
      <c r="U41" s="2275">
        <v>-4322874</v>
      </c>
      <c r="V41" s="332">
        <v>0.12118079366248544</v>
      </c>
      <c r="X41" s="270"/>
      <c r="Y41" s="270"/>
      <c r="Z41" s="270"/>
      <c r="AA41" s="270"/>
      <c r="AB41" s="270"/>
      <c r="AC41" s="270"/>
      <c r="AD41" s="270"/>
      <c r="AE41" s="270"/>
    </row>
    <row r="42" spans="2:31">
      <c r="B42" s="2220"/>
      <c r="C42" s="2219" t="s">
        <v>414</v>
      </c>
      <c r="D42" s="2216"/>
      <c r="E42" s="2223">
        <v>147440576</v>
      </c>
      <c r="F42" s="2223">
        <v>148623300</v>
      </c>
      <c r="G42" s="2224">
        <v>143387717</v>
      </c>
      <c r="H42" s="2225">
        <v>-3.5227201925942975E-2</v>
      </c>
      <c r="I42" s="2226">
        <v>-2.7488084419854682E-2</v>
      </c>
      <c r="L42" s="1323"/>
      <c r="M42" s="1321"/>
      <c r="N42" s="2265"/>
      <c r="O42" s="1298"/>
      <c r="P42" s="1299"/>
      <c r="Q42" s="1299"/>
      <c r="R42" s="1595"/>
      <c r="S42" s="1597"/>
      <c r="T42" s="2275"/>
      <c r="U42" s="2275"/>
      <c r="V42" s="332"/>
      <c r="X42" s="270"/>
      <c r="Y42" s="270"/>
      <c r="Z42" s="270"/>
      <c r="AA42" s="270"/>
      <c r="AB42" s="270"/>
      <c r="AC42" s="270"/>
      <c r="AD42" s="270"/>
      <c r="AE42" s="270"/>
    </row>
    <row r="43" spans="2:31">
      <c r="B43" s="2220"/>
      <c r="C43" s="2219"/>
      <c r="D43" s="2216"/>
      <c r="E43" s="2223"/>
      <c r="F43" s="2223"/>
      <c r="G43" s="2224"/>
      <c r="H43" s="2225"/>
      <c r="I43" s="2226"/>
      <c r="L43" s="2520" t="s">
        <v>45</v>
      </c>
      <c r="M43" s="2521"/>
      <c r="N43" s="2522"/>
      <c r="O43" s="1302">
        <v>1684479</v>
      </c>
      <c r="P43" s="1303">
        <v>1907799</v>
      </c>
      <c r="Q43" s="1303">
        <v>1934289</v>
      </c>
      <c r="R43" s="1304">
        <v>1.3885110538374325E-2</v>
      </c>
      <c r="S43" s="1305">
        <v>0.14830104738616509</v>
      </c>
      <c r="T43" s="2277">
        <v>3430142</v>
      </c>
      <c r="U43" s="2277">
        <v>3842088</v>
      </c>
      <c r="V43" s="332">
        <v>0.12009590273522204</v>
      </c>
      <c r="X43" s="270"/>
      <c r="Y43" s="270"/>
      <c r="Z43" s="270"/>
      <c r="AA43" s="270"/>
      <c r="AB43" s="270"/>
      <c r="AC43" s="270"/>
      <c r="AD43" s="270"/>
      <c r="AE43" s="270"/>
    </row>
    <row r="44" spans="2:31">
      <c r="B44" s="2220" t="s">
        <v>415</v>
      </c>
      <c r="C44" s="2219"/>
      <c r="D44" s="2216"/>
      <c r="E44" s="2223">
        <v>18138863</v>
      </c>
      <c r="F44" s="2223">
        <v>11686495</v>
      </c>
      <c r="G44" s="2224">
        <v>14306880</v>
      </c>
      <c r="H44" s="2225">
        <v>0.22422334498068069</v>
      </c>
      <c r="I44" s="2226">
        <v>-0.21125816982023626</v>
      </c>
      <c r="L44" s="1323"/>
      <c r="M44" s="1296"/>
      <c r="N44" s="2263"/>
      <c r="O44" s="1298"/>
      <c r="P44" s="1299"/>
      <c r="Q44" s="1299"/>
      <c r="R44" s="1594"/>
      <c r="S44" s="1596"/>
      <c r="T44" s="2275"/>
      <c r="U44" s="2275"/>
      <c r="V44" s="415"/>
      <c r="X44" s="270"/>
      <c r="Y44" s="270"/>
      <c r="Z44" s="270"/>
      <c r="AA44" s="270"/>
      <c r="AB44" s="270"/>
      <c r="AC44" s="270"/>
      <c r="AD44" s="270"/>
      <c r="AE44" s="270"/>
    </row>
    <row r="45" spans="2:31">
      <c r="B45" s="2220"/>
      <c r="C45" s="2234" t="s">
        <v>179</v>
      </c>
      <c r="D45" s="2216"/>
      <c r="E45" s="2223">
        <v>16031618</v>
      </c>
      <c r="F45" s="2223">
        <v>9780540</v>
      </c>
      <c r="G45" s="2224">
        <v>11772772</v>
      </c>
      <c r="H45" s="2225">
        <v>0.20369345659851093</v>
      </c>
      <c r="I45" s="2226">
        <v>-0.26565291163998545</v>
      </c>
      <c r="L45" s="1295"/>
      <c r="M45" s="1296" t="s">
        <v>46</v>
      </c>
      <c r="N45" s="2263"/>
      <c r="O45" s="1298">
        <v>-513182</v>
      </c>
      <c r="P45" s="1299">
        <v>-493466</v>
      </c>
      <c r="Q45" s="1299">
        <v>-504472</v>
      </c>
      <c r="R45" s="1300">
        <v>2.2303461636667975E-2</v>
      </c>
      <c r="S45" s="1301">
        <v>-1.6972536059331775E-2</v>
      </c>
      <c r="T45" s="2277">
        <v>-1059182</v>
      </c>
      <c r="U45" s="2277">
        <v>-997938</v>
      </c>
      <c r="V45" s="332">
        <v>-5.7821979603127696E-2</v>
      </c>
      <c r="X45" s="270"/>
      <c r="Y45" s="270"/>
      <c r="Z45" s="270"/>
      <c r="AA45" s="270"/>
      <c r="AB45" s="270"/>
      <c r="AC45" s="270"/>
      <c r="AD45" s="270"/>
      <c r="AE45" s="270"/>
    </row>
    <row r="46" spans="2:31">
      <c r="B46" s="2220"/>
      <c r="C46" s="2234" t="s">
        <v>416</v>
      </c>
      <c r="D46" s="2216"/>
      <c r="E46" s="2223">
        <v>1340423</v>
      </c>
      <c r="F46" s="2223">
        <v>1206574</v>
      </c>
      <c r="G46" s="2224">
        <v>1276709</v>
      </c>
      <c r="H46" s="2225">
        <v>5.8127392103592489E-2</v>
      </c>
      <c r="I46" s="2226">
        <v>-4.7532756450762187E-2</v>
      </c>
      <c r="L46" s="1295"/>
      <c r="M46" s="1296"/>
      <c r="N46" s="2263"/>
      <c r="O46" s="1298"/>
      <c r="P46" s="1299"/>
      <c r="Q46" s="1299"/>
      <c r="R46" s="1594"/>
      <c r="S46" s="1596"/>
      <c r="T46" s="2275"/>
      <c r="U46" s="2275"/>
      <c r="V46" s="415"/>
      <c r="X46" s="270"/>
      <c r="Y46" s="270"/>
      <c r="Z46" s="270"/>
      <c r="AA46" s="270"/>
      <c r="AB46" s="270"/>
      <c r="AC46" s="270"/>
      <c r="AD46" s="270"/>
      <c r="AE46" s="270"/>
    </row>
    <row r="47" spans="2:31">
      <c r="B47" s="2220"/>
      <c r="C47" s="2234" t="s">
        <v>927</v>
      </c>
      <c r="D47" s="2216"/>
      <c r="E47" s="2223">
        <v>766822</v>
      </c>
      <c r="F47" s="2223">
        <v>699381</v>
      </c>
      <c r="G47" s="2224">
        <v>1257399</v>
      </c>
      <c r="H47" s="2225">
        <v>0.7978741201147872</v>
      </c>
      <c r="I47" s="2226">
        <v>0.63975342387151124</v>
      </c>
      <c r="L47" s="1323" t="s">
        <v>47</v>
      </c>
      <c r="M47" s="1321"/>
      <c r="N47" s="2265"/>
      <c r="O47" s="1302">
        <v>1171297</v>
      </c>
      <c r="P47" s="1303">
        <v>1414333</v>
      </c>
      <c r="Q47" s="1303">
        <v>1429817</v>
      </c>
      <c r="R47" s="1304">
        <v>1.0947916791872918E-2</v>
      </c>
      <c r="S47" s="1305">
        <v>0.22071259467069412</v>
      </c>
      <c r="T47" s="2275">
        <v>2370960</v>
      </c>
      <c r="U47" s="2275">
        <v>2844150</v>
      </c>
      <c r="V47" s="332">
        <v>0.19957738637513919</v>
      </c>
      <c r="X47" s="270"/>
      <c r="Y47" s="270"/>
      <c r="Z47" s="270"/>
      <c r="AA47" s="270"/>
      <c r="AB47" s="270"/>
      <c r="AC47" s="270"/>
      <c r="AD47" s="270"/>
      <c r="AE47" s="270"/>
    </row>
    <row r="48" spans="2:31">
      <c r="B48" s="2220"/>
      <c r="C48" s="2219"/>
      <c r="D48" s="2216"/>
      <c r="E48" s="2223"/>
      <c r="F48" s="2223"/>
      <c r="G48" s="2224"/>
      <c r="H48" s="2225"/>
      <c r="I48" s="2226"/>
      <c r="L48" s="1295" t="s">
        <v>48</v>
      </c>
      <c r="M48" s="1296"/>
      <c r="N48" s="2263"/>
      <c r="O48" s="1298">
        <v>28420</v>
      </c>
      <c r="P48" s="1299">
        <v>30060</v>
      </c>
      <c r="Q48" s="1299">
        <v>28550</v>
      </c>
      <c r="R48" s="1300">
        <v>-5.0232867598137061E-2</v>
      </c>
      <c r="S48" s="1301">
        <v>4.5742434904996482E-3</v>
      </c>
      <c r="T48" s="2275">
        <v>56206</v>
      </c>
      <c r="U48" s="2275">
        <v>58610</v>
      </c>
      <c r="V48" s="332">
        <v>4.2771234387787779E-2</v>
      </c>
      <c r="X48" s="270"/>
      <c r="Y48" s="270"/>
      <c r="Z48" s="270"/>
      <c r="AA48" s="270"/>
      <c r="AB48" s="270"/>
      <c r="AC48" s="270"/>
      <c r="AD48" s="270"/>
      <c r="AE48" s="270"/>
    </row>
    <row r="49" spans="2:31" ht="14.5" thickBot="1">
      <c r="B49" s="2220" t="s">
        <v>178</v>
      </c>
      <c r="C49" s="2219"/>
      <c r="D49" s="2216"/>
      <c r="E49" s="2223">
        <v>6456360</v>
      </c>
      <c r="F49" s="2223">
        <v>10199650</v>
      </c>
      <c r="G49" s="2224">
        <v>10062290</v>
      </c>
      <c r="H49" s="2225">
        <v>-1.346712877402656E-2</v>
      </c>
      <c r="I49" s="2226">
        <v>0.5585081996666853</v>
      </c>
      <c r="L49" s="1329" t="s">
        <v>49</v>
      </c>
      <c r="M49" s="1330"/>
      <c r="N49" s="1330"/>
      <c r="O49" s="2282">
        <v>1142877</v>
      </c>
      <c r="P49" s="1314">
        <v>1384273</v>
      </c>
      <c r="Q49" s="1314">
        <v>1401267</v>
      </c>
      <c r="R49" s="2283">
        <v>1.2276480145173676E-2</v>
      </c>
      <c r="S49" s="1315">
        <v>0.2260873217327849</v>
      </c>
      <c r="T49" s="603">
        <v>2314754</v>
      </c>
      <c r="U49" s="603">
        <v>2785540</v>
      </c>
      <c r="V49" s="2284">
        <v>0.20338489532797005</v>
      </c>
      <c r="X49" s="270"/>
      <c r="Y49" s="270"/>
      <c r="Z49" s="270"/>
      <c r="AA49" s="270"/>
      <c r="AB49" s="270"/>
      <c r="AC49" s="270"/>
      <c r="AD49" s="270"/>
      <c r="AE49" s="270"/>
    </row>
    <row r="50" spans="2:31" ht="14.5">
      <c r="B50" s="2220" t="s">
        <v>180</v>
      </c>
      <c r="C50" s="2219"/>
      <c r="D50" s="2216"/>
      <c r="E50" s="2223">
        <v>16579674</v>
      </c>
      <c r="F50" s="2223">
        <v>14326930</v>
      </c>
      <c r="G50" s="2224">
        <v>14235697</v>
      </c>
      <c r="H50" s="2225">
        <v>-6.367937862472979E-3</v>
      </c>
      <c r="I50" s="2226">
        <v>-0.14137654335061112</v>
      </c>
      <c r="L50"/>
      <c r="M50"/>
      <c r="N50"/>
      <c r="O50"/>
      <c r="P50"/>
      <c r="Q50"/>
      <c r="R50"/>
      <c r="S50"/>
      <c r="T50"/>
      <c r="U50"/>
      <c r="V50"/>
      <c r="X50" s="270"/>
      <c r="Y50" s="270"/>
      <c r="Z50" s="270"/>
      <c r="AA50" s="270"/>
      <c r="AB50" s="270"/>
      <c r="AC50" s="270"/>
      <c r="AD50" s="270"/>
      <c r="AE50" s="270"/>
    </row>
    <row r="51" spans="2:31" ht="14.5">
      <c r="B51" s="2220" t="s">
        <v>417</v>
      </c>
      <c r="C51" s="2219"/>
      <c r="D51" s="2216"/>
      <c r="E51" s="2223">
        <v>743925</v>
      </c>
      <c r="F51" s="2223">
        <v>496170</v>
      </c>
      <c r="G51" s="2224">
        <v>226161</v>
      </c>
      <c r="H51" s="2225">
        <v>-0.54418646834754214</v>
      </c>
      <c r="I51" s="2226">
        <v>-0.69598951507208384</v>
      </c>
      <c r="L51"/>
      <c r="M51"/>
      <c r="N51"/>
      <c r="O51"/>
      <c r="P51"/>
      <c r="Q51"/>
      <c r="R51"/>
      <c r="S51"/>
      <c r="T51"/>
      <c r="U51"/>
      <c r="V51"/>
      <c r="X51" s="270"/>
      <c r="Y51" s="270"/>
      <c r="Z51" s="270"/>
      <c r="AA51" s="270"/>
      <c r="AB51" s="270"/>
      <c r="AC51" s="270"/>
      <c r="AD51" s="270"/>
      <c r="AE51" s="270"/>
    </row>
    <row r="52" spans="2:31" ht="15" customHeight="1">
      <c r="B52" s="2220" t="s">
        <v>928</v>
      </c>
      <c r="C52" s="2217"/>
      <c r="D52" s="2216"/>
      <c r="E52" s="2223">
        <v>11671658</v>
      </c>
      <c r="F52" s="2223">
        <v>12291538</v>
      </c>
      <c r="G52" s="2224">
        <v>12460388</v>
      </c>
      <c r="H52" s="2225">
        <v>1.3737092949637385E-2</v>
      </c>
      <c r="I52" s="2226">
        <v>6.7576517406524414E-2</v>
      </c>
    </row>
    <row r="53" spans="2:31" ht="15" customHeight="1">
      <c r="B53" s="2220" t="s">
        <v>929</v>
      </c>
      <c r="C53" s="2219"/>
      <c r="D53" s="2216"/>
      <c r="E53" s="2223">
        <v>343959</v>
      </c>
      <c r="F53" s="2223">
        <v>343067</v>
      </c>
      <c r="G53" s="2224">
        <v>421982</v>
      </c>
      <c r="H53" s="2225">
        <v>0.23002795372332518</v>
      </c>
      <c r="I53" s="2226">
        <v>0.22683808244587292</v>
      </c>
      <c r="L53" s="2545"/>
      <c r="M53" s="2545"/>
      <c r="N53" s="2545"/>
      <c r="O53" s="43"/>
      <c r="P53" s="43"/>
      <c r="Q53" s="43"/>
    </row>
    <row r="54" spans="2:31" ht="15" customHeight="1">
      <c r="B54" s="2220" t="s">
        <v>419</v>
      </c>
      <c r="C54" s="2219"/>
      <c r="D54" s="2216"/>
      <c r="E54" s="2223">
        <v>527541</v>
      </c>
      <c r="F54" s="2223">
        <v>417146</v>
      </c>
      <c r="G54" s="2224">
        <v>413665</v>
      </c>
      <c r="H54" s="2225">
        <v>-8.3448001419167382E-3</v>
      </c>
      <c r="I54" s="2226">
        <v>-0.21586189509440973</v>
      </c>
      <c r="L54" s="846"/>
      <c r="M54" s="846"/>
      <c r="N54" s="846"/>
      <c r="O54" s="846"/>
      <c r="P54" s="846"/>
      <c r="Q54" s="846"/>
    </row>
    <row r="55" spans="2:31" ht="15" customHeight="1">
      <c r="B55" s="2220" t="s">
        <v>420</v>
      </c>
      <c r="C55" s="2219"/>
      <c r="D55" s="2216"/>
      <c r="E55" s="2223">
        <v>7926902</v>
      </c>
      <c r="F55" s="2223">
        <v>9019443</v>
      </c>
      <c r="G55" s="2224">
        <v>8471870</v>
      </c>
      <c r="H55" s="2225">
        <v>-6.0710289981321462E-2</v>
      </c>
      <c r="I55" s="2226">
        <v>6.8749178430615135E-2</v>
      </c>
      <c r="L55" s="78" t="s">
        <v>418</v>
      </c>
      <c r="M55" s="78"/>
      <c r="N55" s="78"/>
      <c r="O55" s="78"/>
      <c r="P55" s="78"/>
      <c r="Q55" s="78"/>
      <c r="R55" s="78"/>
      <c r="S55" s="78"/>
    </row>
    <row r="56" spans="2:31" ht="15" customHeight="1">
      <c r="B56" s="2220"/>
      <c r="C56" s="2219"/>
      <c r="D56" s="2216"/>
      <c r="E56" s="2223"/>
      <c r="F56" s="2223"/>
      <c r="G56" s="2224"/>
      <c r="H56" s="2225"/>
      <c r="I56" s="2226"/>
      <c r="L56" s="78"/>
      <c r="M56" s="79"/>
      <c r="N56" s="79"/>
      <c r="O56" s="80"/>
      <c r="P56" s="80"/>
      <c r="Q56" s="80"/>
      <c r="R56" s="81"/>
      <c r="S56" s="81"/>
    </row>
    <row r="57" spans="2:31">
      <c r="B57" s="2514" t="s">
        <v>421</v>
      </c>
      <c r="C57" s="2515"/>
      <c r="D57" s="2516"/>
      <c r="E57" s="2227">
        <v>209829458</v>
      </c>
      <c r="F57" s="2227">
        <v>207403739</v>
      </c>
      <c r="G57" s="2228">
        <v>203986650</v>
      </c>
      <c r="H57" s="2229">
        <v>-1.6475541938036131E-2</v>
      </c>
      <c r="I57" s="2230">
        <v>-2.7845508708314922E-2</v>
      </c>
      <c r="L57" s="2547"/>
      <c r="M57" s="2547"/>
      <c r="N57" s="2547"/>
      <c r="O57" s="43"/>
      <c r="P57" s="43"/>
      <c r="Q57" s="113"/>
    </row>
    <row r="58" spans="2:31" ht="15" customHeight="1">
      <c r="B58" s="2220"/>
      <c r="C58" s="2219"/>
      <c r="D58" s="2216"/>
      <c r="E58" s="2223"/>
      <c r="F58" s="2223"/>
      <c r="G58" s="2224"/>
      <c r="H58" s="2225"/>
      <c r="I58" s="2226"/>
      <c r="L58" s="2544"/>
      <c r="M58" s="2544"/>
      <c r="N58" s="2544"/>
      <c r="O58" s="43"/>
      <c r="P58" s="43"/>
      <c r="Q58" s="43"/>
    </row>
    <row r="59" spans="2:31" ht="15" customHeight="1">
      <c r="B59" s="2220"/>
      <c r="C59" s="2219"/>
      <c r="D59" s="2216"/>
      <c r="E59" s="2223"/>
      <c r="F59" s="2223"/>
      <c r="G59" s="2224"/>
      <c r="H59" s="2225"/>
      <c r="I59" s="2226"/>
      <c r="L59" s="2513"/>
      <c r="M59" s="2513"/>
      <c r="N59" s="2513"/>
      <c r="O59" s="2513"/>
      <c r="P59" s="2513"/>
      <c r="Q59" s="2513"/>
    </row>
    <row r="60" spans="2:31" ht="33" customHeight="1">
      <c r="B60" s="2214" t="s">
        <v>53</v>
      </c>
      <c r="C60" s="2215"/>
      <c r="D60" s="2216"/>
      <c r="E60" s="2235">
        <v>26167811</v>
      </c>
      <c r="F60" s="2227">
        <v>30359898</v>
      </c>
      <c r="G60" s="2227">
        <v>30027036</v>
      </c>
      <c r="H60" s="2236">
        <v>-1.0963870827234004E-2</v>
      </c>
      <c r="I60" s="2230">
        <v>0.14747985607202682</v>
      </c>
      <c r="L60" s="2513"/>
      <c r="M60" s="2513"/>
      <c r="N60" s="2513"/>
      <c r="O60" s="2513"/>
      <c r="P60" s="2513"/>
      <c r="Q60" s="2513"/>
    </row>
    <row r="61" spans="2:31" ht="27" customHeight="1">
      <c r="B61" s="2237" t="s">
        <v>422</v>
      </c>
      <c r="C61" s="2238"/>
      <c r="D61" s="2239"/>
      <c r="E61" s="2240">
        <v>1318993</v>
      </c>
      <c r="F61" s="2223">
        <v>1318993</v>
      </c>
      <c r="G61" s="2223">
        <v>1318993</v>
      </c>
      <c r="H61" s="2241">
        <v>0</v>
      </c>
      <c r="I61" s="2226">
        <v>0</v>
      </c>
      <c r="L61" s="2513"/>
      <c r="M61" s="2513"/>
      <c r="N61" s="2513"/>
      <c r="O61" s="2513"/>
      <c r="P61" s="2513"/>
      <c r="Q61" s="2513"/>
    </row>
    <row r="62" spans="2:31" ht="15" customHeight="1">
      <c r="B62" s="2237" t="s">
        <v>423</v>
      </c>
      <c r="C62" s="2238"/>
      <c r="D62" s="2239"/>
      <c r="E62" s="2240">
        <v>-207518</v>
      </c>
      <c r="F62" s="2223">
        <v>-208041</v>
      </c>
      <c r="G62" s="2223">
        <v>-208035</v>
      </c>
      <c r="H62" s="2241">
        <v>-2.8840468946025063E-5</v>
      </c>
      <c r="I62" s="2226">
        <v>2.4913501479389738E-3</v>
      </c>
    </row>
    <row r="63" spans="2:31" ht="15" customHeight="1">
      <c r="B63" s="2237" t="s">
        <v>424</v>
      </c>
      <c r="C63" s="2238"/>
      <c r="D63" s="2239"/>
      <c r="E63" s="2240">
        <v>231179</v>
      </c>
      <c r="F63" s="2223">
        <v>226189</v>
      </c>
      <c r="G63" s="2223">
        <v>231019</v>
      </c>
      <c r="H63" s="2241">
        <v>2.135382357232226E-2</v>
      </c>
      <c r="I63" s="2226">
        <v>-6.9210438664411562E-4</v>
      </c>
    </row>
    <row r="64" spans="2:31" ht="15" customHeight="1">
      <c r="B64" s="2237" t="s">
        <v>425</v>
      </c>
      <c r="C64" s="2238"/>
      <c r="D64" s="2239"/>
      <c r="E64" s="2240">
        <v>23666823</v>
      </c>
      <c r="F64" s="2223">
        <v>23603001</v>
      </c>
      <c r="G64" s="2223">
        <v>26221577</v>
      </c>
      <c r="H64" s="2241">
        <v>0.11094250260803701</v>
      </c>
      <c r="I64" s="2226">
        <v>0.1079466390567082</v>
      </c>
    </row>
    <row r="65" spans="2:9" ht="15" customHeight="1">
      <c r="B65" s="2242" t="s">
        <v>930</v>
      </c>
      <c r="C65" s="2238"/>
      <c r="D65" s="2239"/>
      <c r="E65" s="2243">
        <v>-782829</v>
      </c>
      <c r="F65" s="2223">
        <v>-244725</v>
      </c>
      <c r="G65" s="2223">
        <v>-13015</v>
      </c>
      <c r="H65" s="2241">
        <v>-0.94681785677801611</v>
      </c>
      <c r="I65" s="2226">
        <v>-0.98337440232796691</v>
      </c>
    </row>
    <row r="66" spans="2:9" ht="15" customHeight="1">
      <c r="B66" s="2237" t="s">
        <v>350</v>
      </c>
      <c r="C66" s="2238"/>
      <c r="D66" s="2239"/>
      <c r="E66" s="2240">
        <v>1941163</v>
      </c>
      <c r="F66" s="2223">
        <v>5664481</v>
      </c>
      <c r="G66" s="2223">
        <v>2476497</v>
      </c>
      <c r="H66" s="2241">
        <v>-0.56280248799492838</v>
      </c>
      <c r="I66" s="2226">
        <v>0.2757800349584244</v>
      </c>
    </row>
    <row r="67" spans="2:9" ht="15" customHeight="1">
      <c r="B67" s="2220"/>
      <c r="C67" s="2219"/>
      <c r="D67" s="2216"/>
      <c r="E67" s="2244">
        <v>0</v>
      </c>
      <c r="F67" s="2245">
        <v>0</v>
      </c>
      <c r="G67" s="2245">
        <v>0</v>
      </c>
      <c r="H67" s="2241"/>
      <c r="I67" s="2226"/>
    </row>
    <row r="68" spans="2:9" ht="15" customHeight="1">
      <c r="B68" s="2220" t="s">
        <v>48</v>
      </c>
      <c r="C68" s="2219"/>
      <c r="D68" s="2216"/>
      <c r="E68" s="2240">
        <v>545456</v>
      </c>
      <c r="F68" s="2223">
        <v>574596</v>
      </c>
      <c r="G68" s="2223">
        <v>611617</v>
      </c>
      <c r="H68" s="2241">
        <v>6.4429616634992234E-2</v>
      </c>
      <c r="I68" s="2226">
        <v>0.12129484321375143</v>
      </c>
    </row>
    <row r="69" spans="2:9">
      <c r="B69" s="2220"/>
      <c r="C69" s="2219"/>
      <c r="D69" s="2216"/>
      <c r="E69" s="156"/>
      <c r="F69" s="2217"/>
      <c r="G69" s="2217"/>
      <c r="H69" s="2241"/>
      <c r="I69" s="2226"/>
    </row>
    <row r="70" spans="2:9" ht="15" customHeight="1">
      <c r="B70" s="2514" t="s">
        <v>426</v>
      </c>
      <c r="C70" s="2515"/>
      <c r="D70" s="2516"/>
      <c r="E70" s="2235">
        <v>26713267</v>
      </c>
      <c r="F70" s="2227">
        <v>30934494</v>
      </c>
      <c r="G70" s="2227">
        <v>30638653</v>
      </c>
      <c r="H70" s="2236">
        <v>-9.5634665949279798E-3</v>
      </c>
      <c r="I70" s="2230">
        <v>0.14694518644986404</v>
      </c>
    </row>
    <row r="71" spans="2:9">
      <c r="B71" s="2246"/>
      <c r="C71" s="2238"/>
      <c r="D71" s="2239"/>
      <c r="E71" s="2240">
        <v>0</v>
      </c>
      <c r="F71" s="2223">
        <v>0</v>
      </c>
      <c r="G71" s="2223">
        <v>0</v>
      </c>
      <c r="H71" s="2236"/>
      <c r="I71" s="2230"/>
    </row>
    <row r="72" spans="2:9" ht="15" customHeight="1">
      <c r="B72" s="2517" t="s">
        <v>427</v>
      </c>
      <c r="C72" s="2518"/>
      <c r="D72" s="2519"/>
      <c r="E72" s="2235">
        <v>236542725</v>
      </c>
      <c r="F72" s="2227">
        <v>238338233</v>
      </c>
      <c r="G72" s="2227">
        <v>234625303</v>
      </c>
      <c r="H72" s="2236">
        <v>-1.5578407011182297E-2</v>
      </c>
      <c r="I72" s="2230">
        <v>-8.106028202727435E-3</v>
      </c>
    </row>
    <row r="73" spans="2:9">
      <c r="B73" s="2220"/>
      <c r="C73" s="2219"/>
      <c r="D73" s="2216"/>
      <c r="E73" s="2240">
        <v>0</v>
      </c>
      <c r="F73" s="2223">
        <v>0</v>
      </c>
      <c r="G73" s="2223">
        <v>0</v>
      </c>
      <c r="H73" s="2241"/>
      <c r="I73" s="2226"/>
    </row>
    <row r="74" spans="2:9" ht="15" customHeight="1">
      <c r="B74" s="2214" t="s">
        <v>261</v>
      </c>
      <c r="C74" s="2215"/>
      <c r="D74" s="2247"/>
      <c r="E74" s="2248">
        <v>142573498</v>
      </c>
      <c r="F74" s="2249">
        <v>154477055.43690756</v>
      </c>
      <c r="G74" s="2249">
        <v>144709112</v>
      </c>
      <c r="H74" s="2236">
        <v>-6.3232325404448439E-2</v>
      </c>
      <c r="I74" s="2230">
        <v>1.4979039091823363E-2</v>
      </c>
    </row>
    <row r="75" spans="2:9">
      <c r="B75" s="2220" t="s">
        <v>428</v>
      </c>
      <c r="C75" s="2219"/>
      <c r="D75" s="2216"/>
      <c r="E75" s="2250">
        <v>21331467</v>
      </c>
      <c r="F75" s="2251">
        <v>18731789</v>
      </c>
      <c r="G75" s="2251">
        <v>18654864</v>
      </c>
      <c r="H75" s="2241">
        <v>-4.1066552692858114E-3</v>
      </c>
      <c r="I75" s="2226">
        <v>-0.12547674287942784</v>
      </c>
    </row>
    <row r="76" spans="2:9" ht="15" customHeight="1">
      <c r="B76" s="2220" t="s">
        <v>429</v>
      </c>
      <c r="C76" s="2219"/>
      <c r="D76" s="2216"/>
      <c r="E76" s="2250">
        <v>84820503</v>
      </c>
      <c r="F76" s="2251">
        <v>87232214.480129853</v>
      </c>
      <c r="G76" s="2251">
        <v>85762478</v>
      </c>
      <c r="H76" s="2241">
        <v>-1.6848551752227225E-2</v>
      </c>
      <c r="I76" s="2226">
        <v>1.1105510657016499E-2</v>
      </c>
    </row>
    <row r="77" spans="2:9" ht="15" customHeight="1" thickBot="1">
      <c r="B77" s="2252" t="s">
        <v>430</v>
      </c>
      <c r="C77" s="2253"/>
      <c r="D77" s="2254"/>
      <c r="E77" s="2255">
        <v>36421528</v>
      </c>
      <c r="F77" s="2256">
        <v>48513051.956777714</v>
      </c>
      <c r="G77" s="2256">
        <v>40291770</v>
      </c>
      <c r="H77" s="2257">
        <v>-0.16946536293165795</v>
      </c>
      <c r="I77" s="2258">
        <v>0.10626248300181146</v>
      </c>
    </row>
    <row r="78" spans="2:9" ht="15" customHeight="1">
      <c r="B78" s="2546"/>
      <c r="C78" s="2546"/>
      <c r="D78" s="1256"/>
      <c r="E78" s="1181"/>
      <c r="F78" s="1181"/>
      <c r="G78" s="1181"/>
      <c r="H78" s="1181"/>
      <c r="I78" s="1181"/>
    </row>
    <row r="79" spans="2:9" ht="16.399999999999999" customHeight="1">
      <c r="B79" s="2531" t="s">
        <v>431</v>
      </c>
      <c r="C79" s="2531"/>
      <c r="D79" s="2531"/>
      <c r="E79" s="2531"/>
      <c r="F79" s="2531"/>
      <c r="G79" s="2531"/>
      <c r="H79" s="2531"/>
      <c r="I79" s="2531"/>
    </row>
    <row r="80" spans="2:9" ht="15.5">
      <c r="B80" s="2531"/>
      <c r="C80" s="2531"/>
      <c r="D80" s="2531"/>
      <c r="E80" s="2531"/>
      <c r="F80" s="2531"/>
      <c r="G80" s="2531"/>
      <c r="H80" s="2531"/>
      <c r="I80" s="2531"/>
    </row>
    <row r="81" spans="2:9" ht="19.399999999999999" customHeight="1">
      <c r="B81" s="2530"/>
      <c r="C81" s="2530"/>
      <c r="D81" s="2530"/>
      <c r="E81" s="2530"/>
      <c r="F81" s="2530"/>
      <c r="G81" s="2530"/>
      <c r="H81" s="2530"/>
      <c r="I81" s="2530"/>
    </row>
    <row r="82" spans="2:9" ht="15" customHeight="1">
      <c r="B82" s="2513"/>
      <c r="C82" s="2513"/>
      <c r="D82" s="2513"/>
      <c r="E82" s="2513"/>
      <c r="F82" s="2513"/>
      <c r="G82" s="2513"/>
      <c r="H82" s="2513"/>
      <c r="I82" s="2513"/>
    </row>
    <row r="83" spans="2:9" ht="29.15" customHeight="1">
      <c r="B83" s="2513"/>
      <c r="C83" s="2513"/>
      <c r="D83" s="2513"/>
      <c r="E83" s="2513"/>
      <c r="F83" s="2513"/>
      <c r="G83" s="2513"/>
      <c r="H83" s="2513"/>
      <c r="I83" s="2513"/>
    </row>
    <row r="84" spans="2:9" ht="44.15" customHeight="1">
      <c r="B84" s="2513"/>
      <c r="C84" s="2513"/>
      <c r="D84" s="2513"/>
      <c r="E84" s="2513"/>
      <c r="F84" s="2513"/>
      <c r="G84" s="2513"/>
      <c r="H84" s="2513"/>
      <c r="I84" s="2513"/>
    </row>
    <row r="85" spans="2:9" ht="15" customHeight="1">
      <c r="B85" s="2513"/>
      <c r="C85" s="2513"/>
      <c r="D85" s="2513"/>
      <c r="E85" s="2513"/>
      <c r="F85" s="2513"/>
      <c r="G85" s="2513"/>
      <c r="H85" s="2513"/>
      <c r="I85" s="2513"/>
    </row>
    <row r="87" spans="2:9" ht="32.15" customHeight="1"/>
  </sheetData>
  <mergeCells count="37">
    <mergeCell ref="L5:N5"/>
    <mergeCell ref="O6:Q6"/>
    <mergeCell ref="R6:S6"/>
    <mergeCell ref="B85:I85"/>
    <mergeCell ref="L58:N58"/>
    <mergeCell ref="L53:N53"/>
    <mergeCell ref="B78:C78"/>
    <mergeCell ref="B70:D70"/>
    <mergeCell ref="B72:D72"/>
    <mergeCell ref="B36:D36"/>
    <mergeCell ref="L57:N57"/>
    <mergeCell ref="M39:N39"/>
    <mergeCell ref="L61:Q61"/>
    <mergeCell ref="L60:Q60"/>
    <mergeCell ref="L59:Q59"/>
    <mergeCell ref="B2:I2"/>
    <mergeCell ref="B3:I3"/>
    <mergeCell ref="B4:I4"/>
    <mergeCell ref="E6:G6"/>
    <mergeCell ref="H6:I6"/>
    <mergeCell ref="B5:D5"/>
    <mergeCell ref="T6:U6"/>
    <mergeCell ref="B84:I84"/>
    <mergeCell ref="B57:D57"/>
    <mergeCell ref="B38:D38"/>
    <mergeCell ref="L18:N18"/>
    <mergeCell ref="L15:N15"/>
    <mergeCell ref="L17:N17"/>
    <mergeCell ref="L43:N43"/>
    <mergeCell ref="B7:D7"/>
    <mergeCell ref="B13:D13"/>
    <mergeCell ref="B8:D8"/>
    <mergeCell ref="B81:I81"/>
    <mergeCell ref="B82:I82"/>
    <mergeCell ref="B83:I83"/>
    <mergeCell ref="B79:I79"/>
    <mergeCell ref="B80:I80"/>
  </mergeCells>
  <hyperlinks>
    <hyperlink ref="L5" location="Index!A1" display="Back to index" xr:uid="{007B5265-B17C-44A8-BE5C-9BDD874CF22E}"/>
    <hyperlink ref="B5" location="Index!A1" display="Back to index" xr:uid="{2F1B3C9C-9637-445B-A717-345775DBAC24}"/>
  </hyperlinks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75F9A-C4BC-2A4A-82BB-ED5526FC852F}">
  <sheetPr codeName="Hoja28"/>
  <dimension ref="B2:M65"/>
  <sheetViews>
    <sheetView showGridLines="0" topLeftCell="A3" zoomScale="62" zoomScaleNormal="90" workbookViewId="0">
      <selection activeCell="L54" sqref="L54"/>
    </sheetView>
  </sheetViews>
  <sheetFormatPr baseColWidth="10" defaultColWidth="11.453125" defaultRowHeight="14"/>
  <cols>
    <col min="1" max="1" width="11.453125" style="39"/>
    <col min="2" max="2" width="71" style="39" customWidth="1"/>
    <col min="3" max="3" width="17" style="39" customWidth="1"/>
    <col min="4" max="4" width="16.453125" style="39" bestFit="1" customWidth="1"/>
    <col min="5" max="5" width="16.453125" style="39" customWidth="1"/>
    <col min="6" max="6" width="9.453125" style="39" customWidth="1"/>
    <col min="7" max="7" width="10.54296875" style="39" customWidth="1"/>
    <col min="8" max="8" width="15" style="39" bestFit="1" customWidth="1"/>
    <col min="9" max="9" width="14.453125" style="39" bestFit="1" customWidth="1"/>
    <col min="10" max="10" width="13.54296875" style="39" customWidth="1"/>
    <col min="11" max="16384" width="11.453125" style="39"/>
  </cols>
  <sheetData>
    <row r="2" spans="2:13">
      <c r="C2" s="1050" t="s">
        <v>31</v>
      </c>
      <c r="D2" s="979"/>
      <c r="E2" s="978"/>
      <c r="F2" s="978"/>
      <c r="G2" s="978"/>
    </row>
    <row r="3" spans="2:13">
      <c r="C3" s="977" t="s">
        <v>433</v>
      </c>
      <c r="D3" s="979"/>
      <c r="E3" s="978"/>
      <c r="F3" s="978"/>
      <c r="G3" s="978"/>
    </row>
    <row r="4" spans="2:13">
      <c r="C4" s="977" t="s">
        <v>390</v>
      </c>
      <c r="D4" s="979"/>
      <c r="E4" s="978"/>
      <c r="F4" s="978"/>
      <c r="G4" s="978"/>
    </row>
    <row r="5" spans="2:13">
      <c r="B5" s="983" t="s">
        <v>36</v>
      </c>
      <c r="C5" s="977"/>
      <c r="D5" s="977"/>
      <c r="E5" s="978"/>
      <c r="F5" s="978"/>
      <c r="G5" s="978"/>
    </row>
    <row r="6" spans="2:13" ht="14.5">
      <c r="B6"/>
      <c r="C6"/>
      <c r="D6"/>
      <c r="E6"/>
      <c r="F6"/>
      <c r="G6"/>
      <c r="H6"/>
      <c r="I6"/>
      <c r="J6"/>
      <c r="K6"/>
    </row>
    <row r="7" spans="2:13" ht="14.5">
      <c r="B7"/>
      <c r="C7"/>
      <c r="D7"/>
      <c r="E7"/>
      <c r="F7"/>
      <c r="G7"/>
      <c r="H7"/>
      <c r="I7"/>
      <c r="J7"/>
      <c r="K7"/>
    </row>
    <row r="8" spans="2:13" ht="14.9" customHeight="1">
      <c r="B8"/>
      <c r="C8"/>
      <c r="D8"/>
      <c r="E8"/>
      <c r="F8"/>
      <c r="G8"/>
      <c r="H8"/>
      <c r="I8"/>
      <c r="J8"/>
      <c r="K8"/>
    </row>
    <row r="9" spans="2:13" ht="15" thickBot="1">
      <c r="B9"/>
      <c r="C9"/>
      <c r="D9"/>
      <c r="E9"/>
      <c r="F9"/>
      <c r="G9"/>
      <c r="H9"/>
      <c r="I9"/>
      <c r="J9"/>
      <c r="K9"/>
      <c r="L9" s="414"/>
      <c r="M9" s="414"/>
    </row>
    <row r="10" spans="2:13" ht="14.5">
      <c r="B10" s="1122"/>
      <c r="C10" s="2550" t="s">
        <v>434</v>
      </c>
      <c r="D10" s="2551"/>
      <c r="E10" s="2552"/>
      <c r="F10" s="2553" t="s">
        <v>33</v>
      </c>
      <c r="G10" s="2554"/>
      <c r="H10"/>
      <c r="I10"/>
      <c r="J10"/>
      <c r="K10"/>
      <c r="L10" s="414"/>
      <c r="M10" s="414"/>
    </row>
    <row r="11" spans="2:13" ht="15" thickBot="1">
      <c r="B11" s="1123"/>
      <c r="C11" s="1055" t="s">
        <v>698</v>
      </c>
      <c r="D11" s="1056" t="s">
        <v>605</v>
      </c>
      <c r="E11" s="1057" t="s">
        <v>699</v>
      </c>
      <c r="F11" s="1058" t="s">
        <v>37</v>
      </c>
      <c r="G11" s="648" t="s">
        <v>38</v>
      </c>
      <c r="H11"/>
      <c r="I11"/>
      <c r="J11"/>
      <c r="K11"/>
      <c r="L11" s="414"/>
      <c r="M11" s="414"/>
    </row>
    <row r="12" spans="2:13" ht="14.5">
      <c r="B12" s="1059" t="s">
        <v>391</v>
      </c>
      <c r="C12" s="1060"/>
      <c r="D12" s="1061"/>
      <c r="E12" s="1061"/>
      <c r="F12" s="1060"/>
      <c r="G12" s="1062"/>
      <c r="H12"/>
      <c r="I12"/>
      <c r="J12"/>
      <c r="K12"/>
      <c r="L12" s="414"/>
      <c r="M12" s="414"/>
    </row>
    <row r="13" spans="2:13" ht="14.5">
      <c r="B13" s="1063" t="s">
        <v>432</v>
      </c>
      <c r="C13" s="1064">
        <v>115612</v>
      </c>
      <c r="D13" s="1065">
        <v>131218</v>
      </c>
      <c r="E13" s="1065">
        <v>122665</v>
      </c>
      <c r="F13" s="1066">
        <v>-6.5181606182078689E-2</v>
      </c>
      <c r="G13" s="1067">
        <v>6.1005777946925965E-2</v>
      </c>
      <c r="H13"/>
      <c r="I13"/>
      <c r="J13"/>
      <c r="K13"/>
      <c r="L13" s="414"/>
      <c r="M13" s="414"/>
    </row>
    <row r="14" spans="2:13" ht="14.5">
      <c r="B14" s="1063" t="s">
        <v>435</v>
      </c>
      <c r="C14" s="1064">
        <v>938816</v>
      </c>
      <c r="D14" s="1065">
        <v>949378</v>
      </c>
      <c r="E14" s="1065">
        <v>937921</v>
      </c>
      <c r="F14" s="1066">
        <v>-1.206790129958768E-2</v>
      </c>
      <c r="G14" s="1067" t="s">
        <v>248</v>
      </c>
      <c r="H14"/>
      <c r="I14"/>
      <c r="J14"/>
      <c r="K14"/>
      <c r="L14" s="414"/>
      <c r="M14" s="414"/>
    </row>
    <row r="15" spans="2:13" ht="14.5">
      <c r="B15" s="1063" t="s">
        <v>436</v>
      </c>
      <c r="C15" s="1064">
        <v>332280</v>
      </c>
      <c r="D15" s="1065">
        <v>318962</v>
      </c>
      <c r="E15" s="1065">
        <v>317479</v>
      </c>
      <c r="F15" s="1066">
        <v>-4.6494566750898692E-3</v>
      </c>
      <c r="G15" s="1067">
        <v>-4.4543758276152645E-2</v>
      </c>
      <c r="H15"/>
      <c r="I15"/>
      <c r="J15"/>
      <c r="K15"/>
      <c r="L15" s="414"/>
      <c r="M15" s="414"/>
    </row>
    <row r="16" spans="2:13" ht="14.5">
      <c r="B16" s="1063" t="s">
        <v>437</v>
      </c>
      <c r="C16" s="1064">
        <v>31251710</v>
      </c>
      <c r="D16" s="1065">
        <v>35207564</v>
      </c>
      <c r="E16" s="1065">
        <v>34755621</v>
      </c>
      <c r="F16" s="1066">
        <v>-1.2836531377177884E-2</v>
      </c>
      <c r="G16" s="1067">
        <v>0.112119016847398</v>
      </c>
      <c r="H16"/>
      <c r="I16"/>
      <c r="J16"/>
      <c r="K16"/>
      <c r="L16" s="414"/>
      <c r="M16" s="414"/>
    </row>
    <row r="17" spans="2:13" ht="14.5" hidden="1">
      <c r="B17" s="1063" t="s">
        <v>51</v>
      </c>
      <c r="C17" s="1064">
        <v>0</v>
      </c>
      <c r="D17" s="1065"/>
      <c r="E17" s="1065"/>
      <c r="F17" s="1066">
        <v>0</v>
      </c>
      <c r="G17" s="1067">
        <v>0</v>
      </c>
      <c r="H17"/>
      <c r="I17"/>
      <c r="J17"/>
      <c r="K17"/>
      <c r="L17" s="414"/>
      <c r="M17" s="414"/>
    </row>
    <row r="18" spans="2:13" ht="14.5">
      <c r="B18" s="1063" t="s">
        <v>438</v>
      </c>
      <c r="C18" s="1064">
        <v>230</v>
      </c>
      <c r="D18" s="1065">
        <v>69217</v>
      </c>
      <c r="E18" s="1068">
        <v>197</v>
      </c>
      <c r="F18" s="1066" t="s">
        <v>248</v>
      </c>
      <c r="G18" s="1067" t="s">
        <v>248</v>
      </c>
      <c r="H18"/>
      <c r="I18"/>
      <c r="J18"/>
      <c r="K18"/>
      <c r="L18" s="414"/>
      <c r="M18" s="414"/>
    </row>
    <row r="19" spans="2:13" ht="14.5">
      <c r="B19" s="1069"/>
      <c r="C19" s="1070"/>
      <c r="D19" s="1071"/>
      <c r="E19" s="1071"/>
      <c r="F19" s="1066"/>
      <c r="G19" s="1067"/>
      <c r="H19"/>
      <c r="I19"/>
      <c r="J19"/>
      <c r="K19"/>
      <c r="L19" s="414"/>
      <c r="M19" s="414"/>
    </row>
    <row r="20" spans="2:13" ht="14.5">
      <c r="B20" s="1072" t="s">
        <v>410</v>
      </c>
      <c r="C20" s="1073">
        <v>32638648</v>
      </c>
      <c r="D20" s="1074">
        <v>36676339</v>
      </c>
      <c r="E20" s="1074">
        <v>36133883</v>
      </c>
      <c r="F20" s="1075">
        <v>-1.4790352984794919E-2</v>
      </c>
      <c r="G20" s="1076">
        <v>0.10708884142504926</v>
      </c>
      <c r="H20"/>
      <c r="I20"/>
      <c r="J20"/>
      <c r="K20"/>
      <c r="L20" s="414"/>
      <c r="M20" s="414"/>
    </row>
    <row r="21" spans="2:13" ht="14.5">
      <c r="B21" s="1069"/>
      <c r="C21" s="1070"/>
      <c r="D21" s="1071"/>
      <c r="E21" s="1071"/>
      <c r="F21" s="1066"/>
      <c r="G21" s="1067"/>
      <c r="H21"/>
      <c r="I21"/>
      <c r="J21"/>
      <c r="K21"/>
      <c r="L21" s="414"/>
      <c r="M21" s="414"/>
    </row>
    <row r="22" spans="2:13" ht="14.5">
      <c r="B22" s="1077" t="s">
        <v>439</v>
      </c>
      <c r="C22" s="1070"/>
      <c r="D22" s="1071"/>
      <c r="E22" s="1071"/>
      <c r="F22" s="1066"/>
      <c r="G22" s="1067"/>
      <c r="H22"/>
      <c r="I22"/>
      <c r="J22"/>
      <c r="K22"/>
      <c r="L22" s="414"/>
      <c r="M22" s="414"/>
    </row>
    <row r="23" spans="2:13" ht="14.5">
      <c r="B23" s="1069"/>
      <c r="C23" s="1070"/>
      <c r="D23" s="1071"/>
      <c r="E23" s="1071"/>
      <c r="F23" s="1066"/>
      <c r="G23" s="1067"/>
      <c r="H23"/>
      <c r="I23"/>
      <c r="J23"/>
      <c r="K23"/>
      <c r="L23" s="414"/>
      <c r="M23" s="414"/>
    </row>
    <row r="24" spans="2:13" ht="14.5">
      <c r="B24" s="1069" t="s">
        <v>440</v>
      </c>
      <c r="C24" s="1064">
        <v>240996</v>
      </c>
      <c r="D24" s="1065">
        <v>0</v>
      </c>
      <c r="E24" s="1065">
        <v>0</v>
      </c>
      <c r="F24" s="1066" t="s">
        <v>274</v>
      </c>
      <c r="G24" s="1067" t="s">
        <v>274</v>
      </c>
      <c r="H24"/>
      <c r="I24"/>
      <c r="J24"/>
      <c r="K24"/>
      <c r="L24" s="414"/>
      <c r="M24" s="414"/>
    </row>
    <row r="25" spans="2:13" ht="14.5" hidden="1">
      <c r="B25" s="1069" t="s">
        <v>606</v>
      </c>
      <c r="C25" s="1064">
        <v>0</v>
      </c>
      <c r="D25" s="1065">
        <v>0</v>
      </c>
      <c r="E25" s="1065">
        <v>0</v>
      </c>
      <c r="F25" s="1066" t="e">
        <v>#DIV/0!</v>
      </c>
      <c r="G25" s="1067" t="e">
        <v>#DIV/0!</v>
      </c>
      <c r="H25"/>
      <c r="I25"/>
      <c r="J25"/>
      <c r="K25"/>
      <c r="L25" s="414"/>
      <c r="M25" s="414"/>
    </row>
    <row r="26" spans="2:13" ht="14.5">
      <c r="B26" s="1069" t="s">
        <v>180</v>
      </c>
      <c r="C26" s="1064">
        <v>1901462</v>
      </c>
      <c r="D26" s="1065">
        <v>1885839</v>
      </c>
      <c r="E26" s="1065">
        <v>1803725</v>
      </c>
      <c r="F26" s="1066">
        <v>-4.3542423292762478E-2</v>
      </c>
      <c r="G26" s="1067">
        <v>-5.1400974618477813E-2</v>
      </c>
      <c r="H26"/>
      <c r="I26"/>
      <c r="J26"/>
      <c r="K26"/>
      <c r="L26" s="414"/>
      <c r="M26" s="414"/>
    </row>
    <row r="27" spans="2:13" ht="14.5">
      <c r="B27" s="1063" t="s">
        <v>420</v>
      </c>
      <c r="C27" s="1064">
        <v>164451</v>
      </c>
      <c r="D27" s="1065">
        <v>267558</v>
      </c>
      <c r="E27" s="1065">
        <v>161170</v>
      </c>
      <c r="F27" s="1066">
        <v>-0.39762593531122226</v>
      </c>
      <c r="G27" s="1067">
        <v>-1.9951231673872472E-2</v>
      </c>
      <c r="H27"/>
      <c r="I27"/>
      <c r="J27"/>
      <c r="K27"/>
      <c r="L27" s="414"/>
      <c r="M27" s="414"/>
    </row>
    <row r="28" spans="2:13" ht="14.5">
      <c r="B28" s="1069"/>
      <c r="C28" s="1070"/>
      <c r="D28" s="1071"/>
      <c r="E28" s="1071"/>
      <c r="F28" s="1066"/>
      <c r="G28" s="1067"/>
      <c r="H28"/>
      <c r="I28"/>
      <c r="J28"/>
      <c r="K28"/>
      <c r="L28" s="414"/>
      <c r="M28" s="414"/>
    </row>
    <row r="29" spans="2:13" ht="14.5">
      <c r="B29" s="1072" t="s">
        <v>421</v>
      </c>
      <c r="C29" s="1073">
        <v>2306909</v>
      </c>
      <c r="D29" s="1074">
        <v>2153397</v>
      </c>
      <c r="E29" s="1074">
        <v>1964895</v>
      </c>
      <c r="F29" s="1075">
        <v>-8.7537040313513947E-2</v>
      </c>
      <c r="G29" s="1076">
        <v>-0.14825638982725364</v>
      </c>
      <c r="H29"/>
      <c r="I29"/>
      <c r="J29"/>
      <c r="K29"/>
      <c r="L29" s="414"/>
      <c r="M29" s="414"/>
    </row>
    <row r="30" spans="2:13" ht="14.5">
      <c r="B30" s="1069"/>
      <c r="C30" s="1070"/>
      <c r="D30" s="1071"/>
      <c r="E30" s="1071"/>
      <c r="F30" s="1066"/>
      <c r="G30" s="1067"/>
      <c r="H30"/>
      <c r="I30"/>
      <c r="J30"/>
      <c r="K30"/>
      <c r="L30" s="414"/>
      <c r="M30" s="414"/>
    </row>
    <row r="31" spans="2:13" ht="14.5">
      <c r="B31" s="1077" t="s">
        <v>441</v>
      </c>
      <c r="C31" s="1070"/>
      <c r="D31" s="1071"/>
      <c r="E31" s="1071"/>
      <c r="F31" s="1066"/>
      <c r="G31" s="1067"/>
      <c r="H31"/>
      <c r="I31"/>
      <c r="J31"/>
      <c r="K31"/>
      <c r="L31" s="414"/>
      <c r="M31" s="414"/>
    </row>
    <row r="32" spans="2:13" ht="14.5">
      <c r="B32" s="1063" t="s">
        <v>422</v>
      </c>
      <c r="C32" s="1078">
        <v>1318993</v>
      </c>
      <c r="D32" s="1079">
        <v>1318993</v>
      </c>
      <c r="E32" s="1079">
        <v>1318993</v>
      </c>
      <c r="F32" s="1066">
        <v>0</v>
      </c>
      <c r="G32" s="1067">
        <v>0</v>
      </c>
      <c r="H32"/>
      <c r="I32"/>
      <c r="J32"/>
      <c r="K32"/>
      <c r="L32" s="414"/>
      <c r="M32" s="414"/>
    </row>
    <row r="33" spans="2:13" ht="14.5">
      <c r="B33" s="1069" t="s">
        <v>324</v>
      </c>
      <c r="C33" s="1078">
        <v>384542</v>
      </c>
      <c r="D33" s="1079">
        <v>384542</v>
      </c>
      <c r="E33" s="1079">
        <v>384542</v>
      </c>
      <c r="F33" s="1066">
        <v>0</v>
      </c>
      <c r="G33" s="1067">
        <v>0</v>
      </c>
      <c r="H33"/>
      <c r="I33"/>
      <c r="J33"/>
      <c r="K33"/>
      <c r="L33" s="414"/>
      <c r="M33" s="414"/>
    </row>
    <row r="34" spans="2:13" ht="15" customHeight="1">
      <c r="B34" s="1063" t="s">
        <v>442</v>
      </c>
      <c r="C34" s="1078">
        <v>23300350</v>
      </c>
      <c r="D34" s="1079">
        <v>23300350</v>
      </c>
      <c r="E34" s="1079">
        <v>25905604</v>
      </c>
      <c r="F34" s="1066">
        <v>0.11181179681850262</v>
      </c>
      <c r="G34" s="1067">
        <v>0.11181179681850262</v>
      </c>
      <c r="H34"/>
      <c r="I34"/>
      <c r="J34"/>
      <c r="K34"/>
      <c r="L34" s="414"/>
      <c r="M34" s="414"/>
    </row>
    <row r="35" spans="2:13" ht="14.5">
      <c r="B35" s="1063" t="s">
        <v>443</v>
      </c>
      <c r="C35" s="1078">
        <v>-1285376</v>
      </c>
      <c r="D35" s="1079">
        <v>-592006</v>
      </c>
      <c r="E35" s="1079">
        <v>-362199</v>
      </c>
      <c r="F35" s="1066">
        <v>-0.38818356570710433</v>
      </c>
      <c r="G35" s="1067" t="s">
        <v>274</v>
      </c>
      <c r="H35"/>
      <c r="I35"/>
      <c r="J35"/>
      <c r="K35"/>
      <c r="L35" s="414"/>
      <c r="M35" s="414"/>
    </row>
    <row r="36" spans="2:13" ht="14.9" customHeight="1">
      <c r="B36" s="1063" t="s">
        <v>350</v>
      </c>
      <c r="C36" s="1078">
        <v>6613230</v>
      </c>
      <c r="D36" s="1079">
        <v>10111063</v>
      </c>
      <c r="E36" s="1079">
        <v>6922048</v>
      </c>
      <c r="F36" s="1066">
        <v>-0.31539858865482295</v>
      </c>
      <c r="G36" s="1067">
        <v>4.669699980191222E-2</v>
      </c>
      <c r="H36"/>
      <c r="I36"/>
      <c r="J36"/>
      <c r="K36"/>
      <c r="L36" s="414"/>
      <c r="M36" s="414"/>
    </row>
    <row r="37" spans="2:13" ht="14.9" customHeight="1">
      <c r="B37" s="1063"/>
      <c r="C37" s="1078"/>
      <c r="D37" s="1079"/>
      <c r="E37" s="1079"/>
      <c r="F37" s="1066"/>
      <c r="G37" s="1067"/>
      <c r="H37"/>
      <c r="I37"/>
      <c r="J37"/>
      <c r="K37"/>
      <c r="L37" s="414"/>
      <c r="M37" s="414"/>
    </row>
    <row r="38" spans="2:13" ht="14.9" customHeight="1">
      <c r="B38" s="1072" t="s">
        <v>444</v>
      </c>
      <c r="C38" s="1073">
        <v>30331739</v>
      </c>
      <c r="D38" s="1074">
        <v>34522942</v>
      </c>
      <c r="E38" s="1074">
        <v>34168988</v>
      </c>
      <c r="F38" s="1075">
        <v>-1.0252718322789511E-2</v>
      </c>
      <c r="G38" s="1076">
        <v>0.12650936367347754</v>
      </c>
      <c r="H38"/>
      <c r="I38"/>
      <c r="J38"/>
      <c r="K38"/>
      <c r="L38" s="414"/>
      <c r="M38" s="414"/>
    </row>
    <row r="39" spans="2:13" ht="14.9" customHeight="1">
      <c r="B39" s="1063"/>
      <c r="C39" s="1078"/>
      <c r="D39" s="1079"/>
      <c r="E39" s="1079"/>
      <c r="F39" s="1066"/>
      <c r="G39" s="1067"/>
      <c r="H39"/>
      <c r="I39"/>
      <c r="J39"/>
      <c r="K39"/>
      <c r="L39" s="414"/>
      <c r="M39" s="414"/>
    </row>
    <row r="40" spans="2:13" ht="14.9" customHeight="1" thickBot="1">
      <c r="B40" s="1080" t="s">
        <v>445</v>
      </c>
      <c r="C40" s="1081">
        <v>32638648</v>
      </c>
      <c r="D40" s="1082">
        <v>36676339</v>
      </c>
      <c r="E40" s="1082">
        <v>36133883</v>
      </c>
      <c r="F40" s="1083">
        <v>-1.4790352984794919E-2</v>
      </c>
      <c r="G40" s="1084">
        <v>0.10708884142504926</v>
      </c>
      <c r="H40"/>
      <c r="I40"/>
      <c r="J40"/>
      <c r="K40"/>
      <c r="L40" s="414"/>
      <c r="M40" s="414"/>
    </row>
    <row r="41" spans="2:13" ht="14.9" customHeight="1">
      <c r="B41" s="1085"/>
      <c r="C41" s="1086"/>
      <c r="D41" s="1086"/>
      <c r="E41" s="1086"/>
      <c r="F41" s="1087"/>
      <c r="G41" s="1087"/>
      <c r="H41"/>
      <c r="I41"/>
      <c r="J41"/>
      <c r="K41"/>
      <c r="L41" s="414"/>
      <c r="M41" s="414"/>
    </row>
    <row r="42" spans="2:13" ht="14.9" customHeight="1" thickBot="1">
      <c r="B42" s="1088"/>
      <c r="C42" s="1079"/>
      <c r="D42" s="1079"/>
      <c r="E42" s="1079"/>
      <c r="F42" s="1079"/>
      <c r="G42" s="1079"/>
      <c r="H42"/>
      <c r="I42"/>
      <c r="J42"/>
      <c r="K42"/>
      <c r="L42" s="414"/>
      <c r="M42" s="414"/>
    </row>
    <row r="43" spans="2:13" ht="14.9" customHeight="1">
      <c r="B43" s="1089"/>
      <c r="C43" s="2550" t="s">
        <v>32</v>
      </c>
      <c r="D43" s="2551"/>
      <c r="E43" s="2552"/>
      <c r="F43" s="2553" t="s">
        <v>33</v>
      </c>
      <c r="G43" s="2554"/>
      <c r="H43" s="2555" t="s">
        <v>34</v>
      </c>
      <c r="I43" s="2556"/>
      <c r="J43" s="2191" t="s">
        <v>792</v>
      </c>
      <c r="K43"/>
      <c r="L43" s="414"/>
      <c r="M43" s="414"/>
    </row>
    <row r="44" spans="2:13" ht="14.9" customHeight="1" thickBot="1">
      <c r="B44" s="1090"/>
      <c r="C44" s="1091" t="s">
        <v>687</v>
      </c>
      <c r="D44" s="1092" t="s">
        <v>565</v>
      </c>
      <c r="E44" s="1093" t="s">
        <v>688</v>
      </c>
      <c r="F44" s="1058" t="s">
        <v>37</v>
      </c>
      <c r="G44" s="648" t="s">
        <v>38</v>
      </c>
      <c r="H44" s="2192" t="s">
        <v>825</v>
      </c>
      <c r="I44" s="2193" t="s">
        <v>826</v>
      </c>
      <c r="J44" s="2194" t="s">
        <v>916</v>
      </c>
      <c r="K44"/>
      <c r="L44" s="414"/>
      <c r="M44" s="414"/>
    </row>
    <row r="45" spans="2:13" ht="14.9" customHeight="1">
      <c r="B45" s="1094" t="s">
        <v>446</v>
      </c>
      <c r="C45" s="1095"/>
      <c r="D45" s="1096"/>
      <c r="E45" s="1097"/>
      <c r="F45" s="1095"/>
      <c r="G45" s="1097"/>
      <c r="H45" s="2202"/>
      <c r="I45" s="2203"/>
      <c r="J45" s="2204"/>
      <c r="K45"/>
      <c r="L45" s="414"/>
      <c r="M45" s="414"/>
    </row>
    <row r="46" spans="2:13" ht="14.9" customHeight="1">
      <c r="B46" s="1098"/>
      <c r="C46" s="1069"/>
      <c r="D46" s="1090"/>
      <c r="E46" s="1099"/>
      <c r="F46" s="1100"/>
      <c r="G46" s="1101"/>
      <c r="H46" s="1100">
        <v>2661844</v>
      </c>
      <c r="I46" s="1101">
        <v>3244084</v>
      </c>
      <c r="J46" s="2195">
        <v>0.2187355833024025</v>
      </c>
      <c r="K46"/>
      <c r="L46" s="414"/>
      <c r="M46" s="414"/>
    </row>
    <row r="47" spans="2:13" ht="14.9" customHeight="1">
      <c r="B47" s="1098" t="s">
        <v>447</v>
      </c>
      <c r="C47" s="1100">
        <v>1425812</v>
      </c>
      <c r="D47" s="1102">
        <v>1439211</v>
      </c>
      <c r="E47" s="1101">
        <v>3244084</v>
      </c>
      <c r="F47" s="1066">
        <v>1.254071154264385</v>
      </c>
      <c r="G47" s="1067">
        <v>1.2752536800083041</v>
      </c>
      <c r="H47" s="1100">
        <v>7354</v>
      </c>
      <c r="I47" s="1101">
        <v>9296</v>
      </c>
      <c r="J47" s="2195">
        <v>0.26407397334783789</v>
      </c>
      <c r="K47"/>
      <c r="L47" s="414"/>
      <c r="M47" s="414"/>
    </row>
    <row r="48" spans="2:13" ht="14.9" customHeight="1">
      <c r="B48" s="1098" t="s">
        <v>448</v>
      </c>
      <c r="C48" s="1100">
        <v>7056</v>
      </c>
      <c r="D48" s="1102">
        <v>300</v>
      </c>
      <c r="E48" s="1101">
        <v>9296</v>
      </c>
      <c r="F48" s="1066">
        <v>29.986666666666668</v>
      </c>
      <c r="G48" s="1067">
        <v>0.31746031746031744</v>
      </c>
      <c r="H48" s="1100">
        <v>-68214</v>
      </c>
      <c r="I48" s="1101">
        <v>26377</v>
      </c>
      <c r="J48" s="2195" t="s">
        <v>274</v>
      </c>
      <c r="K48"/>
      <c r="L48" s="414"/>
      <c r="M48" s="414"/>
    </row>
    <row r="49" spans="2:13" ht="14.9" customHeight="1">
      <c r="B49" s="1098" t="s">
        <v>449</v>
      </c>
      <c r="C49" s="1100">
        <v>-41316</v>
      </c>
      <c r="D49" s="1102">
        <v>3759</v>
      </c>
      <c r="E49" s="1101">
        <v>26377</v>
      </c>
      <c r="F49" s="1066">
        <v>6.0170258047353018</v>
      </c>
      <c r="G49" s="1067" t="s">
        <v>248</v>
      </c>
      <c r="H49" s="1104">
        <v>2600984</v>
      </c>
      <c r="I49" s="1106">
        <v>3279757</v>
      </c>
      <c r="J49" s="2195">
        <v>0.26096777219698386</v>
      </c>
      <c r="K49"/>
      <c r="L49" s="414"/>
      <c r="M49" s="414"/>
    </row>
    <row r="50" spans="2:13" ht="14.5">
      <c r="B50" s="1103" t="s">
        <v>450</v>
      </c>
      <c r="C50" s="1104">
        <v>1391552</v>
      </c>
      <c r="D50" s="1105">
        <v>1443270</v>
      </c>
      <c r="E50" s="1106">
        <v>3279757</v>
      </c>
      <c r="F50" s="1066">
        <v>1.2724486755769884</v>
      </c>
      <c r="G50" s="1067">
        <v>1.3569058145150161</v>
      </c>
      <c r="H50" s="1069"/>
      <c r="I50" s="1099"/>
      <c r="J50" s="2195"/>
      <c r="K50"/>
      <c r="L50" s="414"/>
      <c r="M50" s="414"/>
    </row>
    <row r="51" spans="2:13" ht="14.5">
      <c r="B51" s="1098"/>
      <c r="C51" s="1069"/>
      <c r="D51" s="1090"/>
      <c r="E51" s="1099"/>
      <c r="F51" s="1066"/>
      <c r="G51" s="1067"/>
      <c r="H51" s="1100">
        <v>-28429</v>
      </c>
      <c r="I51" s="1101">
        <v>-27952</v>
      </c>
      <c r="J51" s="2195">
        <v>-1.6778641528017113E-2</v>
      </c>
      <c r="K51"/>
      <c r="L51" s="414"/>
      <c r="M51" s="414"/>
    </row>
    <row r="52" spans="2:13" ht="15" customHeight="1">
      <c r="B52" s="1098" t="s">
        <v>451</v>
      </c>
      <c r="C52" s="1100">
        <v>-14778</v>
      </c>
      <c r="D52" s="1102">
        <v>-4407</v>
      </c>
      <c r="E52" s="1101">
        <v>-27952</v>
      </c>
      <c r="F52" s="1066">
        <v>5.3426367143181306</v>
      </c>
      <c r="G52" s="1067">
        <v>0.8914602787928001</v>
      </c>
      <c r="H52" s="1100">
        <v>-8025</v>
      </c>
      <c r="I52" s="1101">
        <v>-11991</v>
      </c>
      <c r="J52" s="2195">
        <v>0.49420560747663544</v>
      </c>
      <c r="K52"/>
      <c r="L52" s="414"/>
      <c r="M52" s="414"/>
    </row>
    <row r="53" spans="2:13" ht="14.5">
      <c r="B53" s="1098" t="s">
        <v>452</v>
      </c>
      <c r="C53" s="1100">
        <v>-3766</v>
      </c>
      <c r="D53" s="1102">
        <v>-13796</v>
      </c>
      <c r="E53" s="1101">
        <v>-11991</v>
      </c>
      <c r="F53" s="1066">
        <v>-0.13083502464482455</v>
      </c>
      <c r="G53" s="1067">
        <v>2.1840148698884758</v>
      </c>
      <c r="H53" s="1104">
        <v>-36454</v>
      </c>
      <c r="I53" s="1106">
        <v>-39943</v>
      </c>
      <c r="J53" s="2195">
        <v>9.5709661491194309E-2</v>
      </c>
      <c r="K53"/>
      <c r="L53" s="414"/>
      <c r="M53" s="414"/>
    </row>
    <row r="54" spans="2:13" ht="14.9" customHeight="1">
      <c r="B54" s="1103" t="s">
        <v>409</v>
      </c>
      <c r="C54" s="1104">
        <v>-18544</v>
      </c>
      <c r="D54" s="1105">
        <v>-18203</v>
      </c>
      <c r="E54" s="1106">
        <v>-39943</v>
      </c>
      <c r="F54" s="1066">
        <v>1.1943086304455308</v>
      </c>
      <c r="G54" s="1067">
        <v>1.1539581535806729</v>
      </c>
      <c r="H54" s="1100"/>
      <c r="I54" s="1101"/>
      <c r="J54" s="2195"/>
      <c r="K54"/>
      <c r="L54" s="414"/>
      <c r="M54" s="414"/>
    </row>
    <row r="55" spans="2:13" ht="14.5">
      <c r="B55" s="1098"/>
      <c r="C55" s="1100"/>
      <c r="D55" s="1102"/>
      <c r="E55" s="1101"/>
      <c r="F55" s="1066"/>
      <c r="G55" s="1067"/>
      <c r="H55" s="1104">
        <v>2564530</v>
      </c>
      <c r="I55" s="1106">
        <v>3239814</v>
      </c>
      <c r="J55" s="2195">
        <v>0.26331686507859131</v>
      </c>
      <c r="K55"/>
      <c r="L55" s="414"/>
      <c r="M55" s="414"/>
    </row>
    <row r="56" spans="2:13" ht="14.5">
      <c r="B56" s="1107" t="s">
        <v>453</v>
      </c>
      <c r="C56" s="1104">
        <v>1373008</v>
      </c>
      <c r="D56" s="1105">
        <v>1425067</v>
      </c>
      <c r="E56" s="1106">
        <v>3267766</v>
      </c>
      <c r="F56" s="1066">
        <v>1.2930613086963629</v>
      </c>
      <c r="G56" s="1067">
        <v>1.3800050691620149</v>
      </c>
      <c r="H56" s="1100"/>
      <c r="I56" s="1101"/>
      <c r="J56" s="2195"/>
      <c r="K56"/>
      <c r="L56" s="414"/>
      <c r="M56" s="414"/>
    </row>
    <row r="57" spans="2:13" ht="14.5">
      <c r="B57" s="1098"/>
      <c r="C57" s="1100"/>
      <c r="D57" s="1102"/>
      <c r="E57" s="1101"/>
      <c r="F57" s="1066"/>
      <c r="G57" s="1067"/>
      <c r="H57" s="1100">
        <v>-897</v>
      </c>
      <c r="I57" s="1101">
        <v>-3442</v>
      </c>
      <c r="J57" s="2195">
        <v>2.8372352285395763</v>
      </c>
      <c r="K57"/>
      <c r="L57" s="414"/>
      <c r="M57" s="414"/>
    </row>
    <row r="58" spans="2:13" ht="14.5">
      <c r="B58" s="1108" t="s">
        <v>454</v>
      </c>
      <c r="C58" s="1100">
        <v>-752</v>
      </c>
      <c r="D58" s="1102">
        <v>-158</v>
      </c>
      <c r="E58" s="1101">
        <v>-3442</v>
      </c>
      <c r="F58" s="1066">
        <v>20.784810126582279</v>
      </c>
      <c r="G58" s="1067">
        <v>3.5771276595744679</v>
      </c>
      <c r="H58" s="1100">
        <v>219</v>
      </c>
      <c r="I58" s="1101">
        <v>201</v>
      </c>
      <c r="J58" s="2195">
        <v>-8.2191780821917804E-2</v>
      </c>
      <c r="K58"/>
      <c r="L58" s="414"/>
      <c r="M58" s="414"/>
    </row>
    <row r="59" spans="2:13" ht="14.5">
      <c r="B59" s="1098" t="s">
        <v>455</v>
      </c>
      <c r="C59" s="1100">
        <v>-13</v>
      </c>
      <c r="D59" s="1102">
        <v>102</v>
      </c>
      <c r="E59" s="1101">
        <v>201</v>
      </c>
      <c r="F59" s="1066" t="s">
        <v>248</v>
      </c>
      <c r="G59" s="1067" t="s">
        <v>248</v>
      </c>
      <c r="H59" s="1100">
        <v>-678</v>
      </c>
      <c r="I59" s="1101">
        <v>-3241</v>
      </c>
      <c r="J59" s="2195">
        <v>0</v>
      </c>
      <c r="K59"/>
      <c r="L59" s="414"/>
      <c r="M59" s="414"/>
    </row>
    <row r="60" spans="2:13" ht="14.5">
      <c r="B60" s="1098"/>
      <c r="C60" s="1100"/>
      <c r="D60" s="1102"/>
      <c r="E60" s="1101"/>
      <c r="F60" s="1066"/>
      <c r="G60" s="1067"/>
      <c r="H60" s="1100"/>
      <c r="I60" s="1101"/>
      <c r="J60" s="2195"/>
      <c r="K60"/>
    </row>
    <row r="61" spans="2:13">
      <c r="B61" s="1107" t="s">
        <v>456</v>
      </c>
      <c r="C61" s="1104">
        <v>1372243</v>
      </c>
      <c r="D61" s="1105">
        <v>1425011</v>
      </c>
      <c r="E61" s="1106">
        <v>3236573</v>
      </c>
      <c r="F61" s="1066">
        <v>1.2712617656986507</v>
      </c>
      <c r="G61" s="1067">
        <v>1.3586004811101242</v>
      </c>
      <c r="H61" s="1104">
        <v>2563852</v>
      </c>
      <c r="I61" s="1106">
        <v>3236573</v>
      </c>
      <c r="J61" s="2195">
        <v>0.26238683044107081</v>
      </c>
    </row>
    <row r="62" spans="2:13">
      <c r="B62" s="1098" t="s">
        <v>46</v>
      </c>
      <c r="C62" s="1100">
        <v>-42290</v>
      </c>
      <c r="D62" s="1102">
        <v>-46795</v>
      </c>
      <c r="E62" s="1101">
        <v>-93888</v>
      </c>
      <c r="F62" s="1066">
        <v>1.0063682017309543</v>
      </c>
      <c r="G62" s="1067">
        <v>1.22009931425869</v>
      </c>
      <c r="H62" s="1100">
        <v>-84290</v>
      </c>
      <c r="I62" s="1101">
        <v>-93888</v>
      </c>
      <c r="J62" s="2195">
        <v>0.11386878633289843</v>
      </c>
    </row>
    <row r="63" spans="2:13" ht="14.5" thickBot="1">
      <c r="B63" s="1109" t="s">
        <v>457</v>
      </c>
      <c r="C63" s="1110">
        <v>1329953</v>
      </c>
      <c r="D63" s="1111">
        <v>1378216</v>
      </c>
      <c r="E63" s="1112">
        <v>3142685</v>
      </c>
      <c r="F63" s="1113">
        <v>1.2802557799358012</v>
      </c>
      <c r="G63" s="1114">
        <v>1.3630045573039049</v>
      </c>
      <c r="H63" s="2196">
        <v>2479562</v>
      </c>
      <c r="I63" s="1112">
        <v>3142685</v>
      </c>
      <c r="J63" s="2197">
        <v>0.26743553901858474</v>
      </c>
    </row>
    <row r="64" spans="2:13" ht="14.5" thickBot="1">
      <c r="B64" s="1090"/>
      <c r="C64" s="1090"/>
      <c r="D64" s="1090"/>
      <c r="E64" s="1090"/>
      <c r="F64" s="1115"/>
      <c r="G64" s="1115"/>
      <c r="H64" s="1090"/>
      <c r="I64" s="2198"/>
      <c r="J64" s="2198"/>
    </row>
    <row r="65" spans="2:10" ht="14.5" thickBot="1">
      <c r="B65" s="1116" t="s">
        <v>458</v>
      </c>
      <c r="C65" s="1117">
        <v>1.030330308460059</v>
      </c>
      <c r="D65" s="1118">
        <v>1.0198309286618736</v>
      </c>
      <c r="E65" s="1119">
        <v>1.0171685798830215</v>
      </c>
      <c r="F65" s="1120" t="s">
        <v>720</v>
      </c>
      <c r="G65" s="1121" t="s">
        <v>721</v>
      </c>
      <c r="H65" s="2199">
        <v>1.030330308460059</v>
      </c>
      <c r="I65" s="2200">
        <v>1.0171685798830215</v>
      </c>
      <c r="J65" s="2201" t="s">
        <v>721</v>
      </c>
    </row>
  </sheetData>
  <mergeCells count="5">
    <mergeCell ref="C43:E43"/>
    <mergeCell ref="F43:G43"/>
    <mergeCell ref="C10:E10"/>
    <mergeCell ref="F10:G10"/>
    <mergeCell ref="H43:I43"/>
  </mergeCells>
  <hyperlinks>
    <hyperlink ref="B5" location="Index!A1" display="Back to index" xr:uid="{214D6994-71C6-41AF-9A7F-9687ED5F6BEC}"/>
  </hyperlinks>
  <pageMargins left="0.7" right="0.7" top="0.75" bottom="0.75" header="0.3" footer="0.3"/>
  <pageSetup paperSize="9" orientation="portrait" horizontalDpi="360" verticalDpi="36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93B07-AB63-894C-BDF3-5864C1C8DE6E}">
  <sheetPr codeName="Hoja29"/>
  <dimension ref="B2:AF68"/>
  <sheetViews>
    <sheetView showGridLines="0" topLeftCell="O1" zoomScale="70" zoomScaleNormal="70" workbookViewId="0">
      <selection activeCell="V8" sqref="V8"/>
    </sheetView>
  </sheetViews>
  <sheetFormatPr baseColWidth="10" defaultColWidth="11.453125" defaultRowHeight="14"/>
  <cols>
    <col min="1" max="1" width="11.453125" style="39"/>
    <col min="2" max="2" width="5.453125" style="39" customWidth="1"/>
    <col min="3" max="3" width="11.453125" style="39" bestFit="1" customWidth="1"/>
    <col min="4" max="4" width="75.453125" style="39" customWidth="1"/>
    <col min="5" max="5" width="18.08984375" style="39" bestFit="1" customWidth="1"/>
    <col min="6" max="6" width="18.90625" style="39" bestFit="1" customWidth="1"/>
    <col min="7" max="7" width="17.90625" style="39" bestFit="1" customWidth="1"/>
    <col min="8" max="9" width="9.54296875" style="39" bestFit="1" customWidth="1"/>
    <col min="10" max="10" width="11.54296875" style="39" bestFit="1" customWidth="1"/>
    <col min="11" max="14" width="11.453125" style="39"/>
    <col min="15" max="15" width="30.453125" style="39" customWidth="1"/>
    <col min="16" max="18" width="14.54296875" style="39" customWidth="1"/>
    <col min="19" max="19" width="8.54296875" style="39" bestFit="1" customWidth="1"/>
    <col min="20" max="20" width="9.90625" style="39" bestFit="1" customWidth="1"/>
    <col min="21" max="22" width="12.90625" style="39" customWidth="1"/>
    <col min="23" max="23" width="17.90625" style="39" customWidth="1"/>
    <col min="24" max="26" width="11.453125" style="39"/>
    <col min="27" max="27" width="38.54296875" style="39" bestFit="1" customWidth="1"/>
    <col min="28" max="16384" width="11.453125" style="39"/>
  </cols>
  <sheetData>
    <row r="2" spans="2:32" ht="14.15" customHeight="1">
      <c r="B2" s="2558" t="s">
        <v>459</v>
      </c>
      <c r="C2" s="2558"/>
      <c r="D2" s="2558"/>
      <c r="E2" s="2558"/>
      <c r="F2" s="2558"/>
      <c r="G2" s="2558"/>
      <c r="H2" s="2558"/>
      <c r="I2" s="2558"/>
      <c r="L2" s="43"/>
      <c r="N2" s="989"/>
      <c r="O2" s="989"/>
      <c r="P2" s="1051" t="s">
        <v>459</v>
      </c>
      <c r="S2" s="989"/>
      <c r="T2" s="989"/>
      <c r="U2" s="977"/>
      <c r="V2" s="977"/>
      <c r="W2" s="977"/>
      <c r="X2" s="266"/>
    </row>
    <row r="3" spans="2:32" ht="14.15" customHeight="1">
      <c r="B3" s="2558" t="s">
        <v>387</v>
      </c>
      <c r="C3" s="2558"/>
      <c r="D3" s="2558"/>
      <c r="E3" s="2558"/>
      <c r="F3" s="2558"/>
      <c r="G3" s="2558"/>
      <c r="H3" s="2558"/>
      <c r="I3" s="2558"/>
      <c r="L3" s="43"/>
      <c r="N3" s="989"/>
      <c r="O3" s="989"/>
      <c r="P3" s="1051" t="s">
        <v>388</v>
      </c>
      <c r="S3" s="989"/>
      <c r="T3" s="989"/>
      <c r="U3" s="977"/>
      <c r="V3" s="977"/>
      <c r="W3" s="977"/>
      <c r="X3" s="266"/>
      <c r="AA3" s="2573" t="s">
        <v>459</v>
      </c>
      <c r="AB3" s="2574"/>
      <c r="AC3" s="2574"/>
      <c r="AD3" s="2574"/>
      <c r="AE3" s="2574"/>
      <c r="AF3" s="2574"/>
    </row>
    <row r="4" spans="2:32" ht="14.15" customHeight="1" thickBot="1">
      <c r="B4" s="2558" t="s">
        <v>389</v>
      </c>
      <c r="C4" s="2558"/>
      <c r="D4" s="2558"/>
      <c r="E4" s="2558"/>
      <c r="F4" s="2558"/>
      <c r="G4" s="2558"/>
      <c r="H4" s="2558"/>
      <c r="I4" s="2558"/>
      <c r="L4" s="43"/>
      <c r="N4" s="989"/>
      <c r="O4" s="989"/>
      <c r="P4" s="1051" t="s">
        <v>390</v>
      </c>
      <c r="S4" s="989"/>
      <c r="T4" s="989"/>
      <c r="U4" s="977"/>
      <c r="V4" s="977"/>
      <c r="W4" s="977"/>
      <c r="X4" s="266"/>
      <c r="AA4" s="2573" t="s">
        <v>460</v>
      </c>
      <c r="AB4" s="2573"/>
      <c r="AC4" s="2573"/>
      <c r="AD4" s="2573"/>
      <c r="AE4" s="2573"/>
      <c r="AF4" s="2573"/>
    </row>
    <row r="5" spans="2:32" ht="14.9" hidden="1" customHeight="1" thickBot="1">
      <c r="B5" s="2557" t="s">
        <v>36</v>
      </c>
      <c r="C5" s="2557"/>
      <c r="D5" s="2557"/>
      <c r="E5" s="984"/>
      <c r="F5" s="984"/>
      <c r="G5" s="984"/>
      <c r="H5" s="984"/>
      <c r="I5" s="984"/>
      <c r="L5" s="43"/>
      <c r="M5" s="988" t="s">
        <v>36</v>
      </c>
      <c r="N5" s="988"/>
      <c r="O5" s="988"/>
      <c r="P5" s="977"/>
      <c r="Q5" s="977"/>
      <c r="R5" s="977"/>
      <c r="S5" s="977"/>
      <c r="T5" s="977"/>
      <c r="U5" s="977"/>
      <c r="V5" s="977"/>
      <c r="W5" s="977"/>
      <c r="X5" s="266"/>
      <c r="AA5" s="2068"/>
      <c r="AB5" s="2069"/>
      <c r="AC5" s="2069"/>
      <c r="AD5" s="2069"/>
      <c r="AE5" s="2070"/>
      <c r="AF5" s="2070"/>
    </row>
    <row r="6" spans="2:32" ht="14.5">
      <c r="B6" s="985"/>
      <c r="C6" s="986"/>
      <c r="D6" s="987"/>
      <c r="E6" s="2570" t="s">
        <v>34</v>
      </c>
      <c r="F6" s="2571"/>
      <c r="G6" s="2571"/>
      <c r="H6" s="2568" t="s">
        <v>33</v>
      </c>
      <c r="I6" s="2569"/>
      <c r="L6" s="43"/>
      <c r="M6" s="1146"/>
      <c r="N6" s="1147"/>
      <c r="O6" s="1148"/>
      <c r="P6" s="2585" t="s">
        <v>32</v>
      </c>
      <c r="Q6" s="2590"/>
      <c r="R6" s="2586"/>
      <c r="S6" s="2585" t="s">
        <v>33</v>
      </c>
      <c r="T6" s="2586"/>
      <c r="U6" s="2578" t="s">
        <v>34</v>
      </c>
      <c r="V6" s="2579"/>
      <c r="W6" s="604" t="s">
        <v>33</v>
      </c>
      <c r="X6" s="267"/>
      <c r="AA6" s="2071"/>
      <c r="AB6" s="2072" t="s">
        <v>32</v>
      </c>
      <c r="AC6" s="2073"/>
      <c r="AD6" s="2074"/>
      <c r="AE6" s="2075" t="s">
        <v>34</v>
      </c>
      <c r="AF6" s="2076"/>
    </row>
    <row r="7" spans="2:32" ht="15" thickBot="1">
      <c r="B7" s="2561"/>
      <c r="C7" s="2561"/>
      <c r="D7" s="2561"/>
      <c r="E7" s="2285" t="s">
        <v>677</v>
      </c>
      <c r="F7" s="2286" t="s">
        <v>559</v>
      </c>
      <c r="G7" s="2286" t="s">
        <v>678</v>
      </c>
      <c r="H7" s="2287" t="s">
        <v>37</v>
      </c>
      <c r="I7" s="2288" t="s">
        <v>38</v>
      </c>
      <c r="L7" s="42"/>
      <c r="M7" s="2593"/>
      <c r="N7" s="2594"/>
      <c r="O7" s="2595"/>
      <c r="P7" s="1149" t="s">
        <v>687</v>
      </c>
      <c r="Q7" s="1150" t="s">
        <v>565</v>
      </c>
      <c r="R7" s="1151" t="s">
        <v>688</v>
      </c>
      <c r="S7" s="1152" t="s">
        <v>37</v>
      </c>
      <c r="T7" s="1153" t="s">
        <v>38</v>
      </c>
      <c r="U7" s="598" t="s">
        <v>937</v>
      </c>
      <c r="V7" s="600" t="s">
        <v>915</v>
      </c>
      <c r="W7" s="601" t="s">
        <v>938</v>
      </c>
      <c r="X7" s="266"/>
      <c r="AA7" s="2068"/>
      <c r="AB7" s="2077" t="s">
        <v>687</v>
      </c>
      <c r="AC7" s="2078" t="s">
        <v>565</v>
      </c>
      <c r="AD7" s="2079" t="s">
        <v>688</v>
      </c>
      <c r="AE7" s="2080" t="s">
        <v>825</v>
      </c>
      <c r="AF7" s="2081" t="s">
        <v>826</v>
      </c>
    </row>
    <row r="8" spans="2:32" ht="14.5">
      <c r="B8" s="2587" t="s">
        <v>391</v>
      </c>
      <c r="C8" s="2588"/>
      <c r="D8" s="2589"/>
      <c r="E8" s="2289"/>
      <c r="F8" s="2290"/>
      <c r="G8" s="2291"/>
      <c r="H8" s="2290"/>
      <c r="I8" s="2291"/>
      <c r="L8" s="43"/>
      <c r="M8" s="1154" t="s">
        <v>392</v>
      </c>
      <c r="N8" s="1155"/>
      <c r="O8" s="1156"/>
      <c r="P8" s="1157"/>
      <c r="Q8" s="1157"/>
      <c r="R8" s="1157"/>
      <c r="S8" s="1158"/>
      <c r="T8" s="1159"/>
      <c r="U8" s="404"/>
      <c r="V8" s="405"/>
      <c r="W8" s="406"/>
      <c r="X8" s="40"/>
      <c r="AA8" s="2082" t="s">
        <v>54</v>
      </c>
      <c r="AB8" s="2083"/>
      <c r="AC8" s="2084"/>
      <c r="AD8" s="2085"/>
      <c r="AE8" s="2086"/>
      <c r="AF8" s="2087"/>
    </row>
    <row r="9" spans="2:32" ht="17">
      <c r="B9" s="2292" t="s">
        <v>169</v>
      </c>
      <c r="C9" s="2293"/>
      <c r="D9" s="2293"/>
      <c r="E9" s="2294"/>
      <c r="F9" s="2295"/>
      <c r="G9" s="2296"/>
      <c r="H9" s="2295"/>
      <c r="I9" s="2296"/>
      <c r="L9" s="43"/>
      <c r="M9" s="1160"/>
      <c r="N9" s="1155" t="s">
        <v>448</v>
      </c>
      <c r="O9" s="1156"/>
      <c r="P9" s="1161">
        <v>2988885</v>
      </c>
      <c r="Q9" s="1161">
        <v>3902811</v>
      </c>
      <c r="R9" s="1161">
        <v>4066734</v>
      </c>
      <c r="S9" s="834">
        <v>4.2001265241898622E-2</v>
      </c>
      <c r="T9" s="835">
        <v>0.36061909374231527</v>
      </c>
      <c r="U9" s="316">
        <v>2988885</v>
      </c>
      <c r="V9" s="316">
        <v>4066734</v>
      </c>
      <c r="W9" s="407">
        <v>0.36061909374231527</v>
      </c>
      <c r="X9" s="408"/>
      <c r="Y9" s="408"/>
      <c r="AA9" s="2088" t="s">
        <v>898</v>
      </c>
      <c r="AB9" s="2089">
        <v>8.9104019071050145E-2</v>
      </c>
      <c r="AC9" s="2090">
        <v>9.743043130610185E-2</v>
      </c>
      <c r="AD9" s="2091">
        <v>9.6723588127103299E-2</v>
      </c>
      <c r="AE9" s="2090">
        <v>0.17813357679957983</v>
      </c>
      <c r="AF9" s="2091">
        <v>0.19415401943320515</v>
      </c>
    </row>
    <row r="10" spans="2:32" ht="17">
      <c r="B10" s="2297"/>
      <c r="C10" s="2293" t="s">
        <v>394</v>
      </c>
      <c r="D10" s="2293"/>
      <c r="E10" s="2298">
        <v>5236507</v>
      </c>
      <c r="F10" s="2299">
        <v>5456302</v>
      </c>
      <c r="G10" s="2300">
        <v>5300381</v>
      </c>
      <c r="H10" s="2301">
        <v>-2.8576314140969505E-2</v>
      </c>
      <c r="I10" s="2302">
        <v>1.2197825764388437E-2</v>
      </c>
      <c r="J10" s="362"/>
      <c r="K10" s="362"/>
      <c r="L10" s="362"/>
      <c r="M10" s="1160"/>
      <c r="N10" s="1155" t="s">
        <v>613</v>
      </c>
      <c r="O10" s="1156"/>
      <c r="P10" s="1161">
        <v>-590599</v>
      </c>
      <c r="Q10" s="1161">
        <v>-994836</v>
      </c>
      <c r="R10" s="1161">
        <v>-1112623</v>
      </c>
      <c r="S10" s="834">
        <v>0.11839840938606971</v>
      </c>
      <c r="T10" s="835">
        <v>0.88388906855582206</v>
      </c>
      <c r="U10" s="316">
        <v>-590599</v>
      </c>
      <c r="V10" s="316">
        <v>-1112623</v>
      </c>
      <c r="W10" s="407">
        <v>0.94301395678173461</v>
      </c>
      <c r="X10" s="408"/>
      <c r="AA10" s="2088" t="s">
        <v>899</v>
      </c>
      <c r="AB10" s="2092">
        <v>2.381486757853259E-2</v>
      </c>
      <c r="AC10" s="2093">
        <v>2.612800475267733E-2</v>
      </c>
      <c r="AD10" s="2094">
        <v>2.6156626772112494E-2</v>
      </c>
      <c r="AE10" s="2095">
        <v>2.3804916921815127E-2</v>
      </c>
      <c r="AF10" s="2096">
        <v>2.6252201355197562E-2</v>
      </c>
    </row>
    <row r="11" spans="2:32" ht="17">
      <c r="B11" s="2297"/>
      <c r="C11" s="2293" t="s">
        <v>396</v>
      </c>
      <c r="D11" s="2293"/>
      <c r="E11" s="2303">
        <v>22383291</v>
      </c>
      <c r="F11" s="2299">
        <v>26924509</v>
      </c>
      <c r="G11" s="2300">
        <v>25182623</v>
      </c>
      <c r="H11" s="2301">
        <v>-6.4695181628010356E-2</v>
      </c>
      <c r="I11" s="2302">
        <v>0.12506346810216606</v>
      </c>
      <c r="L11" s="43"/>
      <c r="M11" s="1160"/>
      <c r="N11" s="1162" t="s">
        <v>39</v>
      </c>
      <c r="O11" s="1159"/>
      <c r="P11" s="1161">
        <v>2398286</v>
      </c>
      <c r="Q11" s="1161">
        <v>2907975</v>
      </c>
      <c r="R11" s="1161">
        <v>2954111</v>
      </c>
      <c r="S11" s="834">
        <v>1.5865335843671335E-2</v>
      </c>
      <c r="T11" s="835">
        <v>0.2317592647415696</v>
      </c>
      <c r="U11" s="316">
        <v>2398286</v>
      </c>
      <c r="V11" s="316">
        <v>2954111</v>
      </c>
      <c r="W11" s="407">
        <v>0.26961622503281735</v>
      </c>
      <c r="X11" s="408"/>
      <c r="AA11" s="2088" t="s">
        <v>900</v>
      </c>
      <c r="AB11" s="2092">
        <v>0.224855220986237</v>
      </c>
      <c r="AC11" s="2093">
        <v>0.22521011465277915</v>
      </c>
      <c r="AD11" s="2094">
        <v>0.22305879333066275</v>
      </c>
      <c r="AE11" s="2095">
        <v>0.22476126887385239</v>
      </c>
      <c r="AF11" s="2096">
        <v>0.22387383539865469</v>
      </c>
    </row>
    <row r="12" spans="2:32" ht="17">
      <c r="B12" s="2565" t="s">
        <v>397</v>
      </c>
      <c r="C12" s="2566"/>
      <c r="D12" s="2567"/>
      <c r="E12" s="2304">
        <v>27619798</v>
      </c>
      <c r="F12" s="2305">
        <v>32380811</v>
      </c>
      <c r="G12" s="2306">
        <v>30483004</v>
      </c>
      <c r="H12" s="2307">
        <v>-5.860900148547854E-2</v>
      </c>
      <c r="I12" s="2308">
        <v>0.10366498697781923</v>
      </c>
      <c r="L12" s="43"/>
      <c r="M12" s="1160"/>
      <c r="N12" s="1155"/>
      <c r="O12" s="1156"/>
      <c r="P12" s="1161"/>
      <c r="Q12" s="1161"/>
      <c r="R12" s="1161"/>
      <c r="S12" s="834"/>
      <c r="T12" s="835"/>
      <c r="U12" s="316">
        <v>0</v>
      </c>
      <c r="V12" s="316">
        <v>0</v>
      </c>
      <c r="W12" s="407"/>
      <c r="X12" s="408"/>
      <c r="AA12" s="2088" t="s">
        <v>901</v>
      </c>
      <c r="AB12" s="2092">
        <v>5.1013068817091112E-2</v>
      </c>
      <c r="AC12" s="2093">
        <v>6.2231050157304083E-2</v>
      </c>
      <c r="AD12" s="2094">
        <v>6.3915955537326749E-2</v>
      </c>
      <c r="AE12" s="2095">
        <v>4.9105507534553859E-2</v>
      </c>
      <c r="AF12" s="2096">
        <v>6.3416849964673908E-2</v>
      </c>
    </row>
    <row r="13" spans="2:32" ht="17">
      <c r="B13" s="2297"/>
      <c r="C13" s="2293"/>
      <c r="D13" s="2293"/>
      <c r="E13" s="2303"/>
      <c r="F13" s="2299">
        <v>0</v>
      </c>
      <c r="G13" s="2300">
        <v>0</v>
      </c>
      <c r="H13" s="2301"/>
      <c r="I13" s="2302"/>
      <c r="L13" s="43"/>
      <c r="M13" s="1160" t="s">
        <v>461</v>
      </c>
      <c r="N13" s="1155"/>
      <c r="O13" s="1156"/>
      <c r="P13" s="1161">
        <v>-400124</v>
      </c>
      <c r="Q13" s="1161">
        <v>-782079</v>
      </c>
      <c r="R13" s="1161">
        <v>-864243</v>
      </c>
      <c r="S13" s="834">
        <v>0.10505844038773571</v>
      </c>
      <c r="T13" s="835">
        <v>1.1599379192450341</v>
      </c>
      <c r="U13" s="316">
        <v>-400124</v>
      </c>
      <c r="V13" s="316">
        <v>-864243</v>
      </c>
      <c r="W13" s="407">
        <v>1.2236806738352608</v>
      </c>
      <c r="X13" s="408"/>
      <c r="AA13" s="2097" t="s">
        <v>902</v>
      </c>
      <c r="AB13" s="2092">
        <v>4.4145205826746178E-2</v>
      </c>
      <c r="AC13" s="2093">
        <v>4.6985916802886982E-2</v>
      </c>
      <c r="AD13" s="2094">
        <v>4.6886282133748153E-2</v>
      </c>
      <c r="AE13" s="2095">
        <v>4.2972257868558676E-2</v>
      </c>
      <c r="AF13" s="2096">
        <v>4.7195334674053908E-2</v>
      </c>
    </row>
    <row r="14" spans="2:32" ht="30.65" customHeight="1">
      <c r="B14" s="2292" t="s">
        <v>171</v>
      </c>
      <c r="C14" s="2309"/>
      <c r="D14" s="2309"/>
      <c r="E14" s="2304">
        <v>542521</v>
      </c>
      <c r="F14" s="2305">
        <v>232059</v>
      </c>
      <c r="G14" s="2306">
        <v>537814</v>
      </c>
      <c r="H14" s="2307">
        <v>1.3175744099560887</v>
      </c>
      <c r="I14" s="2308">
        <v>-8.6761618444263222E-3</v>
      </c>
      <c r="L14" s="43"/>
      <c r="M14" s="1160" t="s">
        <v>241</v>
      </c>
      <c r="N14" s="1155"/>
      <c r="O14" s="1156"/>
      <c r="P14" s="1161">
        <v>77244</v>
      </c>
      <c r="Q14" s="1161">
        <v>69694</v>
      </c>
      <c r="R14" s="1161">
        <v>77154</v>
      </c>
      <c r="S14" s="834">
        <v>0.10703934341550214</v>
      </c>
      <c r="T14" s="835">
        <v>-1.1651390399254336E-3</v>
      </c>
      <c r="U14" s="316">
        <v>77244</v>
      </c>
      <c r="V14" s="316">
        <v>77154</v>
      </c>
      <c r="W14" s="407">
        <v>-0.10279094774915687</v>
      </c>
      <c r="X14" s="408"/>
      <c r="AA14" s="2097" t="s">
        <v>903</v>
      </c>
      <c r="AB14" s="2092">
        <v>1.4158347122847017E-2</v>
      </c>
      <c r="AC14" s="2093">
        <v>2.4345005282146392E-2</v>
      </c>
      <c r="AD14" s="2094">
        <v>2.753598732014538E-2</v>
      </c>
      <c r="AE14" s="2095">
        <v>1.3000889497985987E-2</v>
      </c>
      <c r="AF14" s="2096">
        <v>2.6078448990235804E-2</v>
      </c>
    </row>
    <row r="15" spans="2:32" ht="14.15" customHeight="1">
      <c r="B15" s="2292"/>
      <c r="C15" s="2309"/>
      <c r="D15" s="2309"/>
      <c r="E15" s="2304"/>
      <c r="F15" s="2305">
        <v>0</v>
      </c>
      <c r="G15" s="2306">
        <v>0</v>
      </c>
      <c r="H15" s="2307"/>
      <c r="I15" s="2302"/>
      <c r="L15" s="43"/>
      <c r="M15" s="2575" t="s">
        <v>40</v>
      </c>
      <c r="N15" s="2576"/>
      <c r="O15" s="2577"/>
      <c r="P15" s="1161">
        <v>-322880</v>
      </c>
      <c r="Q15" s="1161">
        <v>-712385</v>
      </c>
      <c r="R15" s="1161">
        <v>-787089</v>
      </c>
      <c r="S15" s="834">
        <v>0.10486464481986557</v>
      </c>
      <c r="T15" s="835">
        <v>1.4377137016848365</v>
      </c>
      <c r="U15" s="316">
        <v>-322880</v>
      </c>
      <c r="V15" s="316">
        <v>-787089</v>
      </c>
      <c r="W15" s="407">
        <v>1.600152248966944</v>
      </c>
      <c r="X15" s="408"/>
      <c r="AA15" s="2098"/>
      <c r="AB15" s="2099"/>
      <c r="AC15" s="2100"/>
      <c r="AD15" s="2101"/>
      <c r="AE15" s="2102"/>
      <c r="AF15" s="2103"/>
    </row>
    <row r="16" spans="2:32" ht="14.5">
      <c r="B16" s="2292" t="s">
        <v>462</v>
      </c>
      <c r="C16" s="2309"/>
      <c r="D16" s="2309"/>
      <c r="E16" s="2304">
        <v>163187</v>
      </c>
      <c r="F16" s="2305">
        <v>39638</v>
      </c>
      <c r="G16" s="2306">
        <v>221253</v>
      </c>
      <c r="H16" s="2307">
        <v>4.5818406579544879</v>
      </c>
      <c r="I16" s="2308">
        <v>0.35582491252366921</v>
      </c>
      <c r="L16" s="43"/>
      <c r="M16" s="1160"/>
      <c r="N16" s="1155"/>
      <c r="O16" s="1156"/>
      <c r="P16" s="1161"/>
      <c r="Q16" s="1161"/>
      <c r="R16" s="1161"/>
      <c r="S16" s="834"/>
      <c r="T16" s="835"/>
      <c r="U16" s="316">
        <v>0</v>
      </c>
      <c r="V16" s="316">
        <v>0</v>
      </c>
      <c r="W16" s="407"/>
      <c r="X16" s="408"/>
      <c r="AA16" s="2104" t="s">
        <v>463</v>
      </c>
      <c r="AB16" s="2105"/>
      <c r="AC16" s="2106"/>
      <c r="AD16" s="2107"/>
      <c r="AE16" s="2108"/>
      <c r="AF16" s="2109"/>
    </row>
    <row r="17" spans="2:32" ht="15" customHeight="1">
      <c r="B17" s="2292" t="s">
        <v>175</v>
      </c>
      <c r="C17" s="2309"/>
      <c r="D17" s="2310"/>
      <c r="E17" s="2311">
        <v>17868118</v>
      </c>
      <c r="F17" s="2305">
        <v>17702831</v>
      </c>
      <c r="G17" s="2306">
        <v>17169798</v>
      </c>
      <c r="H17" s="2307">
        <v>-3.0110042851338337E-2</v>
      </c>
      <c r="I17" s="2308">
        <v>-3.908189995163458E-2</v>
      </c>
      <c r="L17" s="43"/>
      <c r="M17" s="2575" t="s">
        <v>607</v>
      </c>
      <c r="N17" s="2576"/>
      <c r="O17" s="2577"/>
      <c r="P17" s="1161">
        <v>2075406</v>
      </c>
      <c r="Q17" s="1161">
        <v>2195590</v>
      </c>
      <c r="R17" s="1161">
        <v>2167022</v>
      </c>
      <c r="S17" s="834">
        <v>-1.3011536762328135E-2</v>
      </c>
      <c r="T17" s="835">
        <v>4.4143651892689872E-2</v>
      </c>
      <c r="U17" s="316">
        <v>2075406</v>
      </c>
      <c r="V17" s="316">
        <v>2167022</v>
      </c>
      <c r="W17" s="407">
        <v>7.9714413279069696E-2</v>
      </c>
      <c r="X17" s="408"/>
      <c r="AA17" s="2088" t="s">
        <v>141</v>
      </c>
      <c r="AB17" s="2105">
        <v>4.2499481839906157E-2</v>
      </c>
      <c r="AC17" s="2106">
        <v>4.1154551579839507E-2</v>
      </c>
      <c r="AD17" s="2107">
        <v>4.3688322633750519E-2</v>
      </c>
      <c r="AE17" s="2095">
        <v>4.2499481839906157E-2</v>
      </c>
      <c r="AF17" s="2096">
        <v>4.3688322633750519E-2</v>
      </c>
    </row>
    <row r="18" spans="2:32" ht="14.5">
      <c r="B18" s="2292" t="s">
        <v>176</v>
      </c>
      <c r="C18" s="2309"/>
      <c r="D18" s="2310"/>
      <c r="E18" s="2304">
        <v>7630677</v>
      </c>
      <c r="F18" s="2305">
        <v>9661389</v>
      </c>
      <c r="G18" s="2306">
        <v>9611227</v>
      </c>
      <c r="H18" s="2307">
        <v>-5.1920070706189536E-3</v>
      </c>
      <c r="I18" s="2308">
        <v>0.25955102017815723</v>
      </c>
      <c r="L18" s="43"/>
      <c r="M18" s="1160"/>
      <c r="N18" s="1155"/>
      <c r="O18" s="1156"/>
      <c r="P18" s="1161"/>
      <c r="Q18" s="1161"/>
      <c r="R18" s="1161"/>
      <c r="S18" s="834"/>
      <c r="T18" s="835"/>
      <c r="U18" s="316">
        <v>0</v>
      </c>
      <c r="V18" s="316">
        <v>0</v>
      </c>
      <c r="W18" s="407"/>
      <c r="X18" s="408"/>
      <c r="AA18" s="2088" t="s">
        <v>464</v>
      </c>
      <c r="AB18" s="2105">
        <v>5.4414547638322111E-2</v>
      </c>
      <c r="AC18" s="2106">
        <v>5.693325208156489E-2</v>
      </c>
      <c r="AD18" s="2107">
        <v>5.9359490451644029E-2</v>
      </c>
      <c r="AE18" s="2095">
        <v>5.4414547638322111E-2</v>
      </c>
      <c r="AF18" s="2096">
        <v>5.9359490451644029E-2</v>
      </c>
    </row>
    <row r="19" spans="2:32" ht="14.5">
      <c r="B19" s="2297"/>
      <c r="C19" s="2293"/>
      <c r="D19" s="2293"/>
      <c r="E19" s="2303"/>
      <c r="F19" s="2299">
        <v>0</v>
      </c>
      <c r="G19" s="2300">
        <v>0</v>
      </c>
      <c r="H19" s="2301"/>
      <c r="I19" s="2302"/>
      <c r="L19" s="43"/>
      <c r="M19" s="1163" t="s">
        <v>490</v>
      </c>
      <c r="N19" s="1155"/>
      <c r="O19" s="1156"/>
      <c r="P19" s="1161"/>
      <c r="Q19" s="1161"/>
      <c r="R19" s="1161"/>
      <c r="S19" s="834"/>
      <c r="T19" s="835"/>
      <c r="U19" s="316">
        <v>0</v>
      </c>
      <c r="V19" s="316">
        <v>0</v>
      </c>
      <c r="W19" s="407"/>
      <c r="X19" s="408"/>
      <c r="AA19" s="2088" t="s">
        <v>465</v>
      </c>
      <c r="AB19" s="2105">
        <v>1.3321263793049949</v>
      </c>
      <c r="AC19" s="2106">
        <v>1.3684062908450514</v>
      </c>
      <c r="AD19" s="2107">
        <v>1.3196175878232412</v>
      </c>
      <c r="AE19" s="2095">
        <v>1.3321263793049949</v>
      </c>
      <c r="AF19" s="2096">
        <v>1.3196175878232412</v>
      </c>
    </row>
    <row r="20" spans="2:32" ht="14.5">
      <c r="B20" s="2292" t="s">
        <v>51</v>
      </c>
      <c r="C20" s="2293"/>
      <c r="D20" s="2293"/>
      <c r="E20" s="2304">
        <v>138012365</v>
      </c>
      <c r="F20" s="2312">
        <v>132290495</v>
      </c>
      <c r="G20" s="2306">
        <v>130175792</v>
      </c>
      <c r="H20" s="2307">
        <v>-1.5985298112309532E-2</v>
      </c>
      <c r="I20" s="2308">
        <v>-5.678167314935878E-2</v>
      </c>
      <c r="L20" s="43"/>
      <c r="M20" s="1160"/>
      <c r="N20" s="1155" t="s">
        <v>401</v>
      </c>
      <c r="O20" s="1156"/>
      <c r="P20" s="1161">
        <v>753835</v>
      </c>
      <c r="Q20" s="1161">
        <v>727489</v>
      </c>
      <c r="R20" s="1161">
        <v>754473</v>
      </c>
      <c r="S20" s="834">
        <v>3.7091969775488121E-2</v>
      </c>
      <c r="T20" s="835">
        <v>8.4633905297581968E-4</v>
      </c>
      <c r="U20" s="316">
        <v>753835</v>
      </c>
      <c r="V20" s="316">
        <v>754473</v>
      </c>
      <c r="W20" s="407">
        <v>-2.4085517724194982E-3</v>
      </c>
      <c r="X20" s="408"/>
      <c r="AA20" s="2088" t="s">
        <v>466</v>
      </c>
      <c r="AB20" s="2105">
        <v>1.0404328129682179</v>
      </c>
      <c r="AC20" s="2106">
        <v>0.98916090719846317</v>
      </c>
      <c r="AD20" s="2107">
        <v>0.97123271260150512</v>
      </c>
      <c r="AE20" s="2095">
        <v>1.0404328129682179</v>
      </c>
      <c r="AF20" s="2096">
        <v>0.97123271260150512</v>
      </c>
    </row>
    <row r="21" spans="2:32" ht="17">
      <c r="B21" s="2297"/>
      <c r="C21" s="2293" t="s">
        <v>402</v>
      </c>
      <c r="D21" s="2293"/>
      <c r="E21" s="2303">
        <v>132146911</v>
      </c>
      <c r="F21" s="2299">
        <v>126846139</v>
      </c>
      <c r="G21" s="2300">
        <v>124488630</v>
      </c>
      <c r="H21" s="2301">
        <v>-1.858557949485562E-2</v>
      </c>
      <c r="I21" s="2302">
        <v>-5.7952781052899471E-2</v>
      </c>
      <c r="L21" s="43"/>
      <c r="M21" s="1160"/>
      <c r="N21" s="1155" t="s">
        <v>467</v>
      </c>
      <c r="O21" s="1156"/>
      <c r="P21" s="1161">
        <v>243566</v>
      </c>
      <c r="Q21" s="1161">
        <v>242570</v>
      </c>
      <c r="R21" s="1161">
        <v>246228</v>
      </c>
      <c r="S21" s="834">
        <v>1.5080183039947181E-2</v>
      </c>
      <c r="T21" s="835">
        <v>1.0929275843097885E-2</v>
      </c>
      <c r="U21" s="316">
        <v>243566</v>
      </c>
      <c r="V21" s="316">
        <v>246228</v>
      </c>
      <c r="W21" s="407">
        <v>5.6123603596189842E-3</v>
      </c>
      <c r="X21" s="408"/>
      <c r="AA21" s="2088" t="s">
        <v>904</v>
      </c>
      <c r="AB21" s="2105">
        <v>9.3580020891606344E-3</v>
      </c>
      <c r="AC21" s="2106">
        <v>2.1540020694608482E-2</v>
      </c>
      <c r="AD21" s="2107">
        <v>2.418541843786132E-2</v>
      </c>
      <c r="AE21" s="2108">
        <v>8.3570338063549601E-3</v>
      </c>
      <c r="AF21" s="2109">
        <v>2.3037678157548678E-2</v>
      </c>
    </row>
    <row r="22" spans="2:32" ht="14.5">
      <c r="B22" s="2297"/>
      <c r="C22" s="2313" t="s">
        <v>403</v>
      </c>
      <c r="D22" s="2293"/>
      <c r="E22" s="2250">
        <v>5865454</v>
      </c>
      <c r="F22" s="2299">
        <v>5444356</v>
      </c>
      <c r="G22" s="2300">
        <v>5687162</v>
      </c>
      <c r="H22" s="2301">
        <v>4.4597744893978275E-2</v>
      </c>
      <c r="I22" s="2302">
        <v>-3.0396965009017229E-2</v>
      </c>
      <c r="J22" s="44"/>
      <c r="L22" s="43"/>
      <c r="M22" s="1160"/>
      <c r="N22" s="1155" t="s">
        <v>614</v>
      </c>
      <c r="O22" s="1156"/>
      <c r="P22" s="1161">
        <v>-2611</v>
      </c>
      <c r="Q22" s="1161">
        <v>-2584</v>
      </c>
      <c r="R22" s="1161">
        <v>-29111</v>
      </c>
      <c r="S22" s="834" t="s">
        <v>248</v>
      </c>
      <c r="T22" s="835" t="s">
        <v>274</v>
      </c>
      <c r="U22" s="316">
        <v>-2611</v>
      </c>
      <c r="V22" s="316">
        <v>-29111</v>
      </c>
      <c r="W22" s="407">
        <v>6.0292747837658016</v>
      </c>
      <c r="X22" s="408"/>
      <c r="AA22" s="2110"/>
      <c r="AB22" s="2105"/>
      <c r="AC22" s="2106"/>
      <c r="AD22" s="2107"/>
      <c r="AE22" s="2108"/>
      <c r="AF22" s="2109"/>
    </row>
    <row r="23" spans="2:32" ht="14.5">
      <c r="B23" s="2297"/>
      <c r="C23" s="2293" t="s">
        <v>468</v>
      </c>
      <c r="D23" s="2293"/>
      <c r="E23" s="2303">
        <v>-7813526</v>
      </c>
      <c r="F23" s="2299">
        <v>-7450091</v>
      </c>
      <c r="G23" s="2300">
        <v>-7504879</v>
      </c>
      <c r="H23" s="2301">
        <v>7.3540041322985861E-3</v>
      </c>
      <c r="I23" s="2302">
        <v>-3.9501628330154692E-2</v>
      </c>
      <c r="L23" s="43"/>
      <c r="M23" s="1160"/>
      <c r="N23" s="1164" t="s">
        <v>469</v>
      </c>
      <c r="O23" s="1156"/>
      <c r="P23" s="1161">
        <v>-19037</v>
      </c>
      <c r="Q23" s="1161">
        <v>22288</v>
      </c>
      <c r="R23" s="1161">
        <v>38344</v>
      </c>
      <c r="S23" s="834">
        <v>0.72038765254845649</v>
      </c>
      <c r="T23" s="835" t="s">
        <v>248</v>
      </c>
      <c r="U23" s="316">
        <v>-19037</v>
      </c>
      <c r="V23" s="316">
        <v>38344</v>
      </c>
      <c r="W23" s="407">
        <v>-3.0200566383474929</v>
      </c>
      <c r="X23" s="408"/>
      <c r="AA23" s="2111" t="s">
        <v>67</v>
      </c>
      <c r="AB23" s="2105"/>
      <c r="AC23" s="2112"/>
      <c r="AD23" s="2107"/>
      <c r="AE23" s="2108"/>
      <c r="AF23" s="2109"/>
    </row>
    <row r="24" spans="2:32" ht="17">
      <c r="B24" s="2292" t="s">
        <v>405</v>
      </c>
      <c r="C24" s="2293"/>
      <c r="D24" s="2293"/>
      <c r="E24" s="2304">
        <v>130198839</v>
      </c>
      <c r="F24" s="2305">
        <v>124840404</v>
      </c>
      <c r="G24" s="2306">
        <v>122670913</v>
      </c>
      <c r="H24" s="2307">
        <v>-1.7378115822182072E-2</v>
      </c>
      <c r="I24" s="2308">
        <v>-5.7818687615179165E-2</v>
      </c>
      <c r="L24" s="43"/>
      <c r="M24" s="1160"/>
      <c r="N24" s="1164" t="s">
        <v>470</v>
      </c>
      <c r="O24" s="1156"/>
      <c r="P24" s="1161">
        <v>9043</v>
      </c>
      <c r="Q24" s="1161">
        <v>4308</v>
      </c>
      <c r="R24" s="1161">
        <v>5663</v>
      </c>
      <c r="S24" s="834">
        <v>0.31453110492107705</v>
      </c>
      <c r="T24" s="835">
        <v>-0.37376976667035278</v>
      </c>
      <c r="U24" s="316">
        <v>9043</v>
      </c>
      <c r="V24" s="316">
        <v>5663</v>
      </c>
      <c r="W24" s="407">
        <v>-2.2451298701298699</v>
      </c>
      <c r="X24" s="408"/>
      <c r="AA24" s="2113" t="s">
        <v>905</v>
      </c>
      <c r="AB24" s="2105">
        <v>0.43043182001439589</v>
      </c>
      <c r="AC24" s="2106">
        <v>0.39169114615213219</v>
      </c>
      <c r="AD24" s="2107">
        <v>0.39429066431864007</v>
      </c>
      <c r="AE24" s="2095">
        <v>0.42905230782570308</v>
      </c>
      <c r="AF24" s="2096">
        <v>0.39300639505613311</v>
      </c>
    </row>
    <row r="25" spans="2:32" ht="17">
      <c r="B25" s="2297"/>
      <c r="C25" s="2313"/>
      <c r="D25" s="2293"/>
      <c r="E25" s="2314"/>
      <c r="F25" s="2299">
        <v>0</v>
      </c>
      <c r="G25" s="2300">
        <v>0</v>
      </c>
      <c r="H25" s="2301"/>
      <c r="I25" s="2302"/>
      <c r="L25" s="43"/>
      <c r="M25" s="1160"/>
      <c r="N25" s="1155" t="s">
        <v>231</v>
      </c>
      <c r="O25" s="1156"/>
      <c r="P25" s="1161">
        <v>46354</v>
      </c>
      <c r="Q25" s="1161">
        <v>71277</v>
      </c>
      <c r="R25" s="1161">
        <v>118211</v>
      </c>
      <c r="S25" s="834">
        <v>0.65847328030079821</v>
      </c>
      <c r="T25" s="835">
        <v>1.5501790568235752</v>
      </c>
      <c r="U25" s="316">
        <v>46354</v>
      </c>
      <c r="V25" s="316">
        <v>118211</v>
      </c>
      <c r="W25" s="407">
        <v>0.13682341224607342</v>
      </c>
      <c r="X25" s="408"/>
      <c r="AA25" s="2114" t="s">
        <v>906</v>
      </c>
      <c r="AB25" s="2105">
        <v>3.0023170892184457E-2</v>
      </c>
      <c r="AC25" s="2106">
        <v>3.1614695162421207E-2</v>
      </c>
      <c r="AD25" s="2107">
        <v>3.2866337715697219E-2</v>
      </c>
      <c r="AE25" s="2108">
        <v>2.89520331708953E-2</v>
      </c>
      <c r="AF25" s="2109">
        <v>3.2373477204800105E-2</v>
      </c>
    </row>
    <row r="26" spans="2:32" ht="14.5">
      <c r="B26" s="2292" t="s">
        <v>932</v>
      </c>
      <c r="C26" s="2309"/>
      <c r="D26" s="2309"/>
      <c r="E26" s="2304">
        <v>1558507</v>
      </c>
      <c r="F26" s="2305">
        <v>1489392</v>
      </c>
      <c r="G26" s="2306">
        <v>1460108</v>
      </c>
      <c r="H26" s="2307">
        <v>-1.9661714310268863E-2</v>
      </c>
      <c r="I26" s="2308">
        <v>-6.3136707117773638E-2</v>
      </c>
      <c r="L26" s="43"/>
      <c r="M26" s="1160"/>
      <c r="N26" s="1165" t="s">
        <v>42</v>
      </c>
      <c r="O26" s="1159"/>
      <c r="P26" s="1161">
        <v>1031150</v>
      </c>
      <c r="Q26" s="1161">
        <v>1065348</v>
      </c>
      <c r="R26" s="1161">
        <v>1133808</v>
      </c>
      <c r="S26" s="834">
        <v>6.4260692280832199E-2</v>
      </c>
      <c r="T26" s="835">
        <v>9.9556805508412838E-2</v>
      </c>
      <c r="U26" s="316">
        <v>1031150</v>
      </c>
      <c r="V26" s="316">
        <v>1133808</v>
      </c>
      <c r="W26" s="407">
        <v>4.9335801809367474E-2</v>
      </c>
      <c r="X26" s="408"/>
      <c r="AA26" s="2115"/>
      <c r="AB26" s="2116"/>
      <c r="AC26" s="2117"/>
      <c r="AD26" s="2118"/>
      <c r="AE26" s="2119"/>
      <c r="AF26" s="2120"/>
    </row>
    <row r="27" spans="2:32" ht="14.5">
      <c r="B27" s="2292" t="s">
        <v>407</v>
      </c>
      <c r="C27" s="2309"/>
      <c r="D27" s="2309"/>
      <c r="E27" s="2304">
        <v>743925</v>
      </c>
      <c r="F27" s="2305">
        <v>496170</v>
      </c>
      <c r="G27" s="2306">
        <v>226161</v>
      </c>
      <c r="H27" s="2307">
        <v>-0.54418646834754214</v>
      </c>
      <c r="I27" s="2308">
        <v>-0.69598951507208384</v>
      </c>
      <c r="L27" s="43"/>
      <c r="M27" s="1160"/>
      <c r="N27" s="1166"/>
      <c r="O27" s="1159"/>
      <c r="P27" s="1161"/>
      <c r="Q27" s="1161"/>
      <c r="R27" s="1161"/>
      <c r="S27" s="834"/>
      <c r="T27" s="835"/>
      <c r="U27" s="316">
        <v>0</v>
      </c>
      <c r="V27" s="316">
        <v>0</v>
      </c>
      <c r="W27" s="407"/>
      <c r="X27" s="408"/>
      <c r="AA27" s="2121"/>
      <c r="AB27" s="2122"/>
      <c r="AC27" s="2123"/>
      <c r="AD27" s="2124"/>
      <c r="AE27" s="2125"/>
      <c r="AF27" s="2126"/>
    </row>
    <row r="28" spans="2:32" ht="14.5">
      <c r="B28" s="2292" t="s">
        <v>408</v>
      </c>
      <c r="C28" s="2309"/>
      <c r="D28" s="2309"/>
      <c r="E28" s="2304">
        <v>26411</v>
      </c>
      <c r="F28" s="2305">
        <v>18246</v>
      </c>
      <c r="G28" s="2306">
        <v>16670</v>
      </c>
      <c r="H28" s="2307">
        <v>-8.6375095911432664E-2</v>
      </c>
      <c r="I28" s="2308">
        <v>-0.36882359622884409</v>
      </c>
      <c r="L28" s="43"/>
      <c r="M28" s="1163" t="s">
        <v>409</v>
      </c>
      <c r="N28" s="1155"/>
      <c r="O28" s="1156"/>
      <c r="P28" s="1161"/>
      <c r="Q28" s="1161"/>
      <c r="R28" s="1161"/>
      <c r="S28" s="834"/>
      <c r="T28" s="835"/>
      <c r="U28" s="409">
        <v>0</v>
      </c>
      <c r="V28" s="316">
        <v>0</v>
      </c>
      <c r="W28" s="407"/>
      <c r="X28" s="408"/>
      <c r="AA28" s="2127" t="s">
        <v>77</v>
      </c>
      <c r="AB28" s="2122"/>
      <c r="AC28" s="2123"/>
      <c r="AD28" s="2124"/>
      <c r="AE28" s="2125"/>
      <c r="AF28" s="2126"/>
    </row>
    <row r="29" spans="2:32" ht="15" thickBot="1">
      <c r="B29" s="2292" t="s">
        <v>933</v>
      </c>
      <c r="C29" s="2293"/>
      <c r="D29" s="2293"/>
      <c r="E29" s="2304">
        <v>7018343</v>
      </c>
      <c r="F29" s="2305">
        <v>6873005</v>
      </c>
      <c r="G29" s="2306">
        <v>7653151</v>
      </c>
      <c r="H29" s="2307">
        <v>0.11350871998492651</v>
      </c>
      <c r="I29" s="2308">
        <v>9.0449839798368403E-2</v>
      </c>
      <c r="L29" s="43"/>
      <c r="M29" s="1160"/>
      <c r="N29" s="1155" t="s">
        <v>411</v>
      </c>
      <c r="O29" s="1156"/>
      <c r="P29" s="1161">
        <v>-688691</v>
      </c>
      <c r="Q29" s="1161">
        <v>-750011</v>
      </c>
      <c r="R29" s="1161">
        <v>-774886</v>
      </c>
      <c r="S29" s="834">
        <v>3.3166180229356579E-2</v>
      </c>
      <c r="T29" s="835">
        <v>0.12515772675989667</v>
      </c>
      <c r="U29" s="316">
        <v>-688691</v>
      </c>
      <c r="V29" s="316">
        <v>-774886</v>
      </c>
      <c r="W29" s="407">
        <v>0.10257695060844663</v>
      </c>
      <c r="X29" s="408"/>
      <c r="AA29" s="2128" t="s">
        <v>472</v>
      </c>
      <c r="AB29" s="2129">
        <v>12973.174633999999</v>
      </c>
      <c r="AC29" s="2130">
        <v>12973.174633999999</v>
      </c>
      <c r="AD29" s="2131">
        <v>12973.174633999999</v>
      </c>
      <c r="AE29" s="2132">
        <v>12973.174633999999</v>
      </c>
      <c r="AF29" s="2133">
        <v>12973.174633999999</v>
      </c>
    </row>
    <row r="30" spans="2:32" ht="14.5">
      <c r="B30" s="2297"/>
      <c r="C30" s="2293"/>
      <c r="D30" s="2293"/>
      <c r="E30" s="2303"/>
      <c r="F30" s="2299">
        <v>0</v>
      </c>
      <c r="G30" s="2300">
        <v>0</v>
      </c>
      <c r="H30" s="2301"/>
      <c r="I30" s="2302"/>
      <c r="L30" s="43"/>
      <c r="M30" s="1160"/>
      <c r="N30" s="1155" t="s">
        <v>496</v>
      </c>
      <c r="O30" s="1156"/>
      <c r="P30" s="1161">
        <v>-638366</v>
      </c>
      <c r="Q30" s="1161">
        <v>-645131</v>
      </c>
      <c r="R30" s="1161">
        <v>-667935</v>
      </c>
      <c r="S30" s="834">
        <v>3.5347859582007368E-2</v>
      </c>
      <c r="T30" s="835">
        <v>4.6319822797580068E-2</v>
      </c>
      <c r="U30" s="316">
        <v>-638366</v>
      </c>
      <c r="V30" s="316">
        <v>-667935</v>
      </c>
      <c r="W30" s="407">
        <v>0.12139110413467624</v>
      </c>
      <c r="X30" s="408"/>
    </row>
    <row r="31" spans="2:32" ht="30.65" customHeight="1">
      <c r="B31" s="2562" t="s">
        <v>410</v>
      </c>
      <c r="C31" s="2563"/>
      <c r="D31" s="2564"/>
      <c r="E31" s="2315">
        <v>193370326</v>
      </c>
      <c r="F31" s="2316">
        <v>193733945</v>
      </c>
      <c r="G31" s="2317">
        <v>190050099</v>
      </c>
      <c r="H31" s="2307">
        <v>-1.9014974376328375E-2</v>
      </c>
      <c r="I31" s="2308">
        <v>-1.7170302541662963E-2</v>
      </c>
      <c r="L31" s="43"/>
      <c r="M31" s="1160"/>
      <c r="N31" s="1155" t="s">
        <v>474</v>
      </c>
      <c r="O31" s="1156"/>
      <c r="P31" s="1161">
        <v>-130253</v>
      </c>
      <c r="Q31" s="1161">
        <v>-134267</v>
      </c>
      <c r="R31" s="1161">
        <v>-133876</v>
      </c>
      <c r="S31" s="834">
        <v>-2.9121079639822245E-3</v>
      </c>
      <c r="T31" s="835">
        <v>2.7815098308676234E-2</v>
      </c>
      <c r="U31" s="316">
        <v>-130253</v>
      </c>
      <c r="V31" s="316">
        <v>-133876</v>
      </c>
      <c r="W31" s="407">
        <v>4.466278893092146E-2</v>
      </c>
      <c r="X31" s="408"/>
      <c r="AA31" s="2580" t="s">
        <v>494</v>
      </c>
      <c r="AB31" s="2580"/>
      <c r="AC31" s="2580"/>
      <c r="AD31" s="2580"/>
      <c r="AE31" s="2580"/>
      <c r="AF31" s="2580"/>
    </row>
    <row r="32" spans="2:32" ht="14.9" customHeight="1">
      <c r="B32" s="2297"/>
      <c r="C32" s="2293"/>
      <c r="D32" s="2293"/>
      <c r="E32" s="2303"/>
      <c r="F32" s="2299">
        <v>0</v>
      </c>
      <c r="G32" s="2300">
        <v>0</v>
      </c>
      <c r="H32" s="2301"/>
      <c r="I32" s="2302"/>
      <c r="L32" s="43"/>
      <c r="M32" s="1160"/>
      <c r="N32" s="1155" t="s">
        <v>475</v>
      </c>
      <c r="O32" s="1156"/>
      <c r="P32" s="1161">
        <v>-52035</v>
      </c>
      <c r="Q32" s="1161">
        <v>-43944</v>
      </c>
      <c r="R32" s="1161">
        <v>-49267</v>
      </c>
      <c r="S32" s="834">
        <v>0.121131440014564</v>
      </c>
      <c r="T32" s="835">
        <v>-5.3194964927452681E-2</v>
      </c>
      <c r="U32" s="316">
        <v>-52035</v>
      </c>
      <c r="V32" s="316">
        <v>-49267</v>
      </c>
      <c r="W32" s="407">
        <v>-8.2487621935013911E-2</v>
      </c>
      <c r="X32" s="408"/>
      <c r="AA32" s="2583" t="s">
        <v>477</v>
      </c>
      <c r="AB32" s="2583"/>
      <c r="AC32" s="2583"/>
      <c r="AD32" s="2583"/>
    </row>
    <row r="33" spans="2:32" ht="14.5">
      <c r="B33" s="2559" t="s">
        <v>476</v>
      </c>
      <c r="C33" s="2560"/>
      <c r="D33" s="2561"/>
      <c r="E33" s="2303"/>
      <c r="F33" s="2299">
        <v>0</v>
      </c>
      <c r="G33" s="2300">
        <v>0</v>
      </c>
      <c r="H33" s="2301"/>
      <c r="I33" s="2302"/>
      <c r="L33" s="43"/>
      <c r="M33" s="1160"/>
      <c r="N33" s="1167" t="s">
        <v>409</v>
      </c>
      <c r="O33" s="1156"/>
      <c r="P33" s="1161">
        <v>-1509345</v>
      </c>
      <c r="Q33" s="1161">
        <v>-1573353</v>
      </c>
      <c r="R33" s="1161">
        <v>-1625964</v>
      </c>
      <c r="S33" s="834">
        <v>3.3438776930542646E-2</v>
      </c>
      <c r="T33" s="835">
        <v>7.726464128479571E-2</v>
      </c>
      <c r="U33" s="316">
        <v>-1509345</v>
      </c>
      <c r="V33" s="316">
        <v>-1625964</v>
      </c>
      <c r="W33" s="407">
        <v>9.8581291424497897E-2</v>
      </c>
      <c r="X33" s="408"/>
      <c r="AA33" s="2583" t="s">
        <v>478</v>
      </c>
      <c r="AB33" s="2583"/>
      <c r="AC33" s="2583"/>
      <c r="AD33" s="2583"/>
    </row>
    <row r="34" spans="2:32" ht="23.15" customHeight="1">
      <c r="B34" s="2318" t="s">
        <v>52</v>
      </c>
      <c r="C34" s="2319"/>
      <c r="D34" s="2319"/>
      <c r="E34" s="2320"/>
      <c r="F34" s="2321">
        <v>0</v>
      </c>
      <c r="G34" s="2322">
        <v>0</v>
      </c>
      <c r="H34" s="2323"/>
      <c r="I34" s="2324"/>
      <c r="L34" s="43"/>
      <c r="M34" s="1160"/>
      <c r="N34" s="1155"/>
      <c r="O34" s="1156"/>
      <c r="P34" s="1161"/>
      <c r="Q34" s="1161"/>
      <c r="R34" s="1161"/>
      <c r="S34" s="834"/>
      <c r="T34" s="835"/>
      <c r="U34" s="316">
        <v>0</v>
      </c>
      <c r="V34" s="316">
        <v>0</v>
      </c>
      <c r="W34" s="407"/>
      <c r="X34" s="408"/>
      <c r="AA34" s="2581" t="s">
        <v>479</v>
      </c>
      <c r="AB34" s="2582"/>
      <c r="AC34" s="2582"/>
      <c r="AD34" s="2582"/>
      <c r="AE34" s="2582"/>
      <c r="AF34" s="2582"/>
    </row>
    <row r="35" spans="2:32" ht="17.149999999999999" customHeight="1">
      <c r="B35" s="2297"/>
      <c r="C35" s="2293" t="s">
        <v>934</v>
      </c>
      <c r="D35" s="2293"/>
      <c r="E35" s="2303">
        <v>40994205</v>
      </c>
      <c r="F35" s="2299">
        <v>37978204</v>
      </c>
      <c r="G35" s="2300">
        <v>36484571</v>
      </c>
      <c r="H35" s="2301">
        <v>-3.9328689687379681E-2</v>
      </c>
      <c r="I35" s="2302">
        <v>-0.11000662166762354</v>
      </c>
      <c r="L35" s="43"/>
      <c r="M35" s="1168" t="s">
        <v>45</v>
      </c>
      <c r="N35" s="1169"/>
      <c r="O35" s="1170"/>
      <c r="P35" s="1161">
        <v>1597211</v>
      </c>
      <c r="Q35" s="1161">
        <v>1687585</v>
      </c>
      <c r="R35" s="1161">
        <v>1674866</v>
      </c>
      <c r="S35" s="834">
        <v>-7.536805553498005E-3</v>
      </c>
      <c r="T35" s="835">
        <v>4.8619124210890208E-2</v>
      </c>
      <c r="U35" s="339">
        <v>1597211</v>
      </c>
      <c r="V35" s="339">
        <v>1674866</v>
      </c>
      <c r="W35" s="407">
        <v>4.2925096260675311E-2</v>
      </c>
      <c r="X35" s="408"/>
      <c r="AA35" s="2583" t="s">
        <v>480</v>
      </c>
      <c r="AB35" s="2583"/>
      <c r="AC35" s="2583"/>
      <c r="AD35" s="2583"/>
    </row>
    <row r="36" spans="2:32" ht="26.4" customHeight="1">
      <c r="B36" s="2297"/>
      <c r="C36" s="2293" t="s">
        <v>935</v>
      </c>
      <c r="D36" s="2293"/>
      <c r="E36" s="2303">
        <v>88145130</v>
      </c>
      <c r="F36" s="2299">
        <v>93952305</v>
      </c>
      <c r="G36" s="2300">
        <v>91074922</v>
      </c>
      <c r="H36" s="2301">
        <v>-3.0625996882141404E-2</v>
      </c>
      <c r="I36" s="2302">
        <v>3.3238274196203399E-2</v>
      </c>
      <c r="L36" s="43"/>
      <c r="M36" s="1171"/>
      <c r="N36" s="1169"/>
      <c r="O36" s="1170"/>
      <c r="P36" s="1161"/>
      <c r="Q36" s="1161"/>
      <c r="R36" s="1161"/>
      <c r="S36" s="834"/>
      <c r="T36" s="835"/>
      <c r="U36" s="339">
        <v>0</v>
      </c>
      <c r="V36" s="339">
        <v>0</v>
      </c>
      <c r="W36" s="407"/>
      <c r="X36" s="408"/>
      <c r="AA36" s="2582"/>
      <c r="AB36" s="2582"/>
      <c r="AC36" s="2582"/>
      <c r="AD36" s="2582"/>
      <c r="AE36" s="2582"/>
      <c r="AF36" s="2582"/>
    </row>
    <row r="37" spans="2:32" ht="14.5">
      <c r="B37" s="2297"/>
      <c r="C37" s="2309" t="s">
        <v>414</v>
      </c>
      <c r="D37" s="2309"/>
      <c r="E37" s="2304">
        <v>129139335</v>
      </c>
      <c r="F37" s="2305">
        <v>131930509</v>
      </c>
      <c r="G37" s="2306">
        <v>127559493</v>
      </c>
      <c r="H37" s="2307">
        <v>-3.3131199395281641E-2</v>
      </c>
      <c r="I37" s="2308">
        <v>-1.2233623473436706E-2</v>
      </c>
      <c r="L37" s="43"/>
      <c r="M37" s="1160"/>
      <c r="N37" s="1155" t="s">
        <v>46</v>
      </c>
      <c r="O37" s="1156"/>
      <c r="P37" s="1161">
        <v>-434823</v>
      </c>
      <c r="Q37" s="1161">
        <v>-422491</v>
      </c>
      <c r="R37" s="1161">
        <v>-416753</v>
      </c>
      <c r="S37" s="834">
        <v>-1.3581354395714951E-2</v>
      </c>
      <c r="T37" s="835">
        <v>-4.15571393417552E-2</v>
      </c>
      <c r="U37" s="316">
        <v>-434823</v>
      </c>
      <c r="V37" s="316">
        <v>-416753</v>
      </c>
      <c r="W37" s="407">
        <v>-6.9075791138713982E-2</v>
      </c>
      <c r="X37" s="408"/>
      <c r="AA37" s="2175"/>
      <c r="AB37" s="2176"/>
      <c r="AC37" s="2176"/>
      <c r="AD37" s="2176"/>
    </row>
    <row r="38" spans="2:32" ht="14.5">
      <c r="B38" s="2325"/>
      <c r="C38" s="2313"/>
      <c r="D38" s="2313"/>
      <c r="E38" s="2250"/>
      <c r="F38" s="2251">
        <v>0</v>
      </c>
      <c r="G38" s="2326">
        <v>0</v>
      </c>
      <c r="H38" s="2301"/>
      <c r="I38" s="2302"/>
      <c r="L38" s="43"/>
      <c r="M38" s="1160"/>
      <c r="N38" s="1155"/>
      <c r="O38" s="1156"/>
      <c r="P38" s="1161"/>
      <c r="Q38" s="1161"/>
      <c r="R38" s="1161"/>
      <c r="S38" s="834"/>
      <c r="T38" s="835"/>
      <c r="U38" s="316">
        <v>0</v>
      </c>
      <c r="V38" s="316">
        <v>0</v>
      </c>
      <c r="W38" s="407"/>
      <c r="X38" s="408"/>
      <c r="AA38" s="2572"/>
      <c r="AB38" s="2572"/>
      <c r="AC38" s="2572"/>
      <c r="AD38" s="2572"/>
    </row>
    <row r="39" spans="2:32" ht="14.5">
      <c r="B39" s="2318" t="s">
        <v>415</v>
      </c>
      <c r="C39" s="2319"/>
      <c r="D39" s="2319"/>
      <c r="E39" s="2320">
        <v>16578846</v>
      </c>
      <c r="F39" s="2321">
        <v>10318686</v>
      </c>
      <c r="G39" s="2322">
        <v>12310396</v>
      </c>
      <c r="H39" s="2323">
        <v>0.19301973138827955</v>
      </c>
      <c r="I39" s="2324">
        <v>-0.25746363769830538</v>
      </c>
      <c r="L39" s="43"/>
      <c r="M39" s="1172" t="s">
        <v>47</v>
      </c>
      <c r="N39" s="1164"/>
      <c r="O39" s="1173"/>
      <c r="P39" s="1161">
        <v>1162388</v>
      </c>
      <c r="Q39" s="1161">
        <v>1265094</v>
      </c>
      <c r="R39" s="1161">
        <v>1258113</v>
      </c>
      <c r="S39" s="834">
        <v>-5.5181670294855989E-3</v>
      </c>
      <c r="T39" s="835">
        <v>8.2352020151618799E-2</v>
      </c>
      <c r="U39" s="316">
        <v>1162388</v>
      </c>
      <c r="V39" s="316">
        <v>1258113</v>
      </c>
      <c r="W39" s="407">
        <v>8.639933589977522E-2</v>
      </c>
      <c r="X39" s="408"/>
      <c r="AA39" s="2572"/>
      <c r="AB39" s="2572"/>
      <c r="AC39" s="2572"/>
      <c r="AD39" s="2572"/>
    </row>
    <row r="40" spans="2:32" ht="14.15" customHeight="1">
      <c r="B40" s="2297"/>
      <c r="C40" s="2293" t="s">
        <v>179</v>
      </c>
      <c r="D40" s="2293"/>
      <c r="E40" s="2303">
        <v>16031618</v>
      </c>
      <c r="F40" s="2299">
        <v>9780540</v>
      </c>
      <c r="G40" s="2300">
        <v>11772771</v>
      </c>
      <c r="H40" s="2301">
        <v>0.20369335435466751</v>
      </c>
      <c r="I40" s="2302">
        <v>-0.26565297401672117</v>
      </c>
      <c r="L40" s="43"/>
      <c r="M40" s="1160" t="s">
        <v>48</v>
      </c>
      <c r="N40" s="1155"/>
      <c r="O40" s="1156"/>
      <c r="P40" s="1161">
        <v>-6426</v>
      </c>
      <c r="Q40" s="1161">
        <v>-1112</v>
      </c>
      <c r="R40" s="1161">
        <v>-3301</v>
      </c>
      <c r="S40" s="834">
        <v>1.968525179856115</v>
      </c>
      <c r="T40" s="835">
        <v>-0.48630563336445687</v>
      </c>
      <c r="U40" s="316">
        <v>-6426</v>
      </c>
      <c r="V40" s="316">
        <v>-3301</v>
      </c>
      <c r="W40" s="407">
        <v>-0.61901061901061905</v>
      </c>
      <c r="X40" s="408"/>
    </row>
    <row r="41" spans="2:32" ht="19.5" customHeight="1" thickBot="1">
      <c r="B41" s="2297"/>
      <c r="C41" s="2293" t="s">
        <v>416</v>
      </c>
      <c r="D41" s="2293"/>
      <c r="E41" s="2303">
        <v>547228</v>
      </c>
      <c r="F41" s="2299">
        <v>538146</v>
      </c>
      <c r="G41" s="2300">
        <v>537625</v>
      </c>
      <c r="H41" s="2301">
        <v>-9.6813875788359649E-4</v>
      </c>
      <c r="I41" s="2302">
        <v>-1.7548444158559162E-2</v>
      </c>
      <c r="L41" s="43"/>
      <c r="M41" s="1174" t="s">
        <v>481</v>
      </c>
      <c r="N41" s="1175"/>
      <c r="O41" s="1176"/>
      <c r="P41" s="1177">
        <v>1155962</v>
      </c>
      <c r="Q41" s="1178">
        <v>1263982</v>
      </c>
      <c r="R41" s="1178">
        <v>1254812</v>
      </c>
      <c r="S41" s="1179">
        <v>-7.2548501481825012E-3</v>
      </c>
      <c r="T41" s="1180">
        <v>8.5513191610104844E-2</v>
      </c>
      <c r="U41" s="610">
        <v>1155962</v>
      </c>
      <c r="V41" s="610">
        <v>1254812</v>
      </c>
      <c r="W41" s="410">
        <v>8.9934996655066879E-2</v>
      </c>
      <c r="X41" s="408"/>
    </row>
    <row r="42" spans="2:32" ht="21.75" customHeight="1">
      <c r="B42" s="2292" t="s">
        <v>178</v>
      </c>
      <c r="C42" s="2309"/>
      <c r="D42" s="2309"/>
      <c r="E42" s="2304">
        <v>5963573</v>
      </c>
      <c r="F42" s="2305">
        <v>9647935</v>
      </c>
      <c r="G42" s="2306">
        <v>9704721</v>
      </c>
      <c r="H42" s="2307">
        <v>5.885819089784583E-3</v>
      </c>
      <c r="I42" s="2308">
        <v>0.62733331175790075</v>
      </c>
      <c r="L42" s="43"/>
      <c r="M42" s="167"/>
      <c r="N42" s="167"/>
      <c r="O42" s="167"/>
      <c r="P42" s="141"/>
      <c r="Q42" s="141"/>
      <c r="R42" s="141"/>
      <c r="S42" s="141"/>
      <c r="T42" s="141"/>
    </row>
    <row r="43" spans="2:32" ht="54.75" customHeight="1">
      <c r="B43" s="2292" t="s">
        <v>180</v>
      </c>
      <c r="C43" s="2309"/>
      <c r="D43" s="2309"/>
      <c r="E43" s="2304">
        <v>14093426</v>
      </c>
      <c r="F43" s="2305">
        <v>10972861</v>
      </c>
      <c r="G43" s="2306">
        <v>10804531</v>
      </c>
      <c r="H43" s="2307">
        <v>-1.5340575261091893E-2</v>
      </c>
      <c r="I43" s="2308">
        <v>-0.23336376832716188</v>
      </c>
      <c r="L43" s="43"/>
      <c r="M43" s="411"/>
      <c r="N43" s="411"/>
      <c r="O43" s="411"/>
      <c r="P43" s="411"/>
      <c r="Q43" s="411"/>
      <c r="R43" s="411"/>
      <c r="S43" s="411"/>
      <c r="T43" s="411"/>
      <c r="U43" s="411"/>
      <c r="V43" s="411"/>
      <c r="W43" s="411"/>
      <c r="X43" s="411"/>
    </row>
    <row r="44" spans="2:32" ht="43.5" customHeight="1">
      <c r="B44" s="2292" t="s">
        <v>417</v>
      </c>
      <c r="C44" s="2309"/>
      <c r="D44" s="2309"/>
      <c r="E44" s="2304">
        <v>743925</v>
      </c>
      <c r="F44" s="2305">
        <v>496170</v>
      </c>
      <c r="G44" s="2306">
        <v>226161</v>
      </c>
      <c r="H44" s="2307">
        <v>-0.54418646834754214</v>
      </c>
      <c r="I44" s="2308">
        <v>-0.69598951507208384</v>
      </c>
      <c r="L44" s="43"/>
      <c r="M44" s="2513"/>
      <c r="N44" s="2513"/>
      <c r="O44" s="2513"/>
      <c r="P44" s="2513"/>
      <c r="Q44" s="2513"/>
      <c r="R44" s="2513"/>
      <c r="S44" s="2513"/>
      <c r="T44" s="2513"/>
      <c r="U44" s="312"/>
      <c r="V44" s="312"/>
      <c r="W44" s="312"/>
      <c r="X44" s="312"/>
    </row>
    <row r="45" spans="2:32" ht="33" customHeight="1">
      <c r="B45" s="2292" t="s">
        <v>419</v>
      </c>
      <c r="C45" s="2309"/>
      <c r="D45" s="2309"/>
      <c r="E45" s="2304">
        <v>210393</v>
      </c>
      <c r="F45" s="2305">
        <v>193031</v>
      </c>
      <c r="G45" s="2306">
        <v>138339</v>
      </c>
      <c r="H45" s="2307">
        <v>-0.28333272893991124</v>
      </c>
      <c r="I45" s="2308">
        <v>-0.34247337126235189</v>
      </c>
    </row>
    <row r="46" spans="2:32">
      <c r="B46" s="2292" t="s">
        <v>936</v>
      </c>
      <c r="C46" s="2327"/>
      <c r="D46" s="2309"/>
      <c r="E46" s="2304">
        <v>5512852</v>
      </c>
      <c r="F46" s="2305">
        <v>8245729</v>
      </c>
      <c r="G46" s="2306">
        <v>5925279</v>
      </c>
      <c r="H46" s="2307">
        <v>-0.28141235298904443</v>
      </c>
      <c r="I46" s="2308">
        <v>7.481191223707806E-2</v>
      </c>
    </row>
    <row r="47" spans="2:32">
      <c r="B47" s="2562" t="s">
        <v>421</v>
      </c>
      <c r="C47" s="2564"/>
      <c r="D47" s="2564"/>
      <c r="E47" s="2248">
        <v>172242350</v>
      </c>
      <c r="F47" s="2249">
        <v>171804921</v>
      </c>
      <c r="G47" s="2328">
        <v>166668920</v>
      </c>
      <c r="H47" s="2329">
        <v>-2.989437654117022E-2</v>
      </c>
      <c r="I47" s="2330">
        <v>-3.2358069893960506E-2</v>
      </c>
    </row>
    <row r="48" spans="2:32">
      <c r="B48" s="2325"/>
      <c r="C48" s="2313"/>
      <c r="D48" s="2313"/>
      <c r="E48" s="2250"/>
      <c r="F48" s="2251">
        <v>0</v>
      </c>
      <c r="G48" s="2326">
        <v>0</v>
      </c>
      <c r="H48" s="2301"/>
      <c r="I48" s="2302"/>
    </row>
    <row r="49" spans="2:9">
      <c r="B49" s="2292" t="s">
        <v>53</v>
      </c>
      <c r="C49" s="2293"/>
      <c r="D49" s="2293"/>
      <c r="E49" s="2304">
        <v>20987313</v>
      </c>
      <c r="F49" s="2305">
        <v>21777751</v>
      </c>
      <c r="G49" s="2306">
        <v>23226061</v>
      </c>
      <c r="H49" s="2307">
        <v>6.6504112385158631E-2</v>
      </c>
      <c r="I49" s="2308">
        <v>0.10667149243926555</v>
      </c>
    </row>
    <row r="50" spans="2:9">
      <c r="B50" s="2331" t="s">
        <v>422</v>
      </c>
      <c r="C50" s="2332"/>
      <c r="D50" s="2333"/>
      <c r="E50" s="2303">
        <v>11882984</v>
      </c>
      <c r="F50" s="2299">
        <v>12679794</v>
      </c>
      <c r="G50" s="2300">
        <v>12679794</v>
      </c>
      <c r="H50" s="2301">
        <v>0</v>
      </c>
      <c r="I50" s="2302">
        <v>6.7054706124320296E-2</v>
      </c>
    </row>
    <row r="51" spans="2:9">
      <c r="B51" s="2596" t="s">
        <v>425</v>
      </c>
      <c r="C51" s="2597"/>
      <c r="D51" s="2597"/>
      <c r="E51" s="2303">
        <v>7298035</v>
      </c>
      <c r="F51" s="2299">
        <v>6820019</v>
      </c>
      <c r="G51" s="2300">
        <v>6820497</v>
      </c>
      <c r="H51" s="2301">
        <v>7.0087781280481209E-5</v>
      </c>
      <c r="I51" s="2302">
        <v>-6.5433777722359476E-2</v>
      </c>
    </row>
    <row r="52" spans="2:9">
      <c r="B52" s="2331" t="s">
        <v>483</v>
      </c>
      <c r="C52" s="2332"/>
      <c r="D52" s="2333"/>
      <c r="E52" s="2320">
        <v>-1089747</v>
      </c>
      <c r="F52" s="2321">
        <v>-467041</v>
      </c>
      <c r="G52" s="2322">
        <v>-274021</v>
      </c>
      <c r="H52" s="2323">
        <v>-0.41328277388923029</v>
      </c>
      <c r="I52" s="2324">
        <v>-0.74854622219652822</v>
      </c>
    </row>
    <row r="53" spans="2:9">
      <c r="B53" s="2331" t="s">
        <v>350</v>
      </c>
      <c r="C53" s="2334"/>
      <c r="D53" s="2335"/>
      <c r="E53" s="2320">
        <v>2896041</v>
      </c>
      <c r="F53" s="2321">
        <v>2744979</v>
      </c>
      <c r="G53" s="2322">
        <v>3999791</v>
      </c>
      <c r="H53" s="2323">
        <v>0.45712990882626059</v>
      </c>
      <c r="I53" s="2324">
        <v>0.38112374790274028</v>
      </c>
    </row>
    <row r="54" spans="2:9">
      <c r="B54" s="2297"/>
      <c r="C54" s="2293"/>
      <c r="D54" s="2293"/>
      <c r="E54" s="2336"/>
      <c r="F54" s="2337">
        <v>0</v>
      </c>
      <c r="G54" s="2338">
        <v>0</v>
      </c>
      <c r="H54" s="2301"/>
      <c r="I54" s="2302"/>
    </row>
    <row r="55" spans="2:9">
      <c r="B55" s="2297" t="s">
        <v>48</v>
      </c>
      <c r="C55" s="2293"/>
      <c r="D55" s="2293"/>
      <c r="E55" s="2303">
        <v>140663</v>
      </c>
      <c r="F55" s="2299">
        <v>151273</v>
      </c>
      <c r="G55" s="2300">
        <v>155118</v>
      </c>
      <c r="H55" s="2301">
        <v>2.5417622444190213E-2</v>
      </c>
      <c r="I55" s="2302">
        <v>0.10276334217242633</v>
      </c>
    </row>
    <row r="56" spans="2:9">
      <c r="B56" s="2562"/>
      <c r="C56" s="2564"/>
      <c r="D56" s="2564"/>
      <c r="E56" s="2304"/>
      <c r="F56" s="2305">
        <v>0</v>
      </c>
      <c r="G56" s="2306">
        <v>0</v>
      </c>
      <c r="H56" s="2307"/>
      <c r="I56" s="2308"/>
    </row>
    <row r="57" spans="2:9">
      <c r="B57" s="2562" t="s">
        <v>426</v>
      </c>
      <c r="C57" s="2563"/>
      <c r="D57" s="2564"/>
      <c r="E57" s="2304">
        <v>21127976</v>
      </c>
      <c r="F57" s="2305">
        <v>21929024</v>
      </c>
      <c r="G57" s="2306">
        <v>23381179</v>
      </c>
      <c r="H57" s="2307">
        <v>6.6220685425853798E-2</v>
      </c>
      <c r="I57" s="2308">
        <v>0.10664547328149188</v>
      </c>
    </row>
    <row r="58" spans="2:9">
      <c r="B58" s="2339"/>
      <c r="C58" s="2340"/>
      <c r="D58" s="2341"/>
      <c r="E58" s="2303"/>
      <c r="F58" s="2299">
        <v>0</v>
      </c>
      <c r="G58" s="2300">
        <v>0</v>
      </c>
      <c r="H58" s="2301"/>
      <c r="I58" s="2302"/>
    </row>
    <row r="59" spans="2:9">
      <c r="B59" s="2559" t="s">
        <v>427</v>
      </c>
      <c r="C59" s="2560"/>
      <c r="D59" s="2561"/>
      <c r="E59" s="2304">
        <v>193370326</v>
      </c>
      <c r="F59" s="2305">
        <v>193733945</v>
      </c>
      <c r="G59" s="2306">
        <v>190050099</v>
      </c>
      <c r="H59" s="2307">
        <v>-1.9014974376328375E-2</v>
      </c>
      <c r="I59" s="2308">
        <v>-1.7170302541662963E-2</v>
      </c>
    </row>
    <row r="60" spans="2:9">
      <c r="B60" s="2297"/>
      <c r="C60" s="2293"/>
      <c r="D60" s="2293"/>
      <c r="E60" s="2303"/>
      <c r="F60" s="2299">
        <v>0</v>
      </c>
      <c r="G60" s="2300">
        <v>0</v>
      </c>
      <c r="H60" s="2301"/>
      <c r="I60" s="2302"/>
    </row>
    <row r="61" spans="2:9">
      <c r="B61" s="2297" t="s">
        <v>261</v>
      </c>
      <c r="C61" s="2293"/>
      <c r="D61" s="2293"/>
      <c r="E61" s="2303">
        <v>130782706</v>
      </c>
      <c r="F61" s="2299">
        <v>142247161</v>
      </c>
      <c r="G61" s="2300">
        <v>142443947</v>
      </c>
      <c r="H61" s="2301">
        <v>1.3834089806543659E-3</v>
      </c>
      <c r="I61" s="2302">
        <v>8.9165007795449558E-2</v>
      </c>
    </row>
    <row r="62" spans="2:9">
      <c r="B62" s="2297" t="s">
        <v>428</v>
      </c>
      <c r="C62" s="2293"/>
      <c r="D62" s="2293"/>
      <c r="E62" s="2303">
        <v>19490337</v>
      </c>
      <c r="F62" s="2299">
        <v>17932260</v>
      </c>
      <c r="G62" s="2300">
        <v>17955475</v>
      </c>
      <c r="H62" s="2301">
        <v>1.2945942117725817E-3</v>
      </c>
      <c r="I62" s="2302">
        <v>-7.8749895396883041E-2</v>
      </c>
    </row>
    <row r="63" spans="2:9">
      <c r="B63" s="2297" t="s">
        <v>429</v>
      </c>
      <c r="C63" s="2293"/>
      <c r="D63" s="2293"/>
      <c r="E63" s="2303">
        <v>74845631</v>
      </c>
      <c r="F63" s="2299">
        <v>76157911</v>
      </c>
      <c r="G63" s="2300">
        <v>76331482</v>
      </c>
      <c r="H63" s="2301">
        <v>2.2790935008707436E-3</v>
      </c>
      <c r="I63" s="2302">
        <v>1.985220753900796E-2</v>
      </c>
    </row>
    <row r="64" spans="2:9" ht="14.5" thickBot="1">
      <c r="B64" s="2342" t="s">
        <v>430</v>
      </c>
      <c r="C64" s="2343"/>
      <c r="D64" s="2343"/>
      <c r="E64" s="2344">
        <v>36446738</v>
      </c>
      <c r="F64" s="2345">
        <v>48156990</v>
      </c>
      <c r="G64" s="2346">
        <v>48156990</v>
      </c>
      <c r="H64" s="2347">
        <v>0</v>
      </c>
      <c r="I64" s="2348">
        <v>0.3212976700411434</v>
      </c>
    </row>
    <row r="65" spans="2:9" ht="14.15" customHeight="1">
      <c r="B65" s="43"/>
      <c r="C65" s="77"/>
      <c r="D65" s="77"/>
      <c r="E65" s="412"/>
      <c r="F65" s="412"/>
      <c r="G65" s="412"/>
      <c r="H65" s="413"/>
      <c r="I65" s="413"/>
    </row>
    <row r="66" spans="2:9" ht="15" customHeight="1">
      <c r="B66" s="2592" t="s">
        <v>484</v>
      </c>
      <c r="C66" s="2592"/>
      <c r="D66" s="2592"/>
      <c r="E66" s="2592"/>
      <c r="F66" s="2592"/>
      <c r="G66" s="2592"/>
      <c r="H66" s="2592"/>
      <c r="I66" s="2592"/>
    </row>
    <row r="67" spans="2:9" ht="15" customHeight="1">
      <c r="B67" s="2591" t="s">
        <v>485</v>
      </c>
      <c r="C67" s="2591"/>
      <c r="D67" s="2591"/>
      <c r="E67" s="2591"/>
      <c r="F67" s="2591"/>
      <c r="G67" s="2591"/>
      <c r="H67" s="2591"/>
      <c r="I67" s="2591"/>
    </row>
    <row r="68" spans="2:9" ht="13.5" customHeight="1">
      <c r="B68" s="2584" t="s">
        <v>486</v>
      </c>
      <c r="C68" s="2584"/>
      <c r="D68" s="2584"/>
      <c r="E68" s="2584"/>
      <c r="F68" s="2584"/>
      <c r="G68" s="2584"/>
      <c r="H68" s="2584"/>
      <c r="I68" s="2584"/>
    </row>
  </sheetData>
  <mergeCells count="36">
    <mergeCell ref="B68:I68"/>
    <mergeCell ref="S6:T6"/>
    <mergeCell ref="AA39:AD39"/>
    <mergeCell ref="B8:D8"/>
    <mergeCell ref="P6:R6"/>
    <mergeCell ref="B7:D7"/>
    <mergeCell ref="B47:D47"/>
    <mergeCell ref="B67:I67"/>
    <mergeCell ref="B66:I66"/>
    <mergeCell ref="M7:O7"/>
    <mergeCell ref="B59:D59"/>
    <mergeCell ref="M17:O17"/>
    <mergeCell ref="B56:D56"/>
    <mergeCell ref="B57:D57"/>
    <mergeCell ref="B51:D51"/>
    <mergeCell ref="M44:T44"/>
    <mergeCell ref="AA38:AD38"/>
    <mergeCell ref="AA3:AF3"/>
    <mergeCell ref="AA4:AF4"/>
    <mergeCell ref="M15:O15"/>
    <mergeCell ref="U6:V6"/>
    <mergeCell ref="AA31:AF31"/>
    <mergeCell ref="AA34:AF34"/>
    <mergeCell ref="AA36:AF36"/>
    <mergeCell ref="AA32:AD32"/>
    <mergeCell ref="AA33:AD33"/>
    <mergeCell ref="AA35:AD35"/>
    <mergeCell ref="B5:D5"/>
    <mergeCell ref="B2:I2"/>
    <mergeCell ref="B3:I3"/>
    <mergeCell ref="B4:I4"/>
    <mergeCell ref="B33:D33"/>
    <mergeCell ref="B31:D31"/>
    <mergeCell ref="B12:D12"/>
    <mergeCell ref="H6:I6"/>
    <mergeCell ref="E6:G6"/>
  </mergeCells>
  <hyperlinks>
    <hyperlink ref="M5" location="Index!A1" display="Back to index" xr:uid="{8CD395BB-B71E-4575-8108-435AC604C11C}"/>
    <hyperlink ref="B5" location="Index!A1" display="Back to index" xr:uid="{477813FB-2D03-48EB-8EB3-EC8ADD8E641C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67248-72FC-594A-A7DC-63A0EFE6371E}">
  <sheetPr codeName="Hoja30"/>
  <dimension ref="B1:AO66"/>
  <sheetViews>
    <sheetView showGridLines="0" topLeftCell="W1" zoomScale="70" zoomScaleNormal="70" workbookViewId="0">
      <selection activeCell="AB27" sqref="AB27:AE27"/>
    </sheetView>
  </sheetViews>
  <sheetFormatPr baseColWidth="10" defaultColWidth="11.453125" defaultRowHeight="14"/>
  <cols>
    <col min="1" max="1" width="11.453125" style="39"/>
    <col min="2" max="2" width="6.54296875" style="39" customWidth="1"/>
    <col min="3" max="3" width="35.54296875" style="39" customWidth="1"/>
    <col min="4" max="4" width="35.90625" style="39" customWidth="1"/>
    <col min="5" max="5" width="17.54296875" style="39" customWidth="1"/>
    <col min="6" max="7" width="17.54296875" style="39" bestFit="1" customWidth="1"/>
    <col min="8" max="8" width="9.453125" style="39" bestFit="1" customWidth="1"/>
    <col min="9" max="9" width="9.54296875" style="39" bestFit="1" customWidth="1"/>
    <col min="10" max="12" width="11.453125" style="39"/>
    <col min="13" max="13" width="2.54296875" style="39" customWidth="1"/>
    <col min="14" max="14" width="10.453125" style="39" customWidth="1"/>
    <col min="15" max="15" width="49.08984375" style="39" customWidth="1"/>
    <col min="16" max="16" width="15.453125" style="39" bestFit="1" customWidth="1"/>
    <col min="17" max="18" width="15.90625" style="39" bestFit="1" customWidth="1"/>
    <col min="19" max="20" width="11.54296875" style="39" bestFit="1" customWidth="1"/>
    <col min="21" max="21" width="15.90625" style="39" customWidth="1"/>
    <col min="22" max="22" width="16.453125" style="39" customWidth="1"/>
    <col min="23" max="23" width="22.54296875" style="39" customWidth="1"/>
    <col min="24" max="24" width="11.54296875" style="39" customWidth="1"/>
    <col min="25" max="27" width="11.453125" style="39"/>
    <col min="28" max="28" width="97.08984375" style="39" bestFit="1" customWidth="1"/>
    <col min="29" max="16384" width="11.453125" style="39"/>
  </cols>
  <sheetData>
    <row r="1" spans="2:33">
      <c r="AB1" s="2602" t="s">
        <v>487</v>
      </c>
      <c r="AC1" s="2602"/>
      <c r="AD1" s="2602"/>
      <c r="AE1" s="2602"/>
      <c r="AF1" s="2602"/>
      <c r="AG1" s="2602"/>
    </row>
    <row r="2" spans="2:33" ht="14.5">
      <c r="B2" s="2532" t="s">
        <v>487</v>
      </c>
      <c r="C2" s="2532"/>
      <c r="D2" s="2532"/>
      <c r="E2" s="2532"/>
      <c r="F2" s="2532"/>
      <c r="G2" s="2532"/>
      <c r="H2" s="2532"/>
      <c r="I2" s="2532"/>
      <c r="L2" s="44"/>
      <c r="M2" s="2629" t="s">
        <v>487</v>
      </c>
      <c r="N2" s="2629"/>
      <c r="O2" s="2629"/>
      <c r="P2" s="2629"/>
      <c r="Q2" s="2629"/>
      <c r="R2" s="2629"/>
      <c r="S2" s="2629"/>
      <c r="T2" s="2629"/>
      <c r="U2" s="984"/>
      <c r="V2" s="984"/>
      <c r="W2" s="984"/>
      <c r="X2" s="984"/>
      <c r="AB2" s="2602" t="s">
        <v>460</v>
      </c>
      <c r="AC2" s="2602"/>
      <c r="AD2" s="2602"/>
      <c r="AE2" s="2602"/>
      <c r="AF2" s="2602"/>
      <c r="AG2" s="2602"/>
    </row>
    <row r="3" spans="2:33" ht="15" thickBot="1">
      <c r="B3" s="2532" t="s">
        <v>488</v>
      </c>
      <c r="C3" s="2532"/>
      <c r="D3" s="2532"/>
      <c r="E3" s="2532"/>
      <c r="F3" s="2532"/>
      <c r="G3" s="2532"/>
      <c r="H3" s="2532"/>
      <c r="I3" s="2532"/>
      <c r="L3" s="44"/>
      <c r="N3" s="2629" t="s">
        <v>489</v>
      </c>
      <c r="O3" s="2629"/>
      <c r="P3" s="2629"/>
      <c r="Q3" s="2629"/>
      <c r="R3" s="2629"/>
      <c r="S3" s="2629"/>
      <c r="T3" s="2629"/>
      <c r="U3" s="984"/>
      <c r="V3" s="984"/>
      <c r="W3" s="984"/>
      <c r="X3" s="984"/>
      <c r="AB3" s="2134"/>
      <c r="AC3" s="2135"/>
      <c r="AD3" s="2135"/>
      <c r="AE3" s="2135"/>
      <c r="AF3" s="2136"/>
      <c r="AG3" s="2136"/>
    </row>
    <row r="4" spans="2:33" ht="14.5" hidden="1">
      <c r="B4" s="2532" t="s">
        <v>389</v>
      </c>
      <c r="C4" s="2532"/>
      <c r="D4" s="2532"/>
      <c r="E4" s="2532"/>
      <c r="F4" s="2532"/>
      <c r="G4" s="2532"/>
      <c r="H4" s="2532"/>
      <c r="I4" s="2532"/>
      <c r="L4" s="44"/>
      <c r="N4" s="2629" t="s">
        <v>390</v>
      </c>
      <c r="O4" s="2629"/>
      <c r="P4" s="2629"/>
      <c r="Q4" s="2629"/>
      <c r="R4" s="2629"/>
      <c r="S4" s="2629"/>
      <c r="T4" s="2629"/>
      <c r="U4" s="984"/>
      <c r="V4" s="984"/>
      <c r="W4" s="984"/>
      <c r="X4" s="984"/>
      <c r="AB4" s="2137"/>
      <c r="AC4" s="2603" t="s">
        <v>32</v>
      </c>
      <c r="AD4" s="2604"/>
      <c r="AE4" s="2605"/>
      <c r="AF4" s="2603" t="s">
        <v>34</v>
      </c>
      <c r="AG4" s="2605"/>
    </row>
    <row r="5" spans="2:33" ht="14.5" thickBot="1">
      <c r="B5" s="2538" t="s">
        <v>36</v>
      </c>
      <c r="C5" s="2538"/>
      <c r="D5" s="2538"/>
      <c r="E5" s="977"/>
      <c r="F5" s="977"/>
      <c r="G5" s="977"/>
      <c r="H5" s="977"/>
      <c r="I5" s="977"/>
      <c r="L5" s="44"/>
      <c r="M5" s="2628" t="s">
        <v>36</v>
      </c>
      <c r="N5" s="2628"/>
      <c r="O5" s="2628"/>
      <c r="P5" s="977"/>
      <c r="Q5" s="977"/>
      <c r="R5" s="977"/>
      <c r="S5" s="977"/>
      <c r="T5" s="977"/>
      <c r="U5" s="977"/>
      <c r="V5" s="977"/>
      <c r="W5" s="977"/>
      <c r="X5" s="266"/>
      <c r="AB5" s="2137"/>
      <c r="AC5" s="2603" t="s">
        <v>32</v>
      </c>
      <c r="AD5" s="2604"/>
      <c r="AE5" s="2605"/>
      <c r="AF5" s="2603" t="s">
        <v>34</v>
      </c>
      <c r="AG5" s="2605"/>
    </row>
    <row r="6" spans="2:33" ht="14.5" thickBot="1">
      <c r="B6" s="985"/>
      <c r="C6" s="986"/>
      <c r="D6" s="987"/>
      <c r="E6" s="2570" t="s">
        <v>34</v>
      </c>
      <c r="F6" s="2571"/>
      <c r="G6" s="2571"/>
      <c r="H6" s="2623" t="s">
        <v>33</v>
      </c>
      <c r="I6" s="2624"/>
      <c r="L6" s="43"/>
      <c r="M6" s="985"/>
      <c r="N6" s="986"/>
      <c r="O6" s="987"/>
      <c r="P6" s="2625" t="s">
        <v>32</v>
      </c>
      <c r="Q6" s="2627"/>
      <c r="R6" s="2626"/>
      <c r="S6" s="2625" t="s">
        <v>33</v>
      </c>
      <c r="T6" s="2626"/>
      <c r="U6" s="2625" t="s">
        <v>34</v>
      </c>
      <c r="V6" s="2626"/>
      <c r="W6" s="611" t="s">
        <v>33</v>
      </c>
      <c r="X6" s="267"/>
      <c r="AB6" s="2134"/>
      <c r="AC6" s="2165" t="s">
        <v>687</v>
      </c>
      <c r="AD6" s="2166" t="s">
        <v>565</v>
      </c>
      <c r="AE6" s="2167" t="s">
        <v>688</v>
      </c>
      <c r="AF6" s="2168" t="s">
        <v>825</v>
      </c>
      <c r="AG6" s="2169" t="s">
        <v>826</v>
      </c>
    </row>
    <row r="7" spans="2:33" ht="14.5" thickBot="1">
      <c r="B7" s="2620"/>
      <c r="C7" s="2621"/>
      <c r="D7" s="2622"/>
      <c r="E7" s="342" t="s">
        <v>677</v>
      </c>
      <c r="F7" s="343" t="s">
        <v>559</v>
      </c>
      <c r="G7" s="343" t="s">
        <v>678</v>
      </c>
      <c r="H7" s="344" t="s">
        <v>37</v>
      </c>
      <c r="I7" s="345" t="s">
        <v>38</v>
      </c>
      <c r="L7" s="42"/>
      <c r="M7" s="2620"/>
      <c r="N7" s="2621"/>
      <c r="O7" s="2622"/>
      <c r="P7" s="612" t="s">
        <v>687</v>
      </c>
      <c r="Q7" s="613" t="s">
        <v>565</v>
      </c>
      <c r="R7" s="614" t="s">
        <v>688</v>
      </c>
      <c r="S7" s="346" t="s">
        <v>37</v>
      </c>
      <c r="T7" s="347" t="s">
        <v>38</v>
      </c>
      <c r="U7" s="615" t="s">
        <v>677</v>
      </c>
      <c r="V7" s="616" t="s">
        <v>678</v>
      </c>
      <c r="W7" s="348" t="s">
        <v>827</v>
      </c>
      <c r="X7" s="266"/>
      <c r="AB7" s="2349" t="s">
        <v>54</v>
      </c>
      <c r="AC7" s="2138"/>
      <c r="AD7" s="2139"/>
      <c r="AE7" s="2140"/>
      <c r="AF7" s="2141"/>
      <c r="AG7" s="2142"/>
    </row>
    <row r="8" spans="2:33" ht="15">
      <c r="B8" s="2606" t="s">
        <v>391</v>
      </c>
      <c r="C8" s="2607"/>
      <c r="D8" s="2607"/>
      <c r="E8" s="617"/>
      <c r="F8" s="618"/>
      <c r="G8" s="619"/>
      <c r="H8" s="606"/>
      <c r="I8" s="607"/>
      <c r="L8" s="43"/>
      <c r="M8" s="605" t="s">
        <v>392</v>
      </c>
      <c r="N8" s="608"/>
      <c r="O8" s="608"/>
      <c r="P8" s="617"/>
      <c r="Q8" s="618"/>
      <c r="R8" s="619"/>
      <c r="S8" s="618"/>
      <c r="T8" s="619"/>
      <c r="U8" s="349"/>
      <c r="V8" s="350"/>
      <c r="W8" s="351"/>
      <c r="X8" s="40"/>
      <c r="AB8" s="2143" t="s">
        <v>907</v>
      </c>
      <c r="AC8" s="2350">
        <v>2.5464413770963725E-2</v>
      </c>
      <c r="AD8" s="2351">
        <v>2.7944975124054906E-2</v>
      </c>
      <c r="AE8" s="2352">
        <v>2.7982586986503855E-2</v>
      </c>
      <c r="AF8" s="2353">
        <v>2.5468235377974033E-2</v>
      </c>
      <c r="AG8" s="2354">
        <v>2.809009070295531E-2</v>
      </c>
    </row>
    <row r="9" spans="2:33" ht="15">
      <c r="B9" s="352" t="s">
        <v>169</v>
      </c>
      <c r="C9" s="353"/>
      <c r="D9" s="353"/>
      <c r="E9" s="41"/>
      <c r="F9" s="43"/>
      <c r="G9" s="354"/>
      <c r="H9" s="353"/>
      <c r="I9" s="355"/>
      <c r="L9" s="43"/>
      <c r="M9" s="356"/>
      <c r="N9" s="357" t="s">
        <v>393</v>
      </c>
      <c r="O9" s="357"/>
      <c r="P9" s="315">
        <v>2340804</v>
      </c>
      <c r="Q9" s="316">
        <v>3205509</v>
      </c>
      <c r="R9" s="317">
        <v>3323237</v>
      </c>
      <c r="S9" s="318">
        <v>3.6726772565605081E-2</v>
      </c>
      <c r="T9" s="319">
        <v>0.41969895813575175</v>
      </c>
      <c r="U9" s="320">
        <v>4461020</v>
      </c>
      <c r="V9" s="321">
        <v>6528746</v>
      </c>
      <c r="W9" s="322">
        <v>0.46350969060887426</v>
      </c>
      <c r="X9" s="323"/>
      <c r="Y9" s="323"/>
      <c r="Z9" s="323"/>
      <c r="AA9" s="323"/>
      <c r="AB9" s="2143" t="s">
        <v>908</v>
      </c>
      <c r="AC9" s="2350">
        <v>0.22486386478968903</v>
      </c>
      <c r="AD9" s="2351">
        <v>0.22512502973345794</v>
      </c>
      <c r="AE9" s="2352">
        <v>0.2228974844783656</v>
      </c>
      <c r="AF9" s="2353">
        <v>0.22489761154426874</v>
      </c>
      <c r="AG9" s="2354">
        <v>0.22375381373701</v>
      </c>
    </row>
    <row r="10" spans="2:33" ht="16.5">
      <c r="B10" s="358"/>
      <c r="C10" s="359" t="s">
        <v>394</v>
      </c>
      <c r="D10" s="353"/>
      <c r="E10" s="335">
        <v>4596609</v>
      </c>
      <c r="F10" s="360">
        <v>4832635</v>
      </c>
      <c r="G10" s="361">
        <v>4634064</v>
      </c>
      <c r="H10" s="362">
        <v>-4.1089591910003498E-2</v>
      </c>
      <c r="I10" s="363">
        <v>8.148398090853437E-3</v>
      </c>
      <c r="J10" s="362"/>
      <c r="K10" s="362"/>
      <c r="L10" s="362"/>
      <c r="M10" s="349"/>
      <c r="N10" s="364" t="s">
        <v>395</v>
      </c>
      <c r="O10" s="357"/>
      <c r="P10" s="315">
        <v>-481139</v>
      </c>
      <c r="Q10" s="316">
        <v>-817056</v>
      </c>
      <c r="R10" s="317">
        <v>-912744</v>
      </c>
      <c r="S10" s="318">
        <v>0.11711314769122305</v>
      </c>
      <c r="T10" s="319">
        <v>0.89704846208683975</v>
      </c>
      <c r="U10" s="320">
        <v>-896002</v>
      </c>
      <c r="V10" s="321">
        <v>-1729800</v>
      </c>
      <c r="W10" s="322">
        <v>0.93057604782132186</v>
      </c>
      <c r="X10" s="323"/>
      <c r="Y10" s="323"/>
      <c r="Z10" s="323"/>
      <c r="AA10" s="323"/>
      <c r="AB10" s="2143" t="s">
        <v>909</v>
      </c>
      <c r="AC10" s="2350">
        <v>4.2883571859915974E-2</v>
      </c>
      <c r="AD10" s="2351">
        <v>5.5515368329432706E-2</v>
      </c>
      <c r="AE10" s="2352">
        <v>5.6731967692880456E-2</v>
      </c>
      <c r="AF10" s="2353">
        <v>4.1104367072804494E-2</v>
      </c>
      <c r="AG10" s="2354">
        <v>5.6472607352910355E-2</v>
      </c>
    </row>
    <row r="11" spans="2:33" ht="15">
      <c r="B11" s="358"/>
      <c r="C11" s="359" t="s">
        <v>396</v>
      </c>
      <c r="D11" s="353"/>
      <c r="E11" s="335">
        <v>21860250</v>
      </c>
      <c r="F11" s="360">
        <v>26052997</v>
      </c>
      <c r="G11" s="361">
        <v>24308715</v>
      </c>
      <c r="H11" s="362">
        <v>-6.6951299307331125E-2</v>
      </c>
      <c r="I11" s="363">
        <v>0.11200535218032726</v>
      </c>
      <c r="J11" s="362"/>
      <c r="K11" s="362"/>
      <c r="L11" s="362"/>
      <c r="M11" s="356"/>
      <c r="N11" s="45" t="s">
        <v>198</v>
      </c>
      <c r="O11" s="365"/>
      <c r="P11" s="324">
        <v>1859665</v>
      </c>
      <c r="Q11" s="325">
        <v>2388453</v>
      </c>
      <c r="R11" s="326">
        <v>2410493</v>
      </c>
      <c r="S11" s="327">
        <v>9.2277302505010539E-3</v>
      </c>
      <c r="T11" s="328">
        <v>0.29619743340870541</v>
      </c>
      <c r="U11" s="329">
        <v>3565018</v>
      </c>
      <c r="V11" s="330">
        <v>4798946</v>
      </c>
      <c r="W11" s="331">
        <v>0.34612111355398478</v>
      </c>
      <c r="X11" s="323"/>
      <c r="Y11" s="323"/>
      <c r="Z11" s="323"/>
      <c r="AA11" s="323"/>
      <c r="AB11" s="2144" t="s">
        <v>910</v>
      </c>
      <c r="AC11" s="2350">
        <v>3.7873038227240204E-2</v>
      </c>
      <c r="AD11" s="2351">
        <v>4.4247630307415631E-2</v>
      </c>
      <c r="AE11" s="2352">
        <v>4.2524716634413137E-2</v>
      </c>
      <c r="AF11" s="2353">
        <v>3.5999999999999997E-2</v>
      </c>
      <c r="AG11" s="2354">
        <v>4.3664289953939651E-2</v>
      </c>
    </row>
    <row r="12" spans="2:33" ht="15">
      <c r="B12" s="2608" t="s">
        <v>397</v>
      </c>
      <c r="C12" s="2609"/>
      <c r="D12" s="2609"/>
      <c r="E12" s="366">
        <v>26456859</v>
      </c>
      <c r="F12" s="367">
        <v>30885632</v>
      </c>
      <c r="G12" s="368">
        <v>28942779</v>
      </c>
      <c r="H12" s="369">
        <v>-6.2904751309605711E-2</v>
      </c>
      <c r="I12" s="370">
        <v>9.3961267284222938E-2</v>
      </c>
      <c r="J12" s="362"/>
      <c r="K12" s="362"/>
      <c r="L12" s="362"/>
      <c r="M12" s="356"/>
      <c r="N12" s="371"/>
      <c r="O12" s="371"/>
      <c r="P12" s="324"/>
      <c r="Q12" s="325"/>
      <c r="R12" s="326"/>
      <c r="S12" s="327"/>
      <c r="T12" s="328"/>
      <c r="U12" s="320"/>
      <c r="V12" s="321"/>
      <c r="W12" s="332"/>
      <c r="X12" s="323"/>
      <c r="Y12" s="323"/>
      <c r="Z12" s="323"/>
      <c r="AA12" s="323"/>
      <c r="AB12" s="2144" t="s">
        <v>911</v>
      </c>
      <c r="AC12" s="2350">
        <v>1.241820034882739E-2</v>
      </c>
      <c r="AD12" s="2351">
        <v>2.1572161613036142E-2</v>
      </c>
      <c r="AE12" s="2352">
        <v>2.4396623955477172E-2</v>
      </c>
      <c r="AF12" s="2353">
        <v>1.1562908378815726E-2</v>
      </c>
      <c r="AG12" s="2354">
        <v>2.3117807467474129E-2</v>
      </c>
    </row>
    <row r="13" spans="2:33">
      <c r="B13" s="358"/>
      <c r="C13" s="353"/>
      <c r="D13" s="353"/>
      <c r="E13" s="335"/>
      <c r="F13" s="360"/>
      <c r="G13" s="361"/>
      <c r="H13" s="362"/>
      <c r="I13" s="363"/>
      <c r="J13" s="362"/>
      <c r="K13" s="362"/>
      <c r="L13" s="362"/>
      <c r="M13" s="349" t="s">
        <v>461</v>
      </c>
      <c r="N13" s="371"/>
      <c r="O13" s="371"/>
      <c r="P13" s="315">
        <v>-268439</v>
      </c>
      <c r="Q13" s="316">
        <v>-532192</v>
      </c>
      <c r="R13" s="317">
        <v>-657546</v>
      </c>
      <c r="S13" s="318">
        <v>0.23554281161686008</v>
      </c>
      <c r="T13" s="319">
        <v>1.4495173950133924</v>
      </c>
      <c r="U13" s="320">
        <v>-471207</v>
      </c>
      <c r="V13" s="321">
        <v>-1189738</v>
      </c>
      <c r="W13" s="332">
        <v>1.5248733571445245</v>
      </c>
      <c r="X13" s="323"/>
      <c r="Y13" s="323"/>
      <c r="Z13" s="323"/>
      <c r="AA13" s="323"/>
      <c r="AB13" s="2355"/>
      <c r="AC13" s="2356"/>
      <c r="AD13" s="2357"/>
      <c r="AE13" s="2358"/>
      <c r="AF13" s="2359"/>
      <c r="AG13" s="2360"/>
    </row>
    <row r="14" spans="2:33" ht="28.4" customHeight="1">
      <c r="B14" s="352" t="s">
        <v>171</v>
      </c>
      <c r="C14" s="372"/>
      <c r="D14" s="372"/>
      <c r="E14" s="366">
        <v>542521</v>
      </c>
      <c r="F14" s="367">
        <v>232059</v>
      </c>
      <c r="G14" s="368">
        <v>537814</v>
      </c>
      <c r="H14" s="369">
        <v>1.3175744099560887</v>
      </c>
      <c r="I14" s="370">
        <v>-8.6761618444263222E-3</v>
      </c>
      <c r="J14" s="362"/>
      <c r="K14" s="362"/>
      <c r="L14" s="362"/>
      <c r="M14" s="349" t="s">
        <v>241</v>
      </c>
      <c r="N14" s="357"/>
      <c r="O14" s="357"/>
      <c r="P14" s="315">
        <v>51155</v>
      </c>
      <c r="Q14" s="316">
        <v>47417</v>
      </c>
      <c r="R14" s="317">
        <v>53892</v>
      </c>
      <c r="S14" s="318">
        <v>0.1365544003205601</v>
      </c>
      <c r="T14" s="319">
        <v>5.3504056299481961E-2</v>
      </c>
      <c r="U14" s="320">
        <v>107280</v>
      </c>
      <c r="V14" s="321">
        <v>101309</v>
      </c>
      <c r="W14" s="332">
        <v>-5.5658090976882901E-2</v>
      </c>
      <c r="X14" s="323"/>
      <c r="Y14" s="323"/>
      <c r="Z14" s="323"/>
      <c r="AA14" s="323"/>
      <c r="AB14" s="2145" t="s">
        <v>463</v>
      </c>
      <c r="AC14" s="2146"/>
      <c r="AD14" s="2135"/>
      <c r="AE14" s="2147"/>
      <c r="AF14" s="2148"/>
      <c r="AG14" s="2149"/>
    </row>
    <row r="15" spans="2:33">
      <c r="B15" s="352"/>
      <c r="C15" s="372"/>
      <c r="D15" s="372"/>
      <c r="E15" s="366"/>
      <c r="F15" s="367"/>
      <c r="G15" s="368"/>
      <c r="H15" s="369"/>
      <c r="I15" s="370"/>
      <c r="J15" s="362"/>
      <c r="K15" s="362"/>
      <c r="L15" s="362"/>
      <c r="M15" s="356" t="s">
        <v>398</v>
      </c>
      <c r="N15" s="357"/>
      <c r="O15" s="357"/>
      <c r="P15" s="324">
        <v>-217284</v>
      </c>
      <c r="Q15" s="325">
        <v>-484775</v>
      </c>
      <c r="R15" s="326">
        <v>-603654</v>
      </c>
      <c r="S15" s="327">
        <v>0.2452251044298901</v>
      </c>
      <c r="T15" s="328">
        <v>1.7781797095046117</v>
      </c>
      <c r="U15" s="329">
        <v>-363927</v>
      </c>
      <c r="V15" s="333">
        <v>-1088429</v>
      </c>
      <c r="W15" s="331">
        <v>1.9907893616027392</v>
      </c>
      <c r="X15" s="323"/>
      <c r="Y15" s="323"/>
      <c r="Z15" s="323"/>
      <c r="AA15" s="323"/>
      <c r="AB15" s="2143" t="s">
        <v>141</v>
      </c>
      <c r="AC15" s="2150">
        <v>3.8852964350423791E-2</v>
      </c>
      <c r="AD15" s="2151">
        <v>3.9597967452555609E-2</v>
      </c>
      <c r="AE15" s="2152">
        <v>4.0757197154221755E-2</v>
      </c>
      <c r="AF15" s="2353">
        <v>3.8852964350423791E-2</v>
      </c>
      <c r="AG15" s="2354">
        <v>4.0757197154221755E-2</v>
      </c>
    </row>
    <row r="16" spans="2:33">
      <c r="B16" s="352" t="s">
        <v>462</v>
      </c>
      <c r="C16" s="372"/>
      <c r="D16" s="372"/>
      <c r="E16" s="366">
        <v>163187</v>
      </c>
      <c r="F16" s="367">
        <v>39638</v>
      </c>
      <c r="G16" s="368">
        <v>221253</v>
      </c>
      <c r="H16" s="369">
        <v>4.5818406579544879</v>
      </c>
      <c r="I16" s="370">
        <v>0.35582491252366921</v>
      </c>
      <c r="J16" s="362"/>
      <c r="K16" s="362"/>
      <c r="L16" s="362"/>
      <c r="M16" s="349"/>
      <c r="N16" s="357"/>
      <c r="O16" s="357"/>
      <c r="P16" s="315"/>
      <c r="Q16" s="316"/>
      <c r="R16" s="317"/>
      <c r="S16" s="318"/>
      <c r="T16" s="319"/>
      <c r="U16" s="329"/>
      <c r="V16" s="333"/>
      <c r="W16" s="331"/>
      <c r="X16" s="323"/>
      <c r="Y16" s="323"/>
      <c r="Z16" s="323"/>
      <c r="AA16" s="323"/>
      <c r="AB16" s="2143" t="s">
        <v>464</v>
      </c>
      <c r="AC16" s="2150">
        <v>5.132895806235524E-2</v>
      </c>
      <c r="AD16" s="2151">
        <v>5.6136352982648664E-2</v>
      </c>
      <c r="AE16" s="2152">
        <v>5.7325542619675221E-2</v>
      </c>
      <c r="AF16" s="2353">
        <v>5.132895806235524E-2</v>
      </c>
      <c r="AG16" s="2354">
        <v>5.7325542619675221E-2</v>
      </c>
    </row>
    <row r="17" spans="2:41">
      <c r="B17" s="352" t="s">
        <v>175</v>
      </c>
      <c r="C17" s="372"/>
      <c r="D17" s="372"/>
      <c r="E17" s="373">
        <v>16569716</v>
      </c>
      <c r="F17" s="367">
        <v>16582128</v>
      </c>
      <c r="G17" s="368">
        <v>15738281</v>
      </c>
      <c r="H17" s="369">
        <v>-5.0888945013571218E-2</v>
      </c>
      <c r="I17" s="370">
        <v>-5.0177987359590226E-2</v>
      </c>
      <c r="J17" s="362"/>
      <c r="K17" s="362"/>
      <c r="L17" s="362"/>
      <c r="M17" s="2610" t="s">
        <v>399</v>
      </c>
      <c r="N17" s="2611"/>
      <c r="O17" s="2611"/>
      <c r="P17" s="324">
        <v>1642381</v>
      </c>
      <c r="Q17" s="325">
        <v>1903678</v>
      </c>
      <c r="R17" s="326">
        <v>1806839</v>
      </c>
      <c r="S17" s="327">
        <v>-5.0869422244728346E-2</v>
      </c>
      <c r="T17" s="328">
        <v>0.10013389097901149</v>
      </c>
      <c r="U17" s="329">
        <v>3201091</v>
      </c>
      <c r="V17" s="333">
        <v>3710517</v>
      </c>
      <c r="W17" s="331">
        <v>0.15914136773993626</v>
      </c>
      <c r="X17" s="323"/>
      <c r="Y17" s="323"/>
      <c r="Z17" s="323"/>
      <c r="AA17" s="323"/>
      <c r="AB17" s="2143" t="s">
        <v>465</v>
      </c>
      <c r="AC17" s="2150">
        <v>1.3607486752716347</v>
      </c>
      <c r="AD17" s="2151">
        <v>1.3506241786013744</v>
      </c>
      <c r="AE17" s="2152">
        <v>1.3373737854183656</v>
      </c>
      <c r="AF17" s="2353">
        <v>1.3607486752716347</v>
      </c>
      <c r="AG17" s="2354">
        <v>1.3373737854183656</v>
      </c>
    </row>
    <row r="18" spans="2:41">
      <c r="B18" s="352" t="s">
        <v>176</v>
      </c>
      <c r="C18" s="372"/>
      <c r="D18" s="372"/>
      <c r="E18" s="366">
        <v>7331851</v>
      </c>
      <c r="F18" s="367">
        <v>9369229</v>
      </c>
      <c r="G18" s="368">
        <v>9467981</v>
      </c>
      <c r="H18" s="369">
        <v>1.0540034831041156E-2</v>
      </c>
      <c r="I18" s="370">
        <v>0.29134934684297331</v>
      </c>
      <c r="J18" s="362"/>
      <c r="K18" s="362"/>
      <c r="L18" s="362"/>
      <c r="M18" s="349"/>
      <c r="N18" s="357"/>
      <c r="O18" s="357"/>
      <c r="P18" s="315"/>
      <c r="Q18" s="316"/>
      <c r="R18" s="317"/>
      <c r="S18" s="318"/>
      <c r="T18" s="319"/>
      <c r="U18" s="320"/>
      <c r="V18" s="321"/>
      <c r="W18" s="322"/>
      <c r="X18" s="323"/>
      <c r="Y18" s="323"/>
      <c r="Z18" s="323"/>
      <c r="AA18" s="323"/>
      <c r="AB18" s="2143" t="s">
        <v>466</v>
      </c>
      <c r="AC18" s="2150">
        <v>1.0300057076161369</v>
      </c>
      <c r="AD18" s="2151">
        <v>0.9527154762159693</v>
      </c>
      <c r="AE18" s="2152">
        <v>0.95084328120212391</v>
      </c>
      <c r="AF18" s="2353">
        <v>1.0300057076161369</v>
      </c>
      <c r="AG18" s="2354">
        <v>0.95084328120212391</v>
      </c>
    </row>
    <row r="19" spans="2:41" ht="15">
      <c r="B19" s="358"/>
      <c r="C19" s="353"/>
      <c r="D19" s="353"/>
      <c r="E19" s="335"/>
      <c r="F19" s="360"/>
      <c r="G19" s="361"/>
      <c r="H19" s="362"/>
      <c r="I19" s="363"/>
      <c r="J19" s="362"/>
      <c r="K19" s="362"/>
      <c r="L19" s="362"/>
      <c r="M19" s="356" t="s">
        <v>490</v>
      </c>
      <c r="N19" s="357"/>
      <c r="O19" s="357"/>
      <c r="P19" s="315"/>
      <c r="Q19" s="316"/>
      <c r="R19" s="317"/>
      <c r="S19" s="318"/>
      <c r="T19" s="319"/>
      <c r="U19" s="320"/>
      <c r="V19" s="321"/>
      <c r="W19" s="334"/>
      <c r="X19" s="323"/>
      <c r="Y19" s="323"/>
      <c r="Z19" s="323"/>
      <c r="AA19" s="323"/>
      <c r="AB19" s="2143" t="s">
        <v>912</v>
      </c>
      <c r="AC19" s="2150">
        <v>6.9234440833248626E-3</v>
      </c>
      <c r="AD19" s="2151">
        <v>1.6192712704759298E-2</v>
      </c>
      <c r="AE19" s="2152">
        <v>2.0530407461013186E-2</v>
      </c>
      <c r="AF19" s="2153">
        <v>5.7980068364724673E-3</v>
      </c>
      <c r="AG19" s="2154">
        <v>1.8508856780857182E-2</v>
      </c>
    </row>
    <row r="20" spans="2:41">
      <c r="B20" s="352" t="s">
        <v>51</v>
      </c>
      <c r="C20" s="372"/>
      <c r="D20" s="372"/>
      <c r="E20" s="366">
        <v>125535209</v>
      </c>
      <c r="F20" s="367">
        <v>119751399</v>
      </c>
      <c r="G20" s="368">
        <v>117611694</v>
      </c>
      <c r="H20" s="369">
        <v>-1.7867891464048768E-2</v>
      </c>
      <c r="I20" s="370">
        <v>-6.3117869983392416E-2</v>
      </c>
      <c r="J20" s="362"/>
      <c r="K20" s="362"/>
      <c r="L20" s="362"/>
      <c r="M20" s="349"/>
      <c r="N20" s="357" t="s">
        <v>401</v>
      </c>
      <c r="O20" s="357"/>
      <c r="P20" s="315">
        <v>727644</v>
      </c>
      <c r="Q20" s="316">
        <v>698207</v>
      </c>
      <c r="R20" s="317">
        <v>723231</v>
      </c>
      <c r="S20" s="318">
        <v>3.5840373986511187E-2</v>
      </c>
      <c r="T20" s="319">
        <v>-6.0647789303560629E-3</v>
      </c>
      <c r="U20" s="320">
        <v>1434505</v>
      </c>
      <c r="V20" s="321">
        <v>1421438</v>
      </c>
      <c r="W20" s="322">
        <v>-9.1090654964604001E-3</v>
      </c>
      <c r="X20" s="323"/>
      <c r="Y20" s="323"/>
      <c r="Z20" s="323"/>
      <c r="AA20" s="323"/>
      <c r="AB20" s="2155"/>
      <c r="AC20" s="2150"/>
      <c r="AD20" s="2151"/>
      <c r="AE20" s="2152"/>
      <c r="AF20" s="2148"/>
      <c r="AG20" s="2149"/>
    </row>
    <row r="21" spans="2:41">
      <c r="B21" s="358"/>
      <c r="C21" s="359" t="s">
        <v>402</v>
      </c>
      <c r="D21" s="353"/>
      <c r="E21" s="335">
        <v>120657794</v>
      </c>
      <c r="F21" s="360">
        <v>115009487</v>
      </c>
      <c r="G21" s="361">
        <v>112818171</v>
      </c>
      <c r="H21" s="362">
        <v>-1.9053349920602591E-2</v>
      </c>
      <c r="I21" s="363">
        <v>-6.497402894669202E-2</v>
      </c>
      <c r="J21" s="362"/>
      <c r="K21" s="362"/>
      <c r="L21" s="362"/>
      <c r="M21" s="349"/>
      <c r="N21" s="357" t="s">
        <v>467</v>
      </c>
      <c r="O21" s="357"/>
      <c r="P21" s="315">
        <v>240387</v>
      </c>
      <c r="Q21" s="316">
        <v>239547</v>
      </c>
      <c r="R21" s="317">
        <v>244314</v>
      </c>
      <c r="S21" s="318">
        <v>1.9900061365828003E-2</v>
      </c>
      <c r="T21" s="319">
        <v>1.6336157945313179E-2</v>
      </c>
      <c r="U21" s="320">
        <v>479125</v>
      </c>
      <c r="V21" s="321">
        <v>483861</v>
      </c>
      <c r="W21" s="322">
        <v>9.8846856248369086E-3</v>
      </c>
      <c r="X21" s="323"/>
      <c r="Y21" s="323"/>
      <c r="Z21" s="323"/>
      <c r="AA21" s="323"/>
      <c r="AB21" s="2170" t="s">
        <v>67</v>
      </c>
      <c r="AC21" s="2150"/>
      <c r="AD21" s="2361"/>
      <c r="AE21" s="2152"/>
      <c r="AF21" s="2148"/>
      <c r="AG21" s="2149"/>
    </row>
    <row r="22" spans="2:41" ht="15">
      <c r="B22" s="358"/>
      <c r="C22" s="359" t="s">
        <v>403</v>
      </c>
      <c r="D22" s="353"/>
      <c r="E22" s="335">
        <v>4877415</v>
      </c>
      <c r="F22" s="360">
        <v>4741912</v>
      </c>
      <c r="G22" s="361">
        <v>4793523</v>
      </c>
      <c r="H22" s="362">
        <v>1.0884006282697811E-2</v>
      </c>
      <c r="I22" s="363">
        <v>-1.7200094722306769E-2</v>
      </c>
      <c r="J22" s="362"/>
      <c r="K22" s="362"/>
      <c r="L22" s="362"/>
      <c r="M22" s="349"/>
      <c r="N22" s="357" t="s">
        <v>491</v>
      </c>
      <c r="O22" s="357"/>
      <c r="P22" s="315">
        <v>112761</v>
      </c>
      <c r="Q22" s="316">
        <v>26998</v>
      </c>
      <c r="R22" s="317">
        <v>36377</v>
      </c>
      <c r="S22" s="318">
        <v>0.34739610341506788</v>
      </c>
      <c r="T22" s="319">
        <v>-0.67739732709003997</v>
      </c>
      <c r="U22" s="335">
        <v>203224</v>
      </c>
      <c r="V22" s="321">
        <v>63375</v>
      </c>
      <c r="W22" s="322">
        <v>-0.68815198992245008</v>
      </c>
      <c r="X22" s="323"/>
      <c r="Y22" s="323"/>
      <c r="Z22" s="323"/>
      <c r="AA22" s="323"/>
      <c r="AB22" s="2171" t="s">
        <v>913</v>
      </c>
      <c r="AC22" s="2150">
        <v>0.41605257210089353</v>
      </c>
      <c r="AD22" s="2151">
        <v>0.368214081303889</v>
      </c>
      <c r="AE22" s="2152">
        <v>0.36993938585592651</v>
      </c>
      <c r="AF22" s="2353">
        <v>0.41099999999999998</v>
      </c>
      <c r="AG22" s="2354">
        <v>0.371</v>
      </c>
    </row>
    <row r="23" spans="2:41" ht="15.5" thickBot="1">
      <c r="B23" s="358"/>
      <c r="C23" s="359" t="s">
        <v>468</v>
      </c>
      <c r="D23" s="353"/>
      <c r="E23" s="335">
        <v>-6636936</v>
      </c>
      <c r="F23" s="360">
        <v>-6404541</v>
      </c>
      <c r="G23" s="361">
        <v>-6410732</v>
      </c>
      <c r="H23" s="362">
        <v>9.6665787602900899E-4</v>
      </c>
      <c r="I23" s="363">
        <v>-3.408259473950026E-2</v>
      </c>
      <c r="J23" s="362"/>
      <c r="K23" s="362"/>
      <c r="L23" s="362"/>
      <c r="M23" s="349"/>
      <c r="N23" s="357" t="s">
        <v>492</v>
      </c>
      <c r="O23" s="357"/>
      <c r="P23" s="315">
        <v>7421</v>
      </c>
      <c r="Q23" s="316">
        <v>-7269</v>
      </c>
      <c r="R23" s="317">
        <v>-1355</v>
      </c>
      <c r="S23" s="318">
        <v>-0.81359196588251481</v>
      </c>
      <c r="T23" s="319">
        <v>-1.1825899474464359</v>
      </c>
      <c r="U23" s="335">
        <v>13122</v>
      </c>
      <c r="V23" s="321">
        <v>-8624</v>
      </c>
      <c r="W23" s="322">
        <v>-1.6572168876695625</v>
      </c>
      <c r="X23" s="323"/>
      <c r="Y23" s="323"/>
      <c r="Z23" s="323"/>
      <c r="AA23" s="323"/>
      <c r="AB23" s="2172" t="s">
        <v>914</v>
      </c>
      <c r="AC23" s="2156">
        <v>2.5828182299927571E-2</v>
      </c>
      <c r="AD23" s="2157">
        <v>2.7217336538858258E-2</v>
      </c>
      <c r="AE23" s="2158">
        <v>2.8471380220578102E-2</v>
      </c>
      <c r="AF23" s="2159">
        <v>2.4709299468212372E-2</v>
      </c>
      <c r="AG23" s="2160">
        <v>2.796737914368877E-2</v>
      </c>
    </row>
    <row r="24" spans="2:41">
      <c r="B24" s="352" t="s">
        <v>405</v>
      </c>
      <c r="C24" s="372"/>
      <c r="D24" s="372"/>
      <c r="E24" s="366">
        <v>118898273</v>
      </c>
      <c r="F24" s="367">
        <v>113346858</v>
      </c>
      <c r="G24" s="368">
        <v>111200962</v>
      </c>
      <c r="H24" s="369">
        <v>-1.8932117200813781E-2</v>
      </c>
      <c r="I24" s="370">
        <v>-6.4738627448356678E-2</v>
      </c>
      <c r="J24" s="362"/>
      <c r="K24" s="362"/>
      <c r="L24" s="362"/>
      <c r="M24" s="349"/>
      <c r="N24" s="43" t="s">
        <v>493</v>
      </c>
      <c r="O24" s="357"/>
      <c r="P24" s="315">
        <v>-16568</v>
      </c>
      <c r="Q24" s="316">
        <v>20553</v>
      </c>
      <c r="R24" s="317">
        <v>36271</v>
      </c>
      <c r="S24" s="318">
        <v>0.76475453705055219</v>
      </c>
      <c r="T24" s="319" t="s">
        <v>274</v>
      </c>
      <c r="U24" s="320">
        <v>-26544</v>
      </c>
      <c r="V24" s="321">
        <v>56824</v>
      </c>
      <c r="W24" s="322">
        <v>-3.1407474382157927</v>
      </c>
      <c r="X24" s="323"/>
      <c r="Y24" s="323"/>
      <c r="Z24" s="323"/>
      <c r="AA24" s="323"/>
      <c r="AB24" s="2161"/>
      <c r="AC24" s="2135"/>
      <c r="AD24" s="2135"/>
      <c r="AE24" s="2135"/>
      <c r="AF24" s="2136"/>
      <c r="AG24" s="2136"/>
    </row>
    <row r="25" spans="2:41">
      <c r="B25" s="352"/>
      <c r="C25" s="372"/>
      <c r="D25" s="372"/>
      <c r="E25" s="374"/>
      <c r="F25" s="367"/>
      <c r="G25" s="368"/>
      <c r="H25" s="369"/>
      <c r="I25" s="370"/>
      <c r="J25" s="362"/>
      <c r="K25" s="362"/>
      <c r="L25" s="362"/>
      <c r="M25" s="349"/>
      <c r="N25" s="43" t="s">
        <v>454</v>
      </c>
      <c r="O25" s="357"/>
      <c r="P25" s="315">
        <v>7249</v>
      </c>
      <c r="Q25" s="316">
        <v>4691</v>
      </c>
      <c r="R25" s="317">
        <v>7961</v>
      </c>
      <c r="S25" s="318">
        <v>0.69707951396290779</v>
      </c>
      <c r="T25" s="319">
        <v>9.8220444199199841E-2</v>
      </c>
      <c r="U25" s="320">
        <v>-2768</v>
      </c>
      <c r="V25" s="321">
        <v>12652</v>
      </c>
      <c r="W25" s="322">
        <v>-5.5708092485549132</v>
      </c>
      <c r="X25" s="323"/>
      <c r="Y25" s="323"/>
      <c r="Z25" s="323"/>
      <c r="AA25" s="323"/>
      <c r="AB25" s="2599" t="s">
        <v>477</v>
      </c>
      <c r="AC25" s="2599"/>
      <c r="AD25" s="2599"/>
      <c r="AE25" s="2599"/>
      <c r="AF25" s="2600"/>
      <c r="AG25" s="2600"/>
    </row>
    <row r="26" spans="2:41" ht="16">
      <c r="B26" s="352" t="s">
        <v>495</v>
      </c>
      <c r="C26" s="372"/>
      <c r="D26" s="372"/>
      <c r="E26" s="366">
        <v>1291209</v>
      </c>
      <c r="F26" s="367">
        <v>1238722</v>
      </c>
      <c r="G26" s="368">
        <v>1217932</v>
      </c>
      <c r="H26" s="369">
        <v>-1.6783426789868883E-2</v>
      </c>
      <c r="I26" s="370">
        <v>-5.6750688695633267E-2</v>
      </c>
      <c r="J26" s="362"/>
      <c r="K26" s="362"/>
      <c r="L26" s="362"/>
      <c r="M26" s="349"/>
      <c r="N26" s="357" t="s">
        <v>231</v>
      </c>
      <c r="O26" s="357"/>
      <c r="P26" s="315">
        <v>45276</v>
      </c>
      <c r="Q26" s="316">
        <v>68255</v>
      </c>
      <c r="R26" s="317">
        <v>113963</v>
      </c>
      <c r="S26" s="318">
        <v>0.66966522599076983</v>
      </c>
      <c r="T26" s="319">
        <v>1.5170730629914302</v>
      </c>
      <c r="U26" s="320">
        <v>156026</v>
      </c>
      <c r="V26" s="321">
        <v>182218</v>
      </c>
      <c r="W26" s="322">
        <v>0.16786945765449346</v>
      </c>
      <c r="X26" s="323"/>
      <c r="Y26" s="323"/>
      <c r="Z26" s="323"/>
      <c r="AA26" s="323"/>
      <c r="AB26" s="2599" t="s">
        <v>478</v>
      </c>
      <c r="AC26" s="2599"/>
      <c r="AD26" s="2599"/>
      <c r="AE26" s="2599"/>
      <c r="AF26" s="2600"/>
      <c r="AG26" s="2600"/>
    </row>
    <row r="27" spans="2:41" ht="14.15" customHeight="1">
      <c r="B27" s="352" t="s">
        <v>407</v>
      </c>
      <c r="C27" s="372"/>
      <c r="D27" s="372"/>
      <c r="E27" s="366">
        <v>743925</v>
      </c>
      <c r="F27" s="367">
        <v>496170</v>
      </c>
      <c r="G27" s="368">
        <v>226161</v>
      </c>
      <c r="H27" s="369">
        <v>-0.54418646834754214</v>
      </c>
      <c r="I27" s="370">
        <v>-0.69598951507208384</v>
      </c>
      <c r="J27" s="362"/>
      <c r="K27" s="362"/>
      <c r="L27" s="362"/>
      <c r="M27" s="356"/>
      <c r="N27" s="375" t="s">
        <v>42</v>
      </c>
      <c r="O27" s="365"/>
      <c r="P27" s="324">
        <v>1124170</v>
      </c>
      <c r="Q27" s="325">
        <v>1050982</v>
      </c>
      <c r="R27" s="326">
        <v>1160762</v>
      </c>
      <c r="S27" s="327">
        <v>0.10445469094618187</v>
      </c>
      <c r="T27" s="328">
        <v>3.2550237063789345E-2</v>
      </c>
      <c r="U27" s="329">
        <v>2256690</v>
      </c>
      <c r="V27" s="333">
        <v>2211744</v>
      </c>
      <c r="W27" s="331">
        <v>-1.9916780771838449E-2</v>
      </c>
      <c r="X27" s="323"/>
      <c r="Y27" s="323"/>
      <c r="Z27" s="323"/>
      <c r="AA27" s="323"/>
      <c r="AB27" s="2601" t="s">
        <v>479</v>
      </c>
      <c r="AC27" s="2598"/>
      <c r="AD27" s="2598"/>
      <c r="AE27" s="2598"/>
      <c r="AF27" s="2136"/>
      <c r="AG27" s="2136"/>
      <c r="AH27" s="1390"/>
      <c r="AI27" s="1390"/>
      <c r="AJ27" s="1390"/>
      <c r="AK27" s="1390"/>
      <c r="AL27" s="1390"/>
      <c r="AM27" s="1390"/>
      <c r="AN27" s="1390"/>
      <c r="AO27" s="1390"/>
    </row>
    <row r="28" spans="2:41" ht="14.9" customHeight="1">
      <c r="B28" s="352" t="s">
        <v>408</v>
      </c>
      <c r="C28" s="372"/>
      <c r="D28" s="372"/>
      <c r="E28" s="366">
        <v>2541615</v>
      </c>
      <c r="F28" s="367">
        <v>2736368</v>
      </c>
      <c r="G28" s="368">
        <v>2800043</v>
      </c>
      <c r="H28" s="369">
        <v>2.3269896446676652E-2</v>
      </c>
      <c r="I28" s="370">
        <v>0.10167865707434043</v>
      </c>
      <c r="J28" s="362"/>
      <c r="K28" s="362"/>
      <c r="L28" s="362"/>
      <c r="M28" s="349"/>
      <c r="N28" s="359"/>
      <c r="O28" s="376"/>
      <c r="P28" s="315"/>
      <c r="Q28" s="316"/>
      <c r="R28" s="317"/>
      <c r="S28" s="318"/>
      <c r="T28" s="319"/>
      <c r="U28" s="320"/>
      <c r="V28" s="321"/>
      <c r="W28" s="322"/>
      <c r="X28" s="323"/>
      <c r="Y28" s="323"/>
      <c r="Z28" s="323"/>
      <c r="AA28" s="323"/>
      <c r="AB28" s="2599" t="s">
        <v>480</v>
      </c>
      <c r="AC28" s="2599"/>
      <c r="AD28" s="2599"/>
      <c r="AE28" s="2599"/>
      <c r="AF28" s="2136"/>
      <c r="AG28" s="2136"/>
    </row>
    <row r="29" spans="2:41" ht="16.5">
      <c r="B29" s="352" t="s">
        <v>471</v>
      </c>
      <c r="C29" s="372"/>
      <c r="D29" s="372"/>
      <c r="E29" s="373">
        <v>6295694</v>
      </c>
      <c r="F29" s="367">
        <v>6203938</v>
      </c>
      <c r="G29" s="368">
        <v>7015286</v>
      </c>
      <c r="H29" s="369">
        <v>0.13077951455994574</v>
      </c>
      <c r="I29" s="370">
        <v>0.11429907489150515</v>
      </c>
      <c r="J29" s="362"/>
      <c r="K29" s="362"/>
      <c r="L29" s="362"/>
      <c r="M29" s="356" t="s">
        <v>409</v>
      </c>
      <c r="N29" s="371"/>
      <c r="O29" s="371"/>
      <c r="P29" s="324"/>
      <c r="Q29" s="336"/>
      <c r="R29" s="337"/>
      <c r="S29" s="327"/>
      <c r="T29" s="328"/>
      <c r="U29" s="320"/>
      <c r="V29" s="321"/>
      <c r="W29" s="322"/>
      <c r="X29" s="323"/>
      <c r="Y29" s="323"/>
      <c r="Z29" s="323"/>
      <c r="AA29" s="323"/>
      <c r="AB29" s="2598"/>
      <c r="AC29" s="2598"/>
      <c r="AD29" s="2598"/>
      <c r="AE29" s="2598"/>
      <c r="AF29" s="2136"/>
      <c r="AG29" s="2136"/>
    </row>
    <row r="30" spans="2:41">
      <c r="B30" s="358"/>
      <c r="C30" s="353"/>
      <c r="D30" s="353"/>
      <c r="E30" s="335"/>
      <c r="F30" s="360"/>
      <c r="G30" s="361"/>
      <c r="H30" s="362"/>
      <c r="I30" s="363"/>
      <c r="J30" s="362"/>
      <c r="K30" s="362"/>
      <c r="L30" s="362"/>
      <c r="M30" s="349"/>
      <c r="N30" s="357" t="s">
        <v>411</v>
      </c>
      <c r="O30" s="357"/>
      <c r="P30" s="315">
        <v>-487698</v>
      </c>
      <c r="Q30" s="316">
        <v>-546048</v>
      </c>
      <c r="R30" s="317">
        <v>-563407</v>
      </c>
      <c r="S30" s="318">
        <v>3.1790245546179152E-2</v>
      </c>
      <c r="T30" s="319">
        <v>0.15523746252803994</v>
      </c>
      <c r="U30" s="320">
        <v>-988911</v>
      </c>
      <c r="V30" s="321">
        <v>-1109455</v>
      </c>
      <c r="W30" s="322">
        <v>0.12189570143319273</v>
      </c>
      <c r="X30" s="323"/>
      <c r="Y30" s="323"/>
      <c r="Z30" s="323"/>
      <c r="AA30" s="323"/>
      <c r="AB30" s="2162"/>
      <c r="AC30" s="2163"/>
      <c r="AD30" s="2163"/>
      <c r="AE30" s="2163"/>
      <c r="AF30" s="2136"/>
      <c r="AG30" s="2136"/>
    </row>
    <row r="31" spans="2:41">
      <c r="B31" s="2614" t="s">
        <v>410</v>
      </c>
      <c r="C31" s="2615"/>
      <c r="D31" s="2615"/>
      <c r="E31" s="377">
        <v>180834850</v>
      </c>
      <c r="F31" s="378">
        <v>181130742</v>
      </c>
      <c r="G31" s="379">
        <v>177368492</v>
      </c>
      <c r="H31" s="369">
        <v>-2.0770908121162557E-2</v>
      </c>
      <c r="I31" s="370">
        <v>-1.9168639230767726E-2</v>
      </c>
      <c r="J31" s="362"/>
      <c r="K31" s="362"/>
      <c r="L31" s="362"/>
      <c r="M31" s="349"/>
      <c r="N31" s="357" t="s">
        <v>496</v>
      </c>
      <c r="O31" s="357"/>
      <c r="P31" s="315">
        <v>-575071</v>
      </c>
      <c r="Q31" s="316">
        <v>-571780</v>
      </c>
      <c r="R31" s="317">
        <v>-599803</v>
      </c>
      <c r="S31" s="318">
        <v>4.9010108783098305E-2</v>
      </c>
      <c r="T31" s="319">
        <v>4.3006863500332893E-2</v>
      </c>
      <c r="U31" s="320">
        <v>-1038998</v>
      </c>
      <c r="V31" s="321">
        <v>-1171583</v>
      </c>
      <c r="W31" s="322">
        <v>0.12760852282680046</v>
      </c>
      <c r="X31" s="323"/>
      <c r="Y31" s="323"/>
      <c r="Z31" s="323"/>
      <c r="AA31" s="323"/>
      <c r="AB31" s="2598"/>
      <c r="AC31" s="2598"/>
      <c r="AD31" s="2598"/>
      <c r="AE31" s="2598"/>
      <c r="AF31" s="2136"/>
      <c r="AG31" s="2164"/>
    </row>
    <row r="32" spans="2:41" ht="16.5">
      <c r="B32" s="352"/>
      <c r="C32" s="372"/>
      <c r="D32" s="372"/>
      <c r="E32" s="335"/>
      <c r="F32" s="360"/>
      <c r="G32" s="361"/>
      <c r="H32" s="362"/>
      <c r="I32" s="363"/>
      <c r="J32" s="362"/>
      <c r="K32" s="362"/>
      <c r="L32" s="362"/>
      <c r="M32" s="349"/>
      <c r="N32" s="357" t="s">
        <v>497</v>
      </c>
      <c r="O32" s="357"/>
      <c r="P32" s="315">
        <v>-109824</v>
      </c>
      <c r="Q32" s="316">
        <v>-112872</v>
      </c>
      <c r="R32" s="317">
        <v>-112661</v>
      </c>
      <c r="S32" s="318">
        <v>-1.8693741583386547E-3</v>
      </c>
      <c r="T32" s="319">
        <v>2.583224067599077E-2</v>
      </c>
      <c r="U32" s="320">
        <v>-215683</v>
      </c>
      <c r="V32" s="321">
        <v>-225533</v>
      </c>
      <c r="W32" s="322">
        <v>4.566887515474094E-2</v>
      </c>
      <c r="X32" s="323"/>
      <c r="Y32" s="323"/>
      <c r="Z32" s="323"/>
      <c r="AA32" s="323"/>
      <c r="AB32" s="2598"/>
      <c r="AC32" s="2598"/>
      <c r="AD32" s="2598"/>
      <c r="AE32" s="2598"/>
      <c r="AF32" s="2136"/>
      <c r="AG32" s="2164"/>
    </row>
    <row r="33" spans="2:33" ht="31.4" customHeight="1">
      <c r="B33" s="2612" t="s">
        <v>476</v>
      </c>
      <c r="C33" s="2613"/>
      <c r="D33" s="2613"/>
      <c r="E33" s="335"/>
      <c r="F33" s="360"/>
      <c r="G33" s="361"/>
      <c r="H33" s="362"/>
      <c r="I33" s="363"/>
      <c r="L33" s="43"/>
      <c r="M33" s="349"/>
      <c r="N33" s="357" t="s">
        <v>475</v>
      </c>
      <c r="O33" s="357"/>
      <c r="P33" s="315">
        <v>-46381</v>
      </c>
      <c r="Q33" s="316">
        <v>-39563</v>
      </c>
      <c r="R33" s="317">
        <v>-44011</v>
      </c>
      <c r="S33" s="318">
        <v>0.11242827894750151</v>
      </c>
      <c r="T33" s="319">
        <v>-5.1098510165800692E-2</v>
      </c>
      <c r="U33" s="320">
        <v>-90067</v>
      </c>
      <c r="V33" s="321">
        <v>-83574</v>
      </c>
      <c r="W33" s="322">
        <v>-7.2090776866110762E-2</v>
      </c>
      <c r="X33" s="323"/>
      <c r="Y33" s="323"/>
      <c r="Z33" s="323"/>
      <c r="AA33" s="323"/>
      <c r="AB33" s="2162"/>
      <c r="AC33" s="2163"/>
      <c r="AD33" s="2163"/>
      <c r="AE33" s="2163"/>
      <c r="AF33" s="2136"/>
      <c r="AG33" s="2164"/>
    </row>
    <row r="34" spans="2:33" ht="22.4" customHeight="1">
      <c r="B34" s="380" t="s">
        <v>52</v>
      </c>
      <c r="C34" s="372"/>
      <c r="D34" s="372"/>
      <c r="E34" s="315"/>
      <c r="F34" s="316"/>
      <c r="G34" s="317"/>
      <c r="H34" s="318"/>
      <c r="I34" s="319"/>
      <c r="L34" s="43"/>
      <c r="M34" s="356"/>
      <c r="N34" s="381" t="s">
        <v>409</v>
      </c>
      <c r="O34" s="371"/>
      <c r="P34" s="324">
        <v>-1218974</v>
      </c>
      <c r="Q34" s="325">
        <v>-1270263</v>
      </c>
      <c r="R34" s="326">
        <v>-1319882</v>
      </c>
      <c r="S34" s="327">
        <v>3.9061989525003948E-2</v>
      </c>
      <c r="T34" s="328">
        <v>8.2781092951941471E-2</v>
      </c>
      <c r="U34" s="329">
        <v>-2333659</v>
      </c>
      <c r="V34" s="333">
        <v>-2590145</v>
      </c>
      <c r="W34" s="331">
        <v>0.10990723151925796</v>
      </c>
      <c r="X34" s="323"/>
      <c r="Y34" s="323"/>
      <c r="Z34" s="323"/>
      <c r="AA34" s="323"/>
    </row>
    <row r="35" spans="2:33" ht="16.5">
      <c r="B35" s="358"/>
      <c r="C35" s="353" t="s">
        <v>498</v>
      </c>
      <c r="D35" s="353"/>
      <c r="E35" s="335">
        <v>40978979</v>
      </c>
      <c r="F35" s="360">
        <v>37968322</v>
      </c>
      <c r="G35" s="361">
        <v>36465910</v>
      </c>
      <c r="H35" s="362">
        <v>-3.9570144817039798E-2</v>
      </c>
      <c r="I35" s="363">
        <v>-0.11013131879151994</v>
      </c>
      <c r="J35" s="362"/>
      <c r="K35" s="362"/>
      <c r="L35" s="362"/>
      <c r="M35" s="349"/>
      <c r="N35" s="357"/>
      <c r="O35" s="357"/>
      <c r="P35" s="315"/>
      <c r="Q35" s="325"/>
      <c r="R35" s="326"/>
      <c r="S35" s="318"/>
      <c r="T35" s="319"/>
      <c r="U35" s="329"/>
      <c r="V35" s="333"/>
      <c r="W35" s="331"/>
      <c r="X35" s="323"/>
      <c r="Y35" s="323"/>
      <c r="Z35" s="323"/>
      <c r="AA35" s="323"/>
    </row>
    <row r="36" spans="2:33" ht="16.5">
      <c r="B36" s="358"/>
      <c r="C36" s="353" t="s">
        <v>499</v>
      </c>
      <c r="D36" s="353"/>
      <c r="E36" s="335">
        <v>79282172</v>
      </c>
      <c r="F36" s="360">
        <v>84477317</v>
      </c>
      <c r="G36" s="361">
        <v>81295129</v>
      </c>
      <c r="H36" s="362">
        <v>-3.7669141409876872E-2</v>
      </c>
      <c r="I36" s="363">
        <v>2.5389781198224437E-2</v>
      </c>
      <c r="J36" s="362"/>
      <c r="K36" s="362"/>
      <c r="L36" s="362"/>
      <c r="M36" s="356" t="s">
        <v>45</v>
      </c>
      <c r="N36" s="371"/>
      <c r="O36" s="371"/>
      <c r="P36" s="324">
        <v>1547577</v>
      </c>
      <c r="Q36" s="325">
        <v>1684397</v>
      </c>
      <c r="R36" s="326">
        <v>1647719</v>
      </c>
      <c r="S36" s="327">
        <v>-2.1775151582435703E-2</v>
      </c>
      <c r="T36" s="328">
        <v>6.4708896552481798E-2</v>
      </c>
      <c r="U36" s="329">
        <v>3124122</v>
      </c>
      <c r="V36" s="333">
        <v>3332116</v>
      </c>
      <c r="W36" s="331">
        <v>6.657678541362988E-2</v>
      </c>
      <c r="X36" s="323"/>
      <c r="Y36" s="323"/>
      <c r="Z36" s="323"/>
      <c r="AA36" s="323"/>
    </row>
    <row r="37" spans="2:33">
      <c r="B37" s="358"/>
      <c r="C37" s="372" t="s">
        <v>414</v>
      </c>
      <c r="D37" s="353"/>
      <c r="E37" s="366">
        <v>120261151</v>
      </c>
      <c r="F37" s="367">
        <v>122445639</v>
      </c>
      <c r="G37" s="368">
        <v>117761039</v>
      </c>
      <c r="H37" s="369">
        <v>-3.8258610418946848E-2</v>
      </c>
      <c r="I37" s="370">
        <v>-2.078902437911978E-2</v>
      </c>
      <c r="J37" s="362"/>
      <c r="K37" s="362"/>
      <c r="L37" s="362"/>
      <c r="M37" s="349"/>
      <c r="N37" s="357"/>
      <c r="O37" s="357"/>
      <c r="P37" s="338"/>
      <c r="Q37" s="339"/>
      <c r="R37" s="340"/>
      <c r="S37" s="318"/>
      <c r="T37" s="319"/>
      <c r="U37" s="320"/>
      <c r="V37" s="321"/>
      <c r="W37" s="322"/>
      <c r="X37" s="323"/>
      <c r="Y37" s="323"/>
      <c r="Z37" s="323"/>
      <c r="AA37" s="323"/>
    </row>
    <row r="38" spans="2:33" ht="15" customHeight="1">
      <c r="B38" s="358"/>
      <c r="C38" s="353"/>
      <c r="D38" s="43"/>
      <c r="E38" s="335"/>
      <c r="F38" s="360"/>
      <c r="G38" s="361"/>
      <c r="H38" s="382"/>
      <c r="I38" s="383"/>
      <c r="J38" s="362"/>
      <c r="K38" s="362"/>
      <c r="L38" s="362"/>
      <c r="M38" s="349"/>
      <c r="N38" s="357" t="s">
        <v>46</v>
      </c>
      <c r="O38" s="357"/>
      <c r="P38" s="315">
        <v>-391499</v>
      </c>
      <c r="Q38" s="316">
        <v>-420795</v>
      </c>
      <c r="R38" s="317">
        <v>-393752</v>
      </c>
      <c r="S38" s="318">
        <v>-6.4266448032890167E-2</v>
      </c>
      <c r="T38" s="319">
        <v>5.7548039714021559E-3</v>
      </c>
      <c r="U38" s="320">
        <v>-811619</v>
      </c>
      <c r="V38" s="321">
        <v>-814547</v>
      </c>
      <c r="W38" s="322">
        <v>3.6076040605259596E-3</v>
      </c>
      <c r="X38" s="323"/>
      <c r="Y38" s="323"/>
      <c r="Z38" s="323"/>
      <c r="AA38" s="323"/>
    </row>
    <row r="39" spans="2:33">
      <c r="B39" s="380" t="s">
        <v>415</v>
      </c>
      <c r="C39" s="372"/>
      <c r="D39" s="372"/>
      <c r="E39" s="324">
        <v>14886829</v>
      </c>
      <c r="F39" s="325">
        <v>9578869</v>
      </c>
      <c r="G39" s="326">
        <v>11759891</v>
      </c>
      <c r="H39" s="327">
        <v>0.22769097270251848</v>
      </c>
      <c r="I39" s="328">
        <v>-0.21004728407910112</v>
      </c>
      <c r="J39" s="362"/>
      <c r="K39" s="362"/>
      <c r="L39" s="362"/>
      <c r="M39" s="349"/>
      <c r="N39" s="357"/>
      <c r="O39" s="357"/>
      <c r="P39" s="315"/>
      <c r="Q39" s="316"/>
      <c r="R39" s="317"/>
      <c r="S39" s="318"/>
      <c r="T39" s="319"/>
      <c r="U39" s="320"/>
      <c r="V39" s="321"/>
      <c r="W39" s="322"/>
      <c r="X39" s="323"/>
      <c r="Y39" s="323"/>
      <c r="Z39" s="323"/>
      <c r="AA39" s="323"/>
    </row>
    <row r="40" spans="2:33" ht="14.5" thickBot="1">
      <c r="B40" s="358"/>
      <c r="C40" s="353" t="s">
        <v>179</v>
      </c>
      <c r="D40" s="353"/>
      <c r="E40" s="335">
        <v>14339601</v>
      </c>
      <c r="F40" s="360">
        <v>9040723</v>
      </c>
      <c r="G40" s="361">
        <v>11222266</v>
      </c>
      <c r="H40" s="362">
        <v>0.24130182951075918</v>
      </c>
      <c r="I40" s="363">
        <v>-0.21739342677665852</v>
      </c>
      <c r="J40" s="362"/>
      <c r="K40" s="362"/>
      <c r="L40" s="362"/>
      <c r="M40" s="602" t="s">
        <v>500</v>
      </c>
      <c r="N40" s="609"/>
      <c r="O40" s="609"/>
      <c r="P40" s="620">
        <v>1156078</v>
      </c>
      <c r="Q40" s="621">
        <v>1263602</v>
      </c>
      <c r="R40" s="622">
        <v>1253967</v>
      </c>
      <c r="S40" s="623">
        <v>-7.625027500747894E-3</v>
      </c>
      <c r="T40" s="624">
        <v>8.4673352490056919E-2</v>
      </c>
      <c r="U40" s="625">
        <v>2312503</v>
      </c>
      <c r="V40" s="626">
        <v>2517569</v>
      </c>
      <c r="W40" s="341">
        <v>8.8677074148660662E-2</v>
      </c>
      <c r="X40" s="323"/>
      <c r="Y40" s="323"/>
      <c r="Z40" s="323"/>
      <c r="AA40" s="323"/>
    </row>
    <row r="41" spans="2:33">
      <c r="B41" s="358"/>
      <c r="C41" s="353" t="s">
        <v>416</v>
      </c>
      <c r="D41" s="353"/>
      <c r="E41" s="335">
        <v>547228</v>
      </c>
      <c r="F41" s="360">
        <v>538146</v>
      </c>
      <c r="G41" s="361">
        <v>537625</v>
      </c>
      <c r="H41" s="362">
        <v>-9.6813875788359649E-4</v>
      </c>
      <c r="I41" s="363">
        <v>-1.7548444158559162E-2</v>
      </c>
      <c r="J41" s="362"/>
      <c r="K41" s="362"/>
      <c r="L41" s="362"/>
    </row>
    <row r="42" spans="2:33">
      <c r="B42" s="352" t="s">
        <v>178</v>
      </c>
      <c r="C42" s="372"/>
      <c r="D42" s="372"/>
      <c r="E42" s="366">
        <v>4946046</v>
      </c>
      <c r="F42" s="367">
        <v>8535930</v>
      </c>
      <c r="G42" s="368">
        <v>8670982</v>
      </c>
      <c r="H42" s="369">
        <v>1.5821591789061173E-2</v>
      </c>
      <c r="I42" s="370">
        <v>0.75311390148817869</v>
      </c>
      <c r="J42" s="362"/>
      <c r="K42" s="362"/>
      <c r="L42" s="362"/>
    </row>
    <row r="43" spans="2:33">
      <c r="B43" s="352" t="s">
        <v>180</v>
      </c>
      <c r="C43" s="372"/>
      <c r="D43" s="372"/>
      <c r="E43" s="366">
        <v>13833991</v>
      </c>
      <c r="F43" s="367">
        <v>10396500</v>
      </c>
      <c r="G43" s="368">
        <v>10152890</v>
      </c>
      <c r="H43" s="369">
        <v>-2.3431924205261412E-2</v>
      </c>
      <c r="I43" s="370">
        <v>-0.26609103620206198</v>
      </c>
      <c r="J43" s="362"/>
      <c r="K43" s="362"/>
      <c r="L43" s="362"/>
      <c r="M43" s="43" t="s">
        <v>795</v>
      </c>
      <c r="O43" s="43"/>
      <c r="P43" s="43"/>
      <c r="Q43" s="43"/>
      <c r="R43" s="43"/>
      <c r="S43" s="43"/>
      <c r="T43" s="43"/>
      <c r="U43" s="43"/>
      <c r="V43" s="43"/>
      <c r="W43" s="43"/>
      <c r="X43" s="43"/>
    </row>
    <row r="44" spans="2:33" ht="15" customHeight="1">
      <c r="B44" s="352" t="s">
        <v>417</v>
      </c>
      <c r="C44" s="372"/>
      <c r="D44" s="372"/>
      <c r="E44" s="366">
        <v>743925</v>
      </c>
      <c r="F44" s="367">
        <v>496170</v>
      </c>
      <c r="G44" s="368">
        <v>226161</v>
      </c>
      <c r="H44" s="369">
        <v>-0.54418646834754214</v>
      </c>
      <c r="I44" s="370">
        <v>-0.69598951507208384</v>
      </c>
      <c r="J44" s="362"/>
      <c r="K44" s="362"/>
      <c r="L44" s="362"/>
      <c r="M44" s="2513" t="s">
        <v>796</v>
      </c>
      <c r="N44" s="2513"/>
      <c r="O44" s="2513"/>
      <c r="P44" s="2513"/>
      <c r="Q44" s="2513"/>
      <c r="R44" s="2513"/>
      <c r="S44" s="2513"/>
      <c r="T44" s="2513"/>
      <c r="U44" s="312"/>
      <c r="V44" s="312"/>
      <c r="W44" s="312"/>
      <c r="X44" s="312"/>
    </row>
    <row r="45" spans="2:33">
      <c r="B45" s="352" t="s">
        <v>419</v>
      </c>
      <c r="C45" s="372"/>
      <c r="D45" s="372"/>
      <c r="E45" s="366">
        <v>210393</v>
      </c>
      <c r="F45" s="367">
        <v>193031</v>
      </c>
      <c r="G45" s="368">
        <v>138339</v>
      </c>
      <c r="H45" s="369">
        <v>-0.28333272893991124</v>
      </c>
      <c r="I45" s="370" t="s">
        <v>274</v>
      </c>
      <c r="J45" s="362"/>
      <c r="K45" s="362"/>
      <c r="L45" s="362"/>
      <c r="M45" s="2513"/>
      <c r="N45" s="2513"/>
      <c r="O45" s="2513"/>
      <c r="P45" s="2513"/>
      <c r="Q45" s="2513"/>
      <c r="R45" s="2513"/>
      <c r="S45" s="2513"/>
      <c r="T45" s="2513"/>
      <c r="U45" s="312"/>
      <c r="V45" s="312"/>
      <c r="W45" s="312"/>
      <c r="X45" s="312"/>
    </row>
    <row r="46" spans="2:33" ht="16.5">
      <c r="B46" s="352" t="s">
        <v>482</v>
      </c>
      <c r="C46" s="372"/>
      <c r="D46" s="372"/>
      <c r="E46" s="366">
        <v>4963871</v>
      </c>
      <c r="F46" s="367">
        <v>7705309</v>
      </c>
      <c r="G46" s="368">
        <v>5432431</v>
      </c>
      <c r="H46" s="369">
        <v>-0.29497558112205491</v>
      </c>
      <c r="I46" s="370">
        <v>9.439407269044664E-2</v>
      </c>
      <c r="J46" s="362"/>
      <c r="K46" s="362"/>
      <c r="L46" s="362"/>
      <c r="M46" s="2513"/>
      <c r="N46" s="2513"/>
      <c r="O46" s="2513"/>
      <c r="P46" s="2513"/>
      <c r="Q46" s="2513"/>
      <c r="R46" s="2513"/>
      <c r="S46" s="2513"/>
      <c r="T46" s="2513"/>
      <c r="U46" s="312"/>
      <c r="V46" s="312"/>
      <c r="W46" s="312"/>
      <c r="X46" s="312"/>
    </row>
    <row r="47" spans="2:33">
      <c r="B47" s="2614" t="s">
        <v>421</v>
      </c>
      <c r="C47" s="2615"/>
      <c r="D47" s="2615"/>
      <c r="E47" s="366">
        <v>159846206</v>
      </c>
      <c r="F47" s="367">
        <v>159351448</v>
      </c>
      <c r="G47" s="368">
        <v>154141733</v>
      </c>
      <c r="H47" s="369">
        <v>-3.2693239160274223E-2</v>
      </c>
      <c r="I47" s="370">
        <v>-3.5687259289720052E-2</v>
      </c>
      <c r="J47" s="362"/>
      <c r="K47" s="362"/>
      <c r="L47" s="362"/>
    </row>
    <row r="48" spans="2:33">
      <c r="B48" s="358"/>
      <c r="C48" s="353"/>
      <c r="D48" s="43"/>
      <c r="E48" s="335"/>
      <c r="F48" s="360"/>
      <c r="G48" s="361"/>
      <c r="H48" s="384"/>
      <c r="I48" s="385"/>
      <c r="J48" s="362"/>
      <c r="K48" s="362"/>
      <c r="L48" s="362"/>
    </row>
    <row r="49" spans="2:12">
      <c r="B49" s="352" t="s">
        <v>53</v>
      </c>
      <c r="C49" s="372"/>
      <c r="D49" s="372"/>
      <c r="E49" s="366">
        <v>20988644</v>
      </c>
      <c r="F49" s="367">
        <v>21779294</v>
      </c>
      <c r="G49" s="368">
        <v>23226759</v>
      </c>
      <c r="H49" s="369">
        <v>6.646060244193408E-2</v>
      </c>
      <c r="I49" s="370">
        <v>0.1066345686743746</v>
      </c>
      <c r="J49" s="362"/>
      <c r="K49" s="362"/>
      <c r="L49" s="362"/>
    </row>
    <row r="50" spans="2:12">
      <c r="B50" s="386" t="s">
        <v>422</v>
      </c>
      <c r="C50" s="387"/>
      <c r="D50" s="387"/>
      <c r="E50" s="315">
        <v>11882984</v>
      </c>
      <c r="F50" s="316">
        <v>12679794</v>
      </c>
      <c r="G50" s="317">
        <v>12679794</v>
      </c>
      <c r="H50" s="318">
        <v>0</v>
      </c>
      <c r="I50" s="319">
        <v>6.7054706124320296E-2</v>
      </c>
      <c r="J50" s="362"/>
      <c r="K50" s="362"/>
      <c r="L50" s="362"/>
    </row>
    <row r="51" spans="2:12">
      <c r="B51" s="386" t="s">
        <v>425</v>
      </c>
      <c r="C51" s="387"/>
      <c r="D51" s="387"/>
      <c r="E51" s="315">
        <v>7298035</v>
      </c>
      <c r="F51" s="316">
        <v>6820019</v>
      </c>
      <c r="G51" s="317">
        <v>6820497</v>
      </c>
      <c r="H51" s="318">
        <v>7.0087781280481209E-5</v>
      </c>
      <c r="I51" s="319">
        <v>-6.5433777722359476E-2</v>
      </c>
      <c r="J51" s="362"/>
      <c r="K51" s="362"/>
      <c r="L51" s="362"/>
    </row>
    <row r="52" spans="2:12">
      <c r="B52" s="386" t="s">
        <v>483</v>
      </c>
      <c r="C52" s="387"/>
      <c r="D52" s="387"/>
      <c r="E52" s="315">
        <v>-1089747</v>
      </c>
      <c r="F52" s="316">
        <v>-467041</v>
      </c>
      <c r="G52" s="317">
        <v>-274021</v>
      </c>
      <c r="H52" s="318">
        <v>-0.41328277388923029</v>
      </c>
      <c r="I52" s="319">
        <v>-0.74854622219652822</v>
      </c>
      <c r="J52" s="362"/>
      <c r="K52" s="362"/>
      <c r="L52" s="362"/>
    </row>
    <row r="53" spans="2:12">
      <c r="B53" s="386" t="s">
        <v>350</v>
      </c>
      <c r="C53" s="387"/>
      <c r="D53" s="387"/>
      <c r="E53" s="315">
        <v>2897372</v>
      </c>
      <c r="F53" s="316">
        <v>2746522</v>
      </c>
      <c r="G53" s="317">
        <v>4000489</v>
      </c>
      <c r="H53" s="318">
        <v>0.45656543075205658</v>
      </c>
      <c r="I53" s="319">
        <v>0.38073019274017983</v>
      </c>
      <c r="J53" s="362"/>
      <c r="K53" s="362"/>
      <c r="L53" s="362"/>
    </row>
    <row r="54" spans="2:12">
      <c r="B54" s="388"/>
      <c r="C54" s="387"/>
      <c r="D54" s="387"/>
      <c r="E54" s="388"/>
      <c r="F54" s="387"/>
      <c r="G54" s="389"/>
      <c r="H54" s="318"/>
      <c r="I54" s="319"/>
      <c r="J54" s="362"/>
      <c r="K54" s="362"/>
      <c r="L54" s="362"/>
    </row>
    <row r="55" spans="2:12">
      <c r="B55" s="2618" t="s">
        <v>426</v>
      </c>
      <c r="C55" s="2619"/>
      <c r="D55" s="2619"/>
      <c r="E55" s="366">
        <v>20988644</v>
      </c>
      <c r="F55" s="367">
        <v>21779294</v>
      </c>
      <c r="G55" s="368">
        <v>23226759</v>
      </c>
      <c r="H55" s="327">
        <v>6.646060244193408E-2</v>
      </c>
      <c r="I55" s="328">
        <v>0.1066345686743746</v>
      </c>
      <c r="J55" s="362"/>
      <c r="K55" s="362"/>
      <c r="L55" s="362"/>
    </row>
    <row r="56" spans="2:12">
      <c r="B56" s="390"/>
      <c r="C56" s="391"/>
      <c r="D56" s="391"/>
      <c r="E56" s="392"/>
      <c r="F56" s="393"/>
      <c r="G56" s="394"/>
      <c r="H56" s="362"/>
      <c r="I56" s="363"/>
      <c r="J56" s="362"/>
      <c r="K56" s="362"/>
      <c r="L56" s="362"/>
    </row>
    <row r="57" spans="2:12">
      <c r="B57" s="2612" t="s">
        <v>427</v>
      </c>
      <c r="C57" s="2613"/>
      <c r="D57" s="2613"/>
      <c r="E57" s="366">
        <v>180834850</v>
      </c>
      <c r="F57" s="367">
        <v>181130742</v>
      </c>
      <c r="G57" s="368">
        <v>177368492</v>
      </c>
      <c r="H57" s="327">
        <v>-2.0770908121162557E-2</v>
      </c>
      <c r="I57" s="328">
        <v>-1.9168639230767726E-2</v>
      </c>
      <c r="J57" s="362"/>
      <c r="K57" s="362"/>
      <c r="L57" s="362"/>
    </row>
    <row r="58" spans="2:12">
      <c r="B58" s="358"/>
      <c r="C58" s="353"/>
      <c r="D58" s="353"/>
      <c r="E58" s="315"/>
      <c r="F58" s="316"/>
      <c r="G58" s="317"/>
      <c r="H58" s="395"/>
      <c r="I58" s="396"/>
      <c r="J58" s="362"/>
      <c r="K58" s="362"/>
      <c r="L58" s="362"/>
    </row>
    <row r="59" spans="2:12">
      <c r="B59" s="352" t="s">
        <v>261</v>
      </c>
      <c r="C59" s="372"/>
      <c r="D59" s="372"/>
      <c r="E59" s="397">
        <v>131117219</v>
      </c>
      <c r="F59" s="398">
        <v>138810501</v>
      </c>
      <c r="G59" s="399">
        <v>129969150</v>
      </c>
      <c r="H59" s="327">
        <v>-6.3693675451830578E-2</v>
      </c>
      <c r="I59" s="328">
        <v>-8.7560505687662715E-3</v>
      </c>
      <c r="J59" s="362"/>
      <c r="K59" s="362"/>
      <c r="L59" s="362"/>
    </row>
    <row r="60" spans="2:12">
      <c r="B60" s="358" t="s">
        <v>428</v>
      </c>
      <c r="C60" s="353"/>
      <c r="D60" s="353"/>
      <c r="E60" s="400">
        <v>19490337</v>
      </c>
      <c r="F60" s="401">
        <v>17932454</v>
      </c>
      <c r="G60" s="402">
        <v>17955670</v>
      </c>
      <c r="H60" s="318">
        <v>1.294635971183844E-3</v>
      </c>
      <c r="I60" s="319">
        <v>-7.8739890439041615E-2</v>
      </c>
      <c r="J60" s="362"/>
      <c r="K60" s="362"/>
      <c r="L60" s="362"/>
    </row>
    <row r="61" spans="2:12">
      <c r="B61" s="358" t="s">
        <v>429</v>
      </c>
      <c r="C61" s="353"/>
      <c r="D61" s="353"/>
      <c r="E61" s="400">
        <v>71528880</v>
      </c>
      <c r="F61" s="401">
        <v>73838085</v>
      </c>
      <c r="G61" s="402">
        <v>73510275</v>
      </c>
      <c r="H61" s="318">
        <v>-4.439578843357106E-3</v>
      </c>
      <c r="I61" s="319">
        <v>2.7700629452047876E-2</v>
      </c>
      <c r="J61" s="362"/>
      <c r="K61" s="362"/>
      <c r="L61" s="362"/>
    </row>
    <row r="62" spans="2:12" ht="14.5" thickBot="1">
      <c r="B62" s="627" t="s">
        <v>430</v>
      </c>
      <c r="C62" s="628"/>
      <c r="D62" s="628"/>
      <c r="E62" s="629">
        <v>40098002</v>
      </c>
      <c r="F62" s="630">
        <v>47039962</v>
      </c>
      <c r="G62" s="631">
        <v>38503205</v>
      </c>
      <c r="H62" s="632">
        <v>-0.18147882432388018</v>
      </c>
      <c r="I62" s="633">
        <v>-3.9772480434311919E-2</v>
      </c>
      <c r="J62" s="362"/>
      <c r="K62" s="362"/>
      <c r="L62" s="362"/>
    </row>
    <row r="63" spans="2:12">
      <c r="B63" s="43"/>
      <c r="C63" s="43"/>
      <c r="D63" s="43"/>
      <c r="E63" s="360"/>
      <c r="F63" s="360"/>
      <c r="G63" s="360"/>
      <c r="H63" s="403"/>
      <c r="I63" s="403"/>
    </row>
    <row r="64" spans="2:12" ht="15" customHeight="1">
      <c r="B64" s="2591" t="s">
        <v>484</v>
      </c>
      <c r="C64" s="2591"/>
      <c r="D64" s="2591"/>
      <c r="E64" s="2591"/>
      <c r="F64" s="2591"/>
      <c r="G64" s="2591"/>
      <c r="H64" s="2591"/>
      <c r="I64" s="2591"/>
    </row>
    <row r="65" spans="2:9" ht="15" customHeight="1">
      <c r="B65" s="2584" t="s">
        <v>797</v>
      </c>
      <c r="C65" s="2584"/>
      <c r="D65" s="2584"/>
      <c r="E65" s="2584"/>
      <c r="F65" s="2584"/>
      <c r="G65" s="2584"/>
      <c r="H65" s="2584"/>
      <c r="I65" s="2584"/>
    </row>
    <row r="66" spans="2:9">
      <c r="B66" s="2616" t="s">
        <v>798</v>
      </c>
      <c r="C66" s="2617"/>
      <c r="D66" s="43"/>
      <c r="E66" s="43"/>
      <c r="F66" s="43"/>
      <c r="G66" s="43"/>
      <c r="H66" s="43"/>
      <c r="I66" s="43"/>
    </row>
  </sheetData>
  <mergeCells count="43">
    <mergeCell ref="B2:I2"/>
    <mergeCell ref="B3:I3"/>
    <mergeCell ref="B4:I4"/>
    <mergeCell ref="M2:T2"/>
    <mergeCell ref="N3:T3"/>
    <mergeCell ref="N4:T4"/>
    <mergeCell ref="M7:O7"/>
    <mergeCell ref="B5:D5"/>
    <mergeCell ref="H6:I6"/>
    <mergeCell ref="U6:V6"/>
    <mergeCell ref="S6:T6"/>
    <mergeCell ref="P6:R6"/>
    <mergeCell ref="M5:O5"/>
    <mergeCell ref="E6:G6"/>
    <mergeCell ref="B7:D7"/>
    <mergeCell ref="B66:C66"/>
    <mergeCell ref="B55:D55"/>
    <mergeCell ref="B57:D57"/>
    <mergeCell ref="B47:D47"/>
    <mergeCell ref="M45:T46"/>
    <mergeCell ref="B65:I65"/>
    <mergeCell ref="B64:I64"/>
    <mergeCell ref="B8:D8"/>
    <mergeCell ref="B12:D12"/>
    <mergeCell ref="M17:O17"/>
    <mergeCell ref="M44:T44"/>
    <mergeCell ref="B33:D33"/>
    <mergeCell ref="B31:D31"/>
    <mergeCell ref="AB1:AG1"/>
    <mergeCell ref="AB2:AG2"/>
    <mergeCell ref="AC4:AE4"/>
    <mergeCell ref="AF4:AG4"/>
    <mergeCell ref="AB25:AE25"/>
    <mergeCell ref="AF25:AG25"/>
    <mergeCell ref="AC5:AE5"/>
    <mergeCell ref="AF5:AG5"/>
    <mergeCell ref="AB31:AE31"/>
    <mergeCell ref="AB32:AE32"/>
    <mergeCell ref="AB26:AE26"/>
    <mergeCell ref="AF26:AG26"/>
    <mergeCell ref="AB27:AE27"/>
    <mergeCell ref="AB28:AE28"/>
    <mergeCell ref="AB29:AE29"/>
  </mergeCells>
  <hyperlinks>
    <hyperlink ref="B5" location="Index!A1" display="Back to index" xr:uid="{85D518F2-F26A-4A1A-9996-8E1A8AD094C8}"/>
    <hyperlink ref="M5" location="Index!A1" display="Back to index" xr:uid="{7BAC63C4-4374-45FB-8DAB-076BF582F7CF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2C513-6A8C-2C4F-913E-FADF35800948}">
  <sheetPr codeName="Hoja31"/>
  <dimension ref="A1:L55"/>
  <sheetViews>
    <sheetView showGridLines="0" topLeftCell="A9" zoomScale="70" zoomScaleNormal="70" workbookViewId="0">
      <selection activeCell="E30" sqref="E30"/>
    </sheetView>
  </sheetViews>
  <sheetFormatPr baseColWidth="10" defaultColWidth="11.453125" defaultRowHeight="14"/>
  <cols>
    <col min="1" max="1" width="11.453125" style="39"/>
    <col min="2" max="2" width="68" style="39" customWidth="1"/>
    <col min="3" max="4" width="14.453125" style="39" bestFit="1" customWidth="1"/>
    <col min="5" max="5" width="14" style="39" bestFit="1" customWidth="1"/>
    <col min="6" max="10" width="11.453125" style="39"/>
    <col min="11" max="11" width="10.08984375" style="39" bestFit="1" customWidth="1"/>
    <col min="12" max="12" width="13.453125" style="39" bestFit="1" customWidth="1"/>
    <col min="13" max="16384" width="11.453125" style="39"/>
  </cols>
  <sheetData>
    <row r="1" spans="1:7" ht="14.5">
      <c r="A1" s="750"/>
      <c r="B1" s="750"/>
      <c r="C1" s="750"/>
      <c r="D1" s="750"/>
      <c r="E1" s="750"/>
      <c r="F1" s="750"/>
      <c r="G1" s="750"/>
    </row>
    <row r="2" spans="1:7" ht="14.5">
      <c r="A2" s="750"/>
      <c r="B2" s="2558" t="s">
        <v>501</v>
      </c>
      <c r="C2" s="2558"/>
      <c r="D2" s="2558"/>
      <c r="E2" s="2558"/>
      <c r="F2" s="2558"/>
      <c r="G2" s="2558"/>
    </row>
    <row r="3" spans="1:7" ht="14.5">
      <c r="A3" s="750"/>
      <c r="B3" s="2558" t="s">
        <v>390</v>
      </c>
      <c r="C3" s="2558"/>
      <c r="D3" s="2558"/>
      <c r="E3" s="2558"/>
      <c r="F3" s="2558"/>
      <c r="G3" s="2558"/>
    </row>
    <row r="4" spans="1:7" ht="15" thickBot="1">
      <c r="A4" s="750"/>
      <c r="B4" s="1182" t="s">
        <v>36</v>
      </c>
      <c r="C4" s="990"/>
      <c r="D4" s="990"/>
      <c r="E4" s="990"/>
      <c r="F4" s="991"/>
      <c r="G4" s="991"/>
    </row>
    <row r="5" spans="1:7" ht="14.5">
      <c r="A5" s="750"/>
      <c r="B5" s="975"/>
      <c r="C5" s="2632" t="s">
        <v>34</v>
      </c>
      <c r="D5" s="2633"/>
      <c r="E5" s="2633"/>
      <c r="F5" s="2632" t="s">
        <v>33</v>
      </c>
      <c r="G5" s="2634"/>
    </row>
    <row r="6" spans="1:7" ht="15" thickBot="1">
      <c r="A6" s="750"/>
      <c r="B6" s="976"/>
      <c r="C6" s="1447" t="s">
        <v>677</v>
      </c>
      <c r="D6" s="1448" t="s">
        <v>559</v>
      </c>
      <c r="E6" s="1448" t="s">
        <v>678</v>
      </c>
      <c r="F6" s="1449" t="s">
        <v>718</v>
      </c>
      <c r="G6" s="1450" t="s">
        <v>719</v>
      </c>
    </row>
    <row r="7" spans="1:7" ht="14.5">
      <c r="A7" s="750"/>
      <c r="B7" s="1429" t="s">
        <v>391</v>
      </c>
      <c r="C7" s="1516"/>
      <c r="D7" s="1517"/>
      <c r="E7" s="1518"/>
      <c r="F7" s="1451"/>
      <c r="G7" s="1452"/>
    </row>
    <row r="8" spans="1:7" ht="14.5">
      <c r="A8" s="750"/>
      <c r="B8" s="1430" t="s">
        <v>169</v>
      </c>
      <c r="C8" s="1519">
        <v>2308216.5396926715</v>
      </c>
      <c r="D8" s="1520">
        <v>1979855.5004030424</v>
      </c>
      <c r="E8" s="1521">
        <v>2220057.8887075367</v>
      </c>
      <c r="F8" s="1431">
        <v>0.12132319164484273</v>
      </c>
      <c r="G8" s="117">
        <v>-3.819340580449726E-2</v>
      </c>
    </row>
    <row r="9" spans="1:7" ht="14.5">
      <c r="A9" s="750"/>
      <c r="B9" s="1430" t="s">
        <v>221</v>
      </c>
      <c r="C9" s="1519">
        <v>1562065.1287175319</v>
      </c>
      <c r="D9" s="1520">
        <v>1668326.4655471034</v>
      </c>
      <c r="E9" s="1521">
        <v>1459846.2718539324</v>
      </c>
      <c r="F9" s="1431">
        <v>-0.12496366748267285</v>
      </c>
      <c r="G9" s="117">
        <v>-6.543828101938487E-2</v>
      </c>
    </row>
    <row r="10" spans="1:7" ht="14.5">
      <c r="A10" s="750"/>
      <c r="B10" s="1432" t="s">
        <v>135</v>
      </c>
      <c r="C10" s="1522">
        <v>9208057.4831390567</v>
      </c>
      <c r="D10" s="1523">
        <v>9362119.877024062</v>
      </c>
      <c r="E10" s="1524">
        <v>9087399.5406150073</v>
      </c>
      <c r="F10" s="1433">
        <v>-2.9343817427851637E-2</v>
      </c>
      <c r="G10" s="119">
        <v>-1.3103517516586671E-2</v>
      </c>
    </row>
    <row r="11" spans="1:7" ht="14.5">
      <c r="A11" s="750"/>
      <c r="B11" s="1434" t="s">
        <v>402</v>
      </c>
      <c r="C11" s="1519">
        <v>8987381.2656635307</v>
      </c>
      <c r="D11" s="1520">
        <v>9108055.363433741</v>
      </c>
      <c r="E11" s="1521">
        <v>8815935.8097754773</v>
      </c>
      <c r="F11" s="1431">
        <v>-3.2072658981744939E-2</v>
      </c>
      <c r="G11" s="117">
        <v>-1.9076241545806449E-2</v>
      </c>
    </row>
    <row r="12" spans="1:7" ht="14.5">
      <c r="A12" s="750"/>
      <c r="B12" s="1434" t="s">
        <v>403</v>
      </c>
      <c r="C12" s="1519">
        <v>191007.05403660767</v>
      </c>
      <c r="D12" s="1520">
        <v>228195.18621860881</v>
      </c>
      <c r="E12" s="1521">
        <v>242399.43014880992</v>
      </c>
      <c r="F12" s="1431">
        <v>6.2246027909605317E-2</v>
      </c>
      <c r="G12" s="117">
        <v>0.26906009503896433</v>
      </c>
    </row>
    <row r="13" spans="1:7" ht="14.5">
      <c r="A13" s="750"/>
      <c r="B13" s="1434" t="s">
        <v>502</v>
      </c>
      <c r="C13" s="1519">
        <v>29669.1634389172</v>
      </c>
      <c r="D13" s="1520">
        <v>25869.327371712199</v>
      </c>
      <c r="E13" s="1521">
        <v>29064.3006907206</v>
      </c>
      <c r="F13" s="1431">
        <v>0.12350430581747807</v>
      </c>
      <c r="G13" s="117">
        <v>-2.0386916181236114E-2</v>
      </c>
    </row>
    <row r="14" spans="1:7" ht="14.5">
      <c r="A14" s="750"/>
      <c r="B14" s="1434" t="s">
        <v>139</v>
      </c>
      <c r="C14" s="1519">
        <v>-413446.06508967839</v>
      </c>
      <c r="D14" s="1520">
        <v>-392762.44609319069</v>
      </c>
      <c r="E14" s="1521">
        <v>-362495.40443953156</v>
      </c>
      <c r="F14" s="1431">
        <v>-7.7061954254347587E-2</v>
      </c>
      <c r="G14" s="117">
        <v>-0.12323411673804519</v>
      </c>
    </row>
    <row r="15" spans="1:7" ht="14.5">
      <c r="A15" s="750"/>
      <c r="B15" s="1435" t="s">
        <v>503</v>
      </c>
      <c r="C15" s="1522">
        <v>8794611.4180493783</v>
      </c>
      <c r="D15" s="1523">
        <v>8969357.4309308715</v>
      </c>
      <c r="E15" s="1524">
        <v>8724904.136175476</v>
      </c>
      <c r="F15" s="1433">
        <v>-2.7254270625050259E-2</v>
      </c>
      <c r="G15" s="119">
        <v>-7.9261355118931398E-3</v>
      </c>
    </row>
    <row r="16" spans="1:7" ht="14.5">
      <c r="A16" s="750"/>
      <c r="B16" s="1436" t="s">
        <v>504</v>
      </c>
      <c r="C16" s="1519">
        <v>64017.446991851997</v>
      </c>
      <c r="D16" s="1520">
        <v>63691.627309041505</v>
      </c>
      <c r="E16" s="1521">
        <v>60510.484788731694</v>
      </c>
      <c r="F16" s="1431">
        <v>-4.994600789322623E-2</v>
      </c>
      <c r="G16" s="117">
        <v>-5.4781350521001859E-2</v>
      </c>
    </row>
    <row r="17" spans="1:12" ht="14.5">
      <c r="A17" s="750"/>
      <c r="B17" s="1436" t="s">
        <v>438</v>
      </c>
      <c r="C17" s="1519">
        <v>350794.93186872033</v>
      </c>
      <c r="D17" s="1520">
        <v>290841.82694043068</v>
      </c>
      <c r="E17" s="1521">
        <v>262197.44062286569</v>
      </c>
      <c r="F17" s="1431">
        <v>-9.8487850316769765E-2</v>
      </c>
      <c r="G17" s="117">
        <v>-0.25256206175467466</v>
      </c>
    </row>
    <row r="18" spans="1:12" ht="14.5">
      <c r="A18" s="750"/>
      <c r="B18" s="860" t="s">
        <v>505</v>
      </c>
      <c r="C18" s="1522">
        <v>13079705.465320153</v>
      </c>
      <c r="D18" s="1523">
        <v>12972072.851130489</v>
      </c>
      <c r="E18" s="1524">
        <v>12727516.222148543</v>
      </c>
      <c r="F18" s="1433">
        <v>-1.8852548223288301E-2</v>
      </c>
      <c r="G18" s="119">
        <v>-2.6926389443968191E-2</v>
      </c>
    </row>
    <row r="19" spans="1:12" ht="14.5">
      <c r="A19" s="750"/>
      <c r="B19" s="860"/>
      <c r="C19" s="1519"/>
      <c r="D19" s="1520"/>
      <c r="E19" s="1521"/>
      <c r="F19" s="1431"/>
      <c r="G19" s="117"/>
    </row>
    <row r="20" spans="1:12" ht="14.5">
      <c r="A20" s="750"/>
      <c r="B20" s="1435" t="s">
        <v>439</v>
      </c>
      <c r="C20" s="1519"/>
      <c r="D20" s="1520"/>
      <c r="E20" s="1521"/>
      <c r="F20" s="1431"/>
      <c r="G20" s="117"/>
    </row>
    <row r="21" spans="1:12" ht="14.5">
      <c r="A21" s="750"/>
      <c r="B21" s="938" t="s">
        <v>52</v>
      </c>
      <c r="C21" s="1519">
        <v>10955468.3711551</v>
      </c>
      <c r="D21" s="1520">
        <v>10836041.232248062</v>
      </c>
      <c r="E21" s="1521">
        <v>10637386.332858099</v>
      </c>
      <c r="F21" s="1431">
        <v>-1.8332792865236258E-2</v>
      </c>
      <c r="G21" s="117">
        <v>-2.9034088504557798E-2</v>
      </c>
    </row>
    <row r="22" spans="1:12" ht="14.5">
      <c r="A22" s="750"/>
      <c r="B22" s="938" t="s">
        <v>178</v>
      </c>
      <c r="C22" s="1519">
        <v>86638.687567760906</v>
      </c>
      <c r="D22" s="1520">
        <v>81653.013950705397</v>
      </c>
      <c r="E22" s="1521">
        <v>81339.222310050507</v>
      </c>
      <c r="F22" s="1431">
        <v>-3.8429890762431418E-3</v>
      </c>
      <c r="G22" s="117">
        <v>-6.1167423081814776E-2</v>
      </c>
    </row>
    <row r="23" spans="1:12" ht="14.5">
      <c r="A23" s="750"/>
      <c r="B23" s="938" t="s">
        <v>506</v>
      </c>
      <c r="C23" s="1519">
        <v>178395.157562637</v>
      </c>
      <c r="D23" s="1520">
        <v>94606.643497321609</v>
      </c>
      <c r="E23" s="1521">
        <v>154264.00566988142</v>
      </c>
      <c r="F23" s="1431">
        <v>0.63058322298738734</v>
      </c>
      <c r="G23" s="117">
        <v>-0.13526797600592277</v>
      </c>
    </row>
    <row r="24" spans="1:12" ht="14.5">
      <c r="A24" s="750"/>
      <c r="B24" s="938" t="s">
        <v>420</v>
      </c>
      <c r="C24" s="1519">
        <v>1038526.6616197636</v>
      </c>
      <c r="D24" s="1520">
        <v>1109657.1433565903</v>
      </c>
      <c r="E24" s="1521">
        <v>999370.11550242035</v>
      </c>
      <c r="F24" s="1431">
        <v>-9.9388381820860294E-2</v>
      </c>
      <c r="G24" s="117">
        <v>-3.7703939209679738E-2</v>
      </c>
    </row>
    <row r="25" spans="1:12" ht="14.5">
      <c r="A25" s="750"/>
      <c r="B25" s="860" t="s">
        <v>507</v>
      </c>
      <c r="C25" s="1522">
        <v>12259028.877905263</v>
      </c>
      <c r="D25" s="1523">
        <v>12121958.033052679</v>
      </c>
      <c r="E25" s="1524">
        <v>11872359.676340451</v>
      </c>
      <c r="F25" s="1433">
        <v>-2.059059733020463E-2</v>
      </c>
      <c r="G25" s="119">
        <v>-3.1541585015899098E-2</v>
      </c>
    </row>
    <row r="26" spans="1:12" ht="14.5">
      <c r="A26" s="750"/>
      <c r="B26" s="744"/>
      <c r="C26" s="1519"/>
      <c r="D26" s="1520"/>
      <c r="E26" s="1521"/>
      <c r="F26" s="1431"/>
      <c r="G26" s="117"/>
    </row>
    <row r="27" spans="1:12" ht="14.5">
      <c r="A27" s="750"/>
      <c r="B27" s="1432" t="s">
        <v>53</v>
      </c>
      <c r="C27" s="1522">
        <v>820676.58751037775</v>
      </c>
      <c r="D27" s="1523">
        <v>850114.81816557702</v>
      </c>
      <c r="E27" s="1524">
        <v>855156.54594573076</v>
      </c>
      <c r="F27" s="1433">
        <v>5.9306433347827703E-3</v>
      </c>
      <c r="G27" s="119">
        <v>4.2014063712908056E-2</v>
      </c>
    </row>
    <row r="28" spans="1:12" ht="14.5">
      <c r="A28" s="750"/>
      <c r="B28" s="938"/>
      <c r="C28" s="1519"/>
      <c r="D28" s="1520"/>
      <c r="E28" s="1521"/>
      <c r="F28" s="1431"/>
      <c r="G28" s="117"/>
    </row>
    <row r="29" spans="1:12" ht="15" thickBot="1">
      <c r="A29" s="750"/>
      <c r="B29" s="1437" t="s">
        <v>508</v>
      </c>
      <c r="C29" s="1525">
        <v>13079705.46541564</v>
      </c>
      <c r="D29" s="1526">
        <v>12972072.851218257</v>
      </c>
      <c r="E29" s="1527">
        <v>12727516.222286182</v>
      </c>
      <c r="F29" s="1438">
        <v>-1.8852548219316256E-2</v>
      </c>
      <c r="G29" s="951">
        <v>-2.6926389440548926E-2</v>
      </c>
    </row>
    <row r="30" spans="1:12" ht="15" thickBot="1">
      <c r="A30" s="750"/>
      <c r="B30" s="972"/>
      <c r="C30" s="973"/>
      <c r="D30" s="973"/>
      <c r="E30" s="973"/>
      <c r="F30" s="973"/>
      <c r="G30" s="973"/>
    </row>
    <row r="31" spans="1:12" ht="14.5">
      <c r="A31" s="750"/>
      <c r="B31" s="952"/>
      <c r="C31" s="2637" t="s">
        <v>32</v>
      </c>
      <c r="D31" s="2638"/>
      <c r="E31" s="2638"/>
      <c r="F31" s="2637" t="s">
        <v>33</v>
      </c>
      <c r="G31" s="2639"/>
      <c r="H31" s="2635" t="s">
        <v>792</v>
      </c>
      <c r="I31" s="2636"/>
      <c r="J31" s="2630" t="s">
        <v>818</v>
      </c>
      <c r="K31" s="2631"/>
      <c r="L31" s="1607" t="s">
        <v>33</v>
      </c>
    </row>
    <row r="32" spans="1:12" ht="15" thickBot="1">
      <c r="A32" s="750"/>
      <c r="B32" s="953"/>
      <c r="C32" s="1453" t="s">
        <v>687</v>
      </c>
      <c r="D32" s="934" t="s">
        <v>565</v>
      </c>
      <c r="E32" s="935" t="s">
        <v>688</v>
      </c>
      <c r="F32" s="1449" t="s">
        <v>37</v>
      </c>
      <c r="G32" s="1450" t="s">
        <v>38</v>
      </c>
      <c r="H32" s="1449" t="s">
        <v>718</v>
      </c>
      <c r="I32" s="1450" t="s">
        <v>719</v>
      </c>
      <c r="J32" s="1556" t="s">
        <v>677</v>
      </c>
      <c r="K32" s="1557" t="s">
        <v>678</v>
      </c>
      <c r="L32" s="1558" t="s">
        <v>700</v>
      </c>
    </row>
    <row r="33" spans="1:12" ht="14.5">
      <c r="A33" s="750"/>
      <c r="B33" s="795" t="s">
        <v>198</v>
      </c>
      <c r="C33" s="1516">
        <v>82085.753259327699</v>
      </c>
      <c r="D33" s="1517">
        <v>82670.151661309283</v>
      </c>
      <c r="E33" s="1518">
        <v>82279.374249321452</v>
      </c>
      <c r="F33" s="1439">
        <v>-4.7269468379446122E-3</v>
      </c>
      <c r="G33" s="955">
        <v>2.3587648563334618E-3</v>
      </c>
      <c r="H33" s="1538">
        <v>-4.7269468379446122E-3</v>
      </c>
      <c r="I33" s="1539">
        <v>2.3587648563334618E-3</v>
      </c>
      <c r="J33" s="1600">
        <v>163242.67368330059</v>
      </c>
      <c r="K33" s="1601">
        <v>164949.52591063073</v>
      </c>
      <c r="L33" s="1541">
        <v>1.0455919330514929E-2</v>
      </c>
    </row>
    <row r="34" spans="1:12" ht="14.5">
      <c r="A34" s="750"/>
      <c r="B34" s="778" t="s">
        <v>509</v>
      </c>
      <c r="C34" s="1519">
        <v>-31509.131799197596</v>
      </c>
      <c r="D34" s="1520">
        <v>-3349.1799861918998</v>
      </c>
      <c r="E34" s="1521">
        <v>4336.5399707830002</v>
      </c>
      <c r="F34" s="1431">
        <v>-2.2948064865614324</v>
      </c>
      <c r="G34" s="117">
        <v>-1.1376280374343235</v>
      </c>
      <c r="H34" s="1540">
        <v>-2.2948064865614324</v>
      </c>
      <c r="I34" s="1541">
        <v>-1.1376280374343235</v>
      </c>
      <c r="J34" s="1519">
        <v>-28650.959307600195</v>
      </c>
      <c r="K34" s="1521">
        <v>987.35998459109999</v>
      </c>
      <c r="L34" s="1541">
        <v>-1.0344616727834723</v>
      </c>
    </row>
    <row r="35" spans="1:12" ht="14.5">
      <c r="A35" s="750"/>
      <c r="B35" s="948" t="s">
        <v>510</v>
      </c>
      <c r="C35" s="1522">
        <v>50576.621460130104</v>
      </c>
      <c r="D35" s="1523">
        <v>79320.971675117384</v>
      </c>
      <c r="E35" s="1524">
        <v>86615.91422010446</v>
      </c>
      <c r="F35" s="1433">
        <v>9.1967387576461945E-2</v>
      </c>
      <c r="G35" s="119">
        <v>0.71256821273410642</v>
      </c>
      <c r="H35" s="1542">
        <v>9.1967387576461945E-2</v>
      </c>
      <c r="I35" s="1543">
        <v>0.71256821273410642</v>
      </c>
      <c r="J35" s="1522">
        <v>134591.71437570039</v>
      </c>
      <c r="K35" s="1524">
        <v>165936.88589522184</v>
      </c>
      <c r="L35" s="1543">
        <v>0.23289079617504749</v>
      </c>
    </row>
    <row r="36" spans="1:12" ht="14.5">
      <c r="A36" s="750"/>
      <c r="B36" s="778" t="s">
        <v>400</v>
      </c>
      <c r="C36" s="1519">
        <v>43982.486646813792</v>
      </c>
      <c r="D36" s="1520">
        <v>45305.703570142898</v>
      </c>
      <c r="E36" s="1521">
        <v>57443.902693416312</v>
      </c>
      <c r="F36" s="1431">
        <v>0.26791768291338625</v>
      </c>
      <c r="G36" s="117">
        <v>0.30606309631148831</v>
      </c>
      <c r="H36" s="1540">
        <v>0.26791768291338625</v>
      </c>
      <c r="I36" s="1541">
        <v>0.30606309631148831</v>
      </c>
      <c r="J36" s="1519">
        <v>83626.987553439991</v>
      </c>
      <c r="K36" s="1521">
        <v>102749.60626355921</v>
      </c>
      <c r="L36" s="1541">
        <v>0.22866564095590958</v>
      </c>
    </row>
    <row r="37" spans="1:12" ht="14.5">
      <c r="A37" s="750"/>
      <c r="B37" s="778" t="s">
        <v>409</v>
      </c>
      <c r="C37" s="1519">
        <v>-44295.62005506891</v>
      </c>
      <c r="D37" s="1520">
        <v>-92548.632097027192</v>
      </c>
      <c r="E37" s="1521">
        <v>-92554.588530813198</v>
      </c>
      <c r="F37" s="1431">
        <v>6.4360041321487316E-5</v>
      </c>
      <c r="G37" s="117">
        <v>1.0894749507005002</v>
      </c>
      <c r="H37" s="1540">
        <v>6.4360041321487316E-5</v>
      </c>
      <c r="I37" s="1541">
        <v>1.0894749507005002</v>
      </c>
      <c r="J37" s="1519">
        <v>-116858.28665621451</v>
      </c>
      <c r="K37" s="1521">
        <v>-185103.2206278404</v>
      </c>
      <c r="L37" s="1541">
        <v>0.58399738627347597</v>
      </c>
    </row>
    <row r="38" spans="1:12" ht="14.5">
      <c r="A38" s="750"/>
      <c r="B38" s="778" t="s">
        <v>511</v>
      </c>
      <c r="C38" s="1519">
        <v>-41.342896935399999</v>
      </c>
      <c r="D38" s="1520">
        <v>-50.961084595199999</v>
      </c>
      <c r="E38" s="1521">
        <v>-58.707474647300003</v>
      </c>
      <c r="F38" s="1431">
        <v>0.152005988758521</v>
      </c>
      <c r="G38" s="117">
        <v>0.4200135694175684</v>
      </c>
      <c r="H38" s="1540">
        <v>0.152005988758521</v>
      </c>
      <c r="I38" s="1541">
        <v>0.4200135694175684</v>
      </c>
      <c r="J38" s="1519">
        <v>-24.3408061433</v>
      </c>
      <c r="K38" s="1521">
        <v>-109.66855924250001</v>
      </c>
      <c r="L38" s="1541">
        <v>3.5055434317522449</v>
      </c>
    </row>
    <row r="39" spans="1:12" ht="14.5">
      <c r="A39" s="750"/>
      <c r="B39" s="778" t="s">
        <v>512</v>
      </c>
      <c r="C39" s="1519">
        <v>-33363.5591994071</v>
      </c>
      <c r="D39" s="1520">
        <v>-11289.5796148187</v>
      </c>
      <c r="E39" s="1521">
        <v>-29843.936213868605</v>
      </c>
      <c r="F39" s="1431">
        <v>1.6434940212207247</v>
      </c>
      <c r="G39" s="117">
        <v>-0.10549303101933571</v>
      </c>
      <c r="H39" s="1540">
        <v>1.6434940212207247</v>
      </c>
      <c r="I39" s="1541">
        <v>-0.10549303101933571</v>
      </c>
      <c r="J39" s="1519">
        <v>-64003.431596721901</v>
      </c>
      <c r="K39" s="1521">
        <v>-41133.515828687305</v>
      </c>
      <c r="L39" s="1541">
        <v>-0.35732327466650926</v>
      </c>
    </row>
    <row r="40" spans="1:12" ht="15" thickBot="1">
      <c r="A40" s="750"/>
      <c r="B40" s="956" t="s">
        <v>457</v>
      </c>
      <c r="C40" s="1525">
        <v>16858.585955532486</v>
      </c>
      <c r="D40" s="1526">
        <v>20737.502448819188</v>
      </c>
      <c r="E40" s="1527">
        <v>21602.584694191668</v>
      </c>
      <c r="F40" s="1438">
        <v>4.1715835718767469E-2</v>
      </c>
      <c r="G40" s="951">
        <v>0.28139956406618682</v>
      </c>
      <c r="H40" s="1544">
        <v>4.1715835718767469E-2</v>
      </c>
      <c r="I40" s="1545">
        <v>0.28139956406618682</v>
      </c>
      <c r="J40" s="1525">
        <v>37332.642870060663</v>
      </c>
      <c r="K40" s="1527">
        <v>42340.087143010824</v>
      </c>
      <c r="L40" s="1545">
        <v>0.1341304522794966</v>
      </c>
    </row>
    <row r="41" spans="1:12" ht="15" thickBot="1">
      <c r="A41" s="750"/>
      <c r="B41" s="972"/>
      <c r="C41" s="973"/>
      <c r="D41" s="973"/>
      <c r="E41" s="973"/>
      <c r="F41" s="973"/>
      <c r="G41" s="973"/>
      <c r="H41" s="1546"/>
      <c r="I41" s="1546"/>
      <c r="J41" s="1602"/>
      <c r="K41" s="1602"/>
      <c r="L41" s="1602"/>
    </row>
    <row r="42" spans="1:12" ht="14.5">
      <c r="A42" s="750"/>
      <c r="B42" s="740" t="s">
        <v>513</v>
      </c>
      <c r="C42" s="957">
        <v>0.56302470702848584</v>
      </c>
      <c r="D42" s="958">
        <v>0.59316122324928511</v>
      </c>
      <c r="E42" s="1528">
        <v>0.60605009301366575</v>
      </c>
      <c r="F42" s="1440" t="s">
        <v>634</v>
      </c>
      <c r="G42" s="1441" t="s">
        <v>707</v>
      </c>
      <c r="H42" s="1547" t="s">
        <v>634</v>
      </c>
      <c r="I42" s="1548" t="s">
        <v>707</v>
      </c>
      <c r="J42" s="1603">
        <v>0.57657310744168611</v>
      </c>
      <c r="K42" s="1604">
        <v>0.59976370339511409</v>
      </c>
      <c r="L42" s="1605" t="s">
        <v>799</v>
      </c>
    </row>
    <row r="43" spans="1:12" ht="15" thickBot="1">
      <c r="A43" s="750"/>
      <c r="B43" s="155" t="s">
        <v>58</v>
      </c>
      <c r="C43" s="961">
        <v>8.3765453121194267E-2</v>
      </c>
      <c r="D43" s="962">
        <v>9.7020802573627787E-2</v>
      </c>
      <c r="E43" s="1529">
        <v>0.10134497135803237</v>
      </c>
      <c r="F43" s="1442" t="s">
        <v>557</v>
      </c>
      <c r="G43" s="121" t="s">
        <v>708</v>
      </c>
      <c r="H43" s="1549" t="s">
        <v>557</v>
      </c>
      <c r="I43" s="1550" t="s">
        <v>708</v>
      </c>
      <c r="J43" s="1606">
        <v>0.18043261306789216</v>
      </c>
      <c r="K43" s="1551">
        <v>0.19750656534401517</v>
      </c>
      <c r="L43" s="1552" t="s">
        <v>800</v>
      </c>
    </row>
    <row r="44" spans="1:12" ht="14.5">
      <c r="A44" s="750"/>
      <c r="B44" s="943" t="s">
        <v>514</v>
      </c>
      <c r="C44" s="965">
        <v>0.84049875105140726</v>
      </c>
      <c r="D44" s="966">
        <v>0.86397972067164064</v>
      </c>
      <c r="E44" s="1530">
        <v>0.85428875630329448</v>
      </c>
      <c r="F44" s="1442" t="s">
        <v>709</v>
      </c>
      <c r="G44" s="121" t="s">
        <v>633</v>
      </c>
      <c r="H44" s="1549" t="s">
        <v>709</v>
      </c>
      <c r="I44" s="1550" t="s">
        <v>633</v>
      </c>
    </row>
    <row r="45" spans="1:12" ht="14.5">
      <c r="A45" s="750"/>
      <c r="B45" s="778" t="s">
        <v>141</v>
      </c>
      <c r="C45" s="1531">
        <v>2.0743468900619063E-2</v>
      </c>
      <c r="D45" s="1532">
        <v>2.4374307231274765E-2</v>
      </c>
      <c r="E45" s="1533">
        <v>2.6674234918959563E-2</v>
      </c>
      <c r="F45" s="1442" t="s">
        <v>710</v>
      </c>
      <c r="G45" s="121" t="s">
        <v>711</v>
      </c>
      <c r="H45" s="1549" t="s">
        <v>710</v>
      </c>
      <c r="I45" s="1550" t="s">
        <v>711</v>
      </c>
    </row>
    <row r="46" spans="1:12" ht="14.5">
      <c r="A46" s="750"/>
      <c r="B46" s="778" t="s">
        <v>464</v>
      </c>
      <c r="C46" s="1531">
        <v>2.3965556023038164E-2</v>
      </c>
      <c r="D46" s="1532">
        <v>2.7137498443470104E-2</v>
      </c>
      <c r="E46" s="1533">
        <v>2.9872542703361614E-2</v>
      </c>
      <c r="F46" s="1442" t="s">
        <v>712</v>
      </c>
      <c r="G46" s="121" t="s">
        <v>713</v>
      </c>
      <c r="H46" s="1549" t="s">
        <v>712</v>
      </c>
      <c r="I46" s="1550" t="s">
        <v>713</v>
      </c>
    </row>
    <row r="47" spans="1:12" ht="14.5">
      <c r="A47" s="750"/>
      <c r="B47" s="778" t="s">
        <v>465</v>
      </c>
      <c r="C47" s="1531">
        <v>2.1645591424620312</v>
      </c>
      <c r="D47" s="1532">
        <v>1.7211688493591975</v>
      </c>
      <c r="E47" s="1533">
        <v>1.4954466032242497</v>
      </c>
      <c r="F47" s="1442" t="s">
        <v>714</v>
      </c>
      <c r="G47" s="121" t="s">
        <v>715</v>
      </c>
      <c r="H47" s="1549" t="s">
        <v>714</v>
      </c>
      <c r="I47" s="1550" t="s">
        <v>715</v>
      </c>
    </row>
    <row r="48" spans="1:12" ht="14.5">
      <c r="A48" s="750"/>
      <c r="B48" s="778" t="s">
        <v>466</v>
      </c>
      <c r="C48" s="1531">
        <v>1.8735415615664772</v>
      </c>
      <c r="D48" s="1532">
        <v>1.5459161948390796</v>
      </c>
      <c r="E48" s="1533">
        <v>1.3353364124130906</v>
      </c>
      <c r="F48" s="1442" t="s">
        <v>716</v>
      </c>
      <c r="G48" s="121" t="s">
        <v>717</v>
      </c>
      <c r="H48" s="1549" t="s">
        <v>716</v>
      </c>
      <c r="I48" s="1550" t="s">
        <v>717</v>
      </c>
    </row>
    <row r="49" spans="1:9" ht="14.5">
      <c r="A49" s="750"/>
      <c r="B49" s="778" t="s">
        <v>377</v>
      </c>
      <c r="C49" s="1534">
        <v>45</v>
      </c>
      <c r="D49" s="1535">
        <v>46</v>
      </c>
      <c r="E49" s="1536">
        <v>46</v>
      </c>
      <c r="F49" s="973">
        <v>0</v>
      </c>
      <c r="G49" s="1443">
        <v>1</v>
      </c>
      <c r="H49" s="120">
        <v>0</v>
      </c>
      <c r="I49" s="1553">
        <v>1</v>
      </c>
    </row>
    <row r="50" spans="1:9" ht="14.5">
      <c r="A50" s="750"/>
      <c r="B50" s="778" t="s">
        <v>381</v>
      </c>
      <c r="C50" s="1534">
        <v>1090</v>
      </c>
      <c r="D50" s="1535">
        <v>1355</v>
      </c>
      <c r="E50" s="1536">
        <v>1355</v>
      </c>
      <c r="F50" s="973">
        <v>0</v>
      </c>
      <c r="G50" s="1443">
        <v>265</v>
      </c>
      <c r="H50" s="120">
        <v>0</v>
      </c>
      <c r="I50" s="1553">
        <v>265</v>
      </c>
    </row>
    <row r="51" spans="1:9" ht="14.5">
      <c r="A51" s="750"/>
      <c r="B51" s="778" t="s">
        <v>378</v>
      </c>
      <c r="C51" s="1534">
        <v>312</v>
      </c>
      <c r="D51" s="1535">
        <v>313</v>
      </c>
      <c r="E51" s="1536">
        <v>314</v>
      </c>
      <c r="F51" s="973">
        <v>1</v>
      </c>
      <c r="G51" s="1443">
        <v>2</v>
      </c>
      <c r="H51" s="120">
        <v>1</v>
      </c>
      <c r="I51" s="1553">
        <v>2</v>
      </c>
    </row>
    <row r="52" spans="1:9" ht="15" thickBot="1">
      <c r="A52" s="750"/>
      <c r="B52" s="806" t="s">
        <v>76</v>
      </c>
      <c r="C52" s="1537">
        <v>1604</v>
      </c>
      <c r="D52" s="969">
        <v>1690</v>
      </c>
      <c r="E52" s="970">
        <v>1729</v>
      </c>
      <c r="F52" s="1444">
        <v>39</v>
      </c>
      <c r="G52" s="1445">
        <v>125</v>
      </c>
      <c r="H52" s="1554">
        <v>39</v>
      </c>
      <c r="I52" s="1555">
        <v>125</v>
      </c>
    </row>
    <row r="53" spans="1:9" ht="14.5">
      <c r="A53" s="750"/>
      <c r="B53" s="1446"/>
      <c r="C53" s="953"/>
      <c r="D53" s="953"/>
      <c r="E53" s="953"/>
      <c r="F53" s="936"/>
      <c r="G53" s="936"/>
    </row>
    <row r="54" spans="1:9" ht="14.5">
      <c r="A54" s="750"/>
      <c r="B54" s="1454"/>
      <c r="C54" s="1454"/>
      <c r="D54" s="1454"/>
      <c r="E54" s="1454"/>
      <c r="F54" s="1454"/>
      <c r="G54" s="1454"/>
    </row>
    <row r="55" spans="1:9" ht="14.5">
      <c r="A55" s="750"/>
      <c r="B55" s="750"/>
      <c r="C55" s="750"/>
      <c r="D55" s="750"/>
      <c r="E55" s="750"/>
      <c r="F55" s="750"/>
      <c r="G55" s="750"/>
    </row>
  </sheetData>
  <mergeCells count="8">
    <mergeCell ref="J31:K31"/>
    <mergeCell ref="B2:G2"/>
    <mergeCell ref="C5:E5"/>
    <mergeCell ref="F5:G5"/>
    <mergeCell ref="H31:I31"/>
    <mergeCell ref="C31:E31"/>
    <mergeCell ref="F31:G31"/>
    <mergeCell ref="B3:G3"/>
  </mergeCells>
  <hyperlinks>
    <hyperlink ref="B4" location="Index!A1" display="Back to index" xr:uid="{2BD83041-261C-4BD4-8E52-302DF08FCE0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CE75D-9D24-486D-B24A-C85170A2F6BA}">
  <sheetPr codeName="Hoja3"/>
  <dimension ref="A1:J65"/>
  <sheetViews>
    <sheetView showGridLines="0" topLeftCell="A12" zoomScale="70" zoomScaleNormal="70" workbookViewId="0">
      <pane xSplit="1" topLeftCell="F1" activePane="topRight" state="frozen"/>
      <selection pane="topRight" activeCell="G37" sqref="G37:H37"/>
    </sheetView>
  </sheetViews>
  <sheetFormatPr baseColWidth="10" defaultColWidth="11.453125" defaultRowHeight="14.5"/>
  <cols>
    <col min="1" max="1" width="67.453125" style="5" customWidth="1"/>
    <col min="2" max="2" width="14.453125" style="5" customWidth="1"/>
    <col min="3" max="3" width="15.453125" style="5" bestFit="1" customWidth="1"/>
    <col min="4" max="4" width="14.54296875" style="5" bestFit="1" customWidth="1"/>
    <col min="5" max="6" width="13.54296875" style="5" customWidth="1"/>
    <col min="7" max="7" width="16.08984375" customWidth="1"/>
    <col min="8" max="8" width="14.453125" customWidth="1"/>
    <col min="9" max="9" width="26.08984375" customWidth="1"/>
    <col min="10" max="16382" width="11.453125" style="892"/>
    <col min="16383" max="16384" width="11.453125" style="892" bestFit="1"/>
  </cols>
  <sheetData>
    <row r="1" spans="1:9" s="891" customFormat="1">
      <c r="A1" s="16" t="s">
        <v>31</v>
      </c>
      <c r="B1" s="2363" t="s">
        <v>32</v>
      </c>
      <c r="C1" s="2364"/>
      <c r="D1" s="2369"/>
      <c r="E1" s="2363" t="s">
        <v>33</v>
      </c>
      <c r="F1" s="2369"/>
      <c r="G1" s="2363" t="s">
        <v>34</v>
      </c>
      <c r="H1" s="2364"/>
      <c r="I1" s="2367" t="s">
        <v>33</v>
      </c>
    </row>
    <row r="2" spans="1:9" s="891" customFormat="1">
      <c r="A2" s="71" t="s">
        <v>35</v>
      </c>
      <c r="B2" s="2365"/>
      <c r="C2" s="2370"/>
      <c r="D2" s="2371"/>
      <c r="E2" s="2365"/>
      <c r="F2" s="2371"/>
      <c r="G2" s="2365"/>
      <c r="H2" s="2366"/>
      <c r="I2" s="2368"/>
    </row>
    <row r="3" spans="1:9" s="891" customFormat="1" ht="15" thickBot="1">
      <c r="A3" s="439" t="s">
        <v>36</v>
      </c>
      <c r="B3" s="440" t="s">
        <v>687</v>
      </c>
      <c r="C3" s="441" t="s">
        <v>565</v>
      </c>
      <c r="D3" s="442" t="s">
        <v>688</v>
      </c>
      <c r="E3" s="443" t="s">
        <v>37</v>
      </c>
      <c r="F3" s="444" t="s">
        <v>38</v>
      </c>
      <c r="G3" s="896" t="s">
        <v>825</v>
      </c>
      <c r="H3" s="896" t="s">
        <v>826</v>
      </c>
      <c r="I3" s="189" t="str">
        <f>H3 &amp;" / "&amp;G3</f>
        <v>1H23 / 1H22</v>
      </c>
    </row>
    <row r="4" spans="1:9" s="891" customFormat="1">
      <c r="A4" s="445" t="s">
        <v>39</v>
      </c>
      <c r="B4" s="446">
        <v>2637106</v>
      </c>
      <c r="C4" s="447">
        <v>3132089</v>
      </c>
      <c r="D4" s="448">
        <v>3204156</v>
      </c>
      <c r="E4" s="114">
        <f t="shared" ref="E4:E14" si="0">+D4/C4-1</f>
        <v>2.3009243990193218E-2</v>
      </c>
      <c r="F4" s="115">
        <f t="shared" ref="F4:F18" si="1">+D4/B4-1</f>
        <v>0.215027382289525</v>
      </c>
      <c r="G4" s="446">
        <v>5274531</v>
      </c>
      <c r="H4" s="448">
        <v>6567161</v>
      </c>
      <c r="I4" s="1641">
        <v>0.24507013040590717</v>
      </c>
    </row>
    <row r="5" spans="1:9">
      <c r="A5" s="28" t="s">
        <v>40</v>
      </c>
      <c r="B5" s="47">
        <v>-363291</v>
      </c>
      <c r="C5" s="48">
        <v>-726998</v>
      </c>
      <c r="D5" s="49">
        <v>-804251</v>
      </c>
      <c r="E5" s="116">
        <f t="shared" si="0"/>
        <v>0.10626301585423903</v>
      </c>
      <c r="F5" s="117">
        <f t="shared" si="1"/>
        <v>1.2137927997115261</v>
      </c>
      <c r="G5" s="47">
        <v>-620881</v>
      </c>
      <c r="H5" s="49">
        <v>-1531249</v>
      </c>
      <c r="I5" s="1641">
        <v>1.4662519870957558</v>
      </c>
    </row>
    <row r="6" spans="1:9" ht="28">
      <c r="A6" s="35" t="s">
        <v>41</v>
      </c>
      <c r="B6" s="50">
        <v>2273815</v>
      </c>
      <c r="C6" s="51">
        <v>2405091</v>
      </c>
      <c r="D6" s="52">
        <v>2399905</v>
      </c>
      <c r="E6" s="118">
        <f t="shared" si="0"/>
        <v>-2.1562593681486719E-3</v>
      </c>
      <c r="F6" s="119">
        <f t="shared" si="1"/>
        <v>5.5453060165404855E-2</v>
      </c>
      <c r="G6" s="50">
        <v>4653650</v>
      </c>
      <c r="H6" s="52">
        <v>5035912</v>
      </c>
      <c r="I6" s="1642">
        <v>8.2142404349274223E-2</v>
      </c>
    </row>
    <row r="7" spans="1:9">
      <c r="A7" s="25" t="s">
        <v>42</v>
      </c>
      <c r="B7" s="47">
        <v>1197592</v>
      </c>
      <c r="C7" s="48">
        <v>1333275</v>
      </c>
      <c r="D7" s="49">
        <v>1433786</v>
      </c>
      <c r="E7" s="116">
        <f t="shared" si="0"/>
        <v>7.5386548161482159E-2</v>
      </c>
      <c r="F7" s="117">
        <f t="shared" si="1"/>
        <v>0.19722409635334914</v>
      </c>
      <c r="G7" s="47">
        <v>2436990</v>
      </c>
      <c r="H7" s="49">
        <v>2767061</v>
      </c>
      <c r="I7" s="1641">
        <v>0.13544208224079704</v>
      </c>
    </row>
    <row r="8" spans="1:9">
      <c r="A8" s="25" t="s">
        <v>43</v>
      </c>
      <c r="B8" s="47">
        <v>194197</v>
      </c>
      <c r="C8" s="48">
        <v>296341</v>
      </c>
      <c r="D8" s="49">
        <v>296564</v>
      </c>
      <c r="E8" s="116">
        <f t="shared" si="0"/>
        <v>7.5251146483279463E-4</v>
      </c>
      <c r="F8" s="117">
        <f t="shared" si="1"/>
        <v>0.52712966729661126</v>
      </c>
      <c r="G8" s="47">
        <v>400864</v>
      </c>
      <c r="H8" s="49">
        <v>592905</v>
      </c>
      <c r="I8" s="1641">
        <v>0.47906771373832524</v>
      </c>
    </row>
    <row r="9" spans="1:9">
      <c r="A9" s="25" t="s">
        <v>44</v>
      </c>
      <c r="B9" s="47">
        <v>-1981125</v>
      </c>
      <c r="C9" s="48">
        <v>-2126908</v>
      </c>
      <c r="D9" s="49">
        <v>-2195966</v>
      </c>
      <c r="E9" s="116">
        <f t="shared" si="0"/>
        <v>3.2468729253921635E-2</v>
      </c>
      <c r="F9" s="117">
        <f t="shared" si="1"/>
        <v>0.10844393968073684</v>
      </c>
      <c r="G9" s="47">
        <v>-3855644</v>
      </c>
      <c r="H9" s="49">
        <v>-4322874</v>
      </c>
      <c r="I9" s="1641">
        <v>0.12118079366248544</v>
      </c>
    </row>
    <row r="10" spans="1:9">
      <c r="A10" s="29" t="s">
        <v>45</v>
      </c>
      <c r="B10" s="50">
        <v>1684479</v>
      </c>
      <c r="C10" s="51">
        <v>1907799</v>
      </c>
      <c r="D10" s="52">
        <v>1934289</v>
      </c>
      <c r="E10" s="118">
        <f t="shared" si="0"/>
        <v>1.3885110538374379E-2</v>
      </c>
      <c r="F10" s="119">
        <f t="shared" si="1"/>
        <v>0.14830104738616501</v>
      </c>
      <c r="G10" s="50">
        <v>3430142</v>
      </c>
      <c r="H10" s="52">
        <v>3842088</v>
      </c>
      <c r="I10" s="1642">
        <v>0.12009590273522204</v>
      </c>
    </row>
    <row r="11" spans="1:9">
      <c r="A11" s="25" t="s">
        <v>46</v>
      </c>
      <c r="B11" s="47">
        <v>-513182</v>
      </c>
      <c r="C11" s="48">
        <v>-493466</v>
      </c>
      <c r="D11" s="49">
        <v>-504472</v>
      </c>
      <c r="E11" s="116">
        <f t="shared" si="0"/>
        <v>2.2303461636667965E-2</v>
      </c>
      <c r="F11" s="117">
        <f t="shared" si="1"/>
        <v>-1.69725360593318E-2</v>
      </c>
      <c r="G11" s="47">
        <v>-1059182</v>
      </c>
      <c r="H11" s="49">
        <v>-997938</v>
      </c>
      <c r="I11" s="1641">
        <v>-5.7821979603127696E-2</v>
      </c>
    </row>
    <row r="12" spans="1:9">
      <c r="A12" s="30" t="s">
        <v>47</v>
      </c>
      <c r="B12" s="50">
        <v>1171297</v>
      </c>
      <c r="C12" s="51">
        <v>1414333</v>
      </c>
      <c r="D12" s="52">
        <v>1429817</v>
      </c>
      <c r="E12" s="118">
        <f t="shared" si="0"/>
        <v>1.0947916791872903E-2</v>
      </c>
      <c r="F12" s="119">
        <f t="shared" si="1"/>
        <v>0.22071259467069404</v>
      </c>
      <c r="G12" s="50">
        <v>2370960</v>
      </c>
      <c r="H12" s="52">
        <v>2844150</v>
      </c>
      <c r="I12" s="1642">
        <v>0.19957738637513919</v>
      </c>
    </row>
    <row r="13" spans="1:9">
      <c r="A13" s="25" t="s">
        <v>48</v>
      </c>
      <c r="B13" s="47">
        <v>28420</v>
      </c>
      <c r="C13" s="48">
        <v>30060</v>
      </c>
      <c r="D13" s="49">
        <v>28550</v>
      </c>
      <c r="E13" s="116">
        <f t="shared" si="0"/>
        <v>-5.0232867598137054E-2</v>
      </c>
      <c r="F13" s="117">
        <f t="shared" si="1"/>
        <v>4.5742434904996188E-3</v>
      </c>
      <c r="G13" s="47">
        <v>56206</v>
      </c>
      <c r="H13" s="49">
        <v>58610</v>
      </c>
      <c r="I13" s="1641">
        <v>4.2771234387787779E-2</v>
      </c>
    </row>
    <row r="14" spans="1:9">
      <c r="A14" s="30" t="s">
        <v>49</v>
      </c>
      <c r="B14" s="50">
        <v>1142877</v>
      </c>
      <c r="C14" s="51">
        <v>1384273</v>
      </c>
      <c r="D14" s="52">
        <v>1401267</v>
      </c>
      <c r="E14" s="118">
        <f t="shared" si="0"/>
        <v>1.2276480145173574E-2</v>
      </c>
      <c r="F14" s="119">
        <f t="shared" si="1"/>
        <v>0.22608732173278479</v>
      </c>
      <c r="G14" s="50">
        <v>2314754</v>
      </c>
      <c r="H14" s="52">
        <v>2785540</v>
      </c>
      <c r="I14" s="1642">
        <v>0.20338489532797005</v>
      </c>
    </row>
    <row r="15" spans="1:9" ht="15" thickBot="1">
      <c r="A15" s="449" t="s">
        <v>50</v>
      </c>
      <c r="B15" s="450">
        <v>14.328684906918468</v>
      </c>
      <c r="C15" s="451">
        <v>17.355158641004017</v>
      </c>
      <c r="D15" s="452">
        <v>17.568218901476644</v>
      </c>
      <c r="E15" s="453">
        <f t="shared" ref="E15:E18" si="2">+D15/C15-1</f>
        <v>1.2276480145173796E-2</v>
      </c>
      <c r="F15" s="454">
        <f t="shared" si="1"/>
        <v>0.22608732173278501</v>
      </c>
      <c r="G15" s="450">
        <v>29.020953876076909</v>
      </c>
      <c r="H15" s="452">
        <v>34.923377542480658</v>
      </c>
      <c r="I15" s="898">
        <v>0.20338489532797005</v>
      </c>
    </row>
    <row r="16" spans="1:9">
      <c r="A16" s="1629" t="s">
        <v>51</v>
      </c>
      <c r="B16" s="53">
        <v>150370184</v>
      </c>
      <c r="C16" s="54">
        <v>145165713</v>
      </c>
      <c r="D16" s="49">
        <v>142845549</v>
      </c>
      <c r="E16" s="116">
        <f t="shared" si="2"/>
        <v>-1.5982865044723016E-2</v>
      </c>
      <c r="F16" s="117">
        <f t="shared" si="1"/>
        <v>-5.0040738129308981E-2</v>
      </c>
      <c r="G16" s="53">
        <v>150370184</v>
      </c>
      <c r="H16" s="49">
        <v>142845549</v>
      </c>
      <c r="I16" s="1643">
        <v>6.9714094986977147E-3</v>
      </c>
    </row>
    <row r="17" spans="1:10">
      <c r="A17" s="37" t="s">
        <v>52</v>
      </c>
      <c r="B17" s="53">
        <v>147440576</v>
      </c>
      <c r="C17" s="54">
        <v>148623300</v>
      </c>
      <c r="D17" s="49">
        <v>143387717</v>
      </c>
      <c r="E17" s="116">
        <f t="shared" si="2"/>
        <v>-3.5227201925942975E-2</v>
      </c>
      <c r="F17" s="117">
        <f t="shared" si="1"/>
        <v>-2.748808441985473E-2</v>
      </c>
      <c r="G17" s="53">
        <v>147440576</v>
      </c>
      <c r="H17" s="49">
        <v>143387717</v>
      </c>
      <c r="I17" s="1644">
        <v>-1.7218032596630392E-2</v>
      </c>
    </row>
    <row r="18" spans="1:10" ht="15" thickBot="1">
      <c r="A18" s="456" t="s">
        <v>53</v>
      </c>
      <c r="B18" s="457">
        <v>26167811</v>
      </c>
      <c r="C18" s="458">
        <v>30359898</v>
      </c>
      <c r="D18" s="459">
        <v>30027036</v>
      </c>
      <c r="E18" s="460">
        <f t="shared" si="2"/>
        <v>-1.0963870827234046E-2</v>
      </c>
      <c r="F18" s="461">
        <f t="shared" si="1"/>
        <v>0.14747985607202674</v>
      </c>
      <c r="G18" s="457">
        <v>26167811</v>
      </c>
      <c r="H18" s="459">
        <v>30027036</v>
      </c>
      <c r="I18" s="1645">
        <v>9.40255465883819E-2</v>
      </c>
    </row>
    <row r="19" spans="1:10">
      <c r="A19" s="31" t="s">
        <v>54</v>
      </c>
      <c r="B19" s="53"/>
      <c r="C19" s="54"/>
      <c r="D19" s="55"/>
      <c r="E19" s="120"/>
      <c r="F19" s="121"/>
      <c r="G19" s="455"/>
      <c r="H19" s="899"/>
      <c r="I19" s="1644"/>
    </row>
    <row r="20" spans="1:10" s="893" customFormat="1">
      <c r="A20" s="37" t="s">
        <v>55</v>
      </c>
      <c r="B20" s="56">
        <v>4.9229142675951028E-2</v>
      </c>
      <c r="C20" s="57">
        <v>5.8443407206486907E-2</v>
      </c>
      <c r="D20" s="58">
        <v>6.0173564450251009E-2</v>
      </c>
      <c r="E20" s="120" t="s">
        <v>749</v>
      </c>
      <c r="F20" s="121" t="s">
        <v>750</v>
      </c>
      <c r="G20" s="56">
        <v>4.6646002242112329E-2</v>
      </c>
      <c r="H20" s="1638">
        <v>5.9588511851579297E-2</v>
      </c>
      <c r="I20" s="1646" t="s">
        <v>756</v>
      </c>
    </row>
    <row r="21" spans="1:10">
      <c r="A21" s="37" t="s">
        <v>56</v>
      </c>
      <c r="B21" s="56">
        <v>4.2704489686242311E-2</v>
      </c>
      <c r="C21" s="57">
        <v>4.5361404018428149E-2</v>
      </c>
      <c r="D21" s="58">
        <v>4.5593885412580415E-2</v>
      </c>
      <c r="E21" s="120" t="s">
        <v>751</v>
      </c>
      <c r="F21" s="121" t="s">
        <v>752</v>
      </c>
      <c r="G21" s="56">
        <v>4.1155160209316435E-2</v>
      </c>
      <c r="H21" s="1638">
        <v>4.5694403090697853E-2</v>
      </c>
      <c r="I21" s="1646" t="s">
        <v>828</v>
      </c>
    </row>
    <row r="22" spans="1:10">
      <c r="A22" s="37" t="s">
        <v>57</v>
      </c>
      <c r="B22" s="56">
        <v>1.5796807391188914E-2</v>
      </c>
      <c r="C22" s="57">
        <v>2.6071520653167396E-2</v>
      </c>
      <c r="D22" s="58">
        <v>2.9092022636944138E-2</v>
      </c>
      <c r="E22" s="120" t="s">
        <v>753</v>
      </c>
      <c r="F22" s="121" t="s">
        <v>754</v>
      </c>
      <c r="G22" s="56">
        <v>1.4389460574197594E-2</v>
      </c>
      <c r="H22" s="1638">
        <v>2.7638166111440186E-2</v>
      </c>
      <c r="I22" s="1646" t="s">
        <v>829</v>
      </c>
    </row>
    <row r="23" spans="1:10">
      <c r="A23" s="37" t="s">
        <v>58</v>
      </c>
      <c r="B23" s="59">
        <v>0.17255575940028081</v>
      </c>
      <c r="C23" s="60">
        <v>0.18659999999999999</v>
      </c>
      <c r="D23" s="61">
        <v>0.18563843628822088</v>
      </c>
      <c r="E23" s="120" t="s">
        <v>755</v>
      </c>
      <c r="F23" s="121" t="s">
        <v>756</v>
      </c>
      <c r="G23" s="59">
        <v>0.17581107362143869</v>
      </c>
      <c r="H23" s="1639">
        <v>0.18880160587846082</v>
      </c>
      <c r="I23" s="1646" t="s">
        <v>756</v>
      </c>
    </row>
    <row r="24" spans="1:10" ht="15" thickBot="1">
      <c r="A24" s="449" t="s">
        <v>59</v>
      </c>
      <c r="B24" s="462">
        <v>1.927223346766448E-2</v>
      </c>
      <c r="C24" s="463">
        <v>2.3309734937713305E-2</v>
      </c>
      <c r="D24" s="464">
        <v>2.3701903311210019E-2</v>
      </c>
      <c r="E24" s="465" t="s">
        <v>757</v>
      </c>
      <c r="F24" s="466" t="s">
        <v>758</v>
      </c>
      <c r="G24" s="469">
        <v>1.9535895609064071E-2</v>
      </c>
      <c r="H24" s="470">
        <v>2.3238393484393417E-2</v>
      </c>
      <c r="I24" s="1646" t="s">
        <v>753</v>
      </c>
    </row>
    <row r="25" spans="1:10">
      <c r="A25" s="36" t="s">
        <v>60</v>
      </c>
      <c r="B25" s="59"/>
      <c r="C25" s="60"/>
      <c r="D25" s="61"/>
      <c r="E25" s="120"/>
      <c r="F25" s="121"/>
      <c r="G25" s="467"/>
      <c r="H25" s="897"/>
      <c r="I25" s="1647"/>
    </row>
    <row r="26" spans="1:10" s="893" customFormat="1" ht="16.5">
      <c r="A26" s="25" t="s">
        <v>61</v>
      </c>
      <c r="B26" s="56">
        <v>4.0601506479502614E-2</v>
      </c>
      <c r="C26" s="57">
        <v>3.9881986457780148E-2</v>
      </c>
      <c r="D26" s="58">
        <v>4.1859162164023744E-2</v>
      </c>
      <c r="E26" s="120" t="s">
        <v>736</v>
      </c>
      <c r="F26" s="121" t="s">
        <v>737</v>
      </c>
      <c r="G26" s="56">
        <v>4.0601506479502614E-2</v>
      </c>
      <c r="H26" s="1638">
        <v>4.1859162164023744E-2</v>
      </c>
      <c r="I26" s="1646" t="s">
        <v>737</v>
      </c>
      <c r="J26" s="894"/>
    </row>
    <row r="27" spans="1:10">
      <c r="A27" s="37" t="s">
        <v>62</v>
      </c>
      <c r="B27" s="56">
        <v>3.0566294047640909E-2</v>
      </c>
      <c r="C27" s="57">
        <v>3.022035248886603E-2</v>
      </c>
      <c r="D27" s="58">
        <v>3.404144899618388E-2</v>
      </c>
      <c r="E27" s="120" t="s">
        <v>679</v>
      </c>
      <c r="F27" s="121" t="s">
        <v>680</v>
      </c>
      <c r="G27" s="56">
        <v>3.0566294047640909E-2</v>
      </c>
      <c r="H27" s="1638">
        <v>3.404144899618388E-2</v>
      </c>
      <c r="I27" s="1646" t="s">
        <v>680</v>
      </c>
    </row>
    <row r="28" spans="1:10" ht="16.5">
      <c r="A28" s="37" t="s">
        <v>63</v>
      </c>
      <c r="B28" s="56">
        <v>5.1815072594444657E-2</v>
      </c>
      <c r="C28" s="57">
        <v>5.4493343066485678E-2</v>
      </c>
      <c r="D28" s="58">
        <v>5.6449214248880795E-2</v>
      </c>
      <c r="E28" s="120" t="s">
        <v>738</v>
      </c>
      <c r="F28" s="121" t="s">
        <v>552</v>
      </c>
      <c r="G28" s="56">
        <v>5.1815072594444657E-2</v>
      </c>
      <c r="H28" s="1638">
        <v>5.6449214248880795E-2</v>
      </c>
      <c r="I28" s="1646" t="s">
        <v>552</v>
      </c>
    </row>
    <row r="29" spans="1:10" ht="16.5">
      <c r="A29" s="37" t="s">
        <v>64</v>
      </c>
      <c r="B29" s="56">
        <v>9.6639104997038507E-3</v>
      </c>
      <c r="C29" s="57">
        <v>2.0032223449348539E-2</v>
      </c>
      <c r="D29" s="58">
        <v>2.2520855725088083E-2</v>
      </c>
      <c r="E29" s="120" t="s">
        <v>722</v>
      </c>
      <c r="F29" s="121" t="s">
        <v>567</v>
      </c>
      <c r="G29" s="56">
        <v>8.2580333877891651E-3</v>
      </c>
      <c r="H29" s="1638">
        <v>2.1439225943259876E-2</v>
      </c>
      <c r="I29" s="1646" t="s">
        <v>830</v>
      </c>
    </row>
    <row r="30" spans="1:10">
      <c r="A30" s="37" t="s">
        <v>65</v>
      </c>
      <c r="B30" s="59">
        <v>1.3605490089195278</v>
      </c>
      <c r="C30" s="60">
        <v>1.3671913121295338</v>
      </c>
      <c r="D30" s="61">
        <v>1.330600169415133</v>
      </c>
      <c r="E30" s="313" t="s">
        <v>759</v>
      </c>
      <c r="F30" s="314" t="s">
        <v>683</v>
      </c>
      <c r="G30" s="59">
        <v>1.3605490089195278</v>
      </c>
      <c r="H30" s="1639">
        <v>1.330600169415133</v>
      </c>
      <c r="I30" s="1646" t="s">
        <v>683</v>
      </c>
    </row>
    <row r="31" spans="1:10" ht="15" thickBot="1">
      <c r="A31" s="449" t="s">
        <v>66</v>
      </c>
      <c r="B31" s="462">
        <v>1.0661056066386685</v>
      </c>
      <c r="C31" s="463">
        <v>1.0006048872615294</v>
      </c>
      <c r="D31" s="464">
        <v>0.98668881415173693</v>
      </c>
      <c r="E31" s="468" t="s">
        <v>760</v>
      </c>
      <c r="F31" s="466" t="s">
        <v>741</v>
      </c>
      <c r="G31" s="462">
        <v>1.0661056066386685</v>
      </c>
      <c r="H31" s="463">
        <v>0.98668881415173693</v>
      </c>
      <c r="I31" s="1648" t="s">
        <v>741</v>
      </c>
    </row>
    <row r="32" spans="1:10">
      <c r="A32" s="36" t="s">
        <v>67</v>
      </c>
      <c r="B32" s="59"/>
      <c r="C32" s="60"/>
      <c r="D32" s="61"/>
      <c r="E32" s="120"/>
      <c r="F32" s="121"/>
      <c r="G32" s="467"/>
      <c r="H32" s="897"/>
      <c r="I32" s="1646"/>
    </row>
    <row r="33" spans="1:9" ht="16.5">
      <c r="A33" s="37" t="s">
        <v>68</v>
      </c>
      <c r="B33" s="59">
        <v>0.47682792527137563</v>
      </c>
      <c r="C33" s="60">
        <v>0.44288622439368225</v>
      </c>
      <c r="D33" s="61">
        <v>0.44598468477829828</v>
      </c>
      <c r="E33" s="120" t="s">
        <v>753</v>
      </c>
      <c r="F33" s="121" t="s">
        <v>761</v>
      </c>
      <c r="G33" s="59">
        <v>0.4747265187999401</v>
      </c>
      <c r="H33" s="1639">
        <v>0.44445428213929294</v>
      </c>
      <c r="I33" s="1646" t="s">
        <v>761</v>
      </c>
    </row>
    <row r="34" spans="1:9" s="893" customFormat="1" ht="15" thickBot="1">
      <c r="A34" s="449" t="s">
        <v>69</v>
      </c>
      <c r="B34" s="469">
        <v>3.2519770303793084E-2</v>
      </c>
      <c r="C34" s="470">
        <v>3.4323029135983632E-2</v>
      </c>
      <c r="D34" s="471">
        <v>3.5572670447896852E-2</v>
      </c>
      <c r="E34" s="465" t="s">
        <v>737</v>
      </c>
      <c r="F34" s="466" t="s">
        <v>762</v>
      </c>
      <c r="G34" s="469">
        <v>3.0940826675548455E-2</v>
      </c>
      <c r="H34" s="470">
        <v>3.5142950945550006E-2</v>
      </c>
      <c r="I34" s="1646" t="s">
        <v>831</v>
      </c>
    </row>
    <row r="35" spans="1:9" s="893" customFormat="1" ht="16">
      <c r="A35" s="36" t="s">
        <v>70</v>
      </c>
      <c r="B35" s="62"/>
      <c r="C35" s="63"/>
      <c r="D35" s="64"/>
      <c r="E35" s="120"/>
      <c r="F35" s="121"/>
      <c r="G35" s="472"/>
      <c r="H35" s="900"/>
      <c r="I35" s="1649"/>
    </row>
    <row r="36" spans="1:9" s="893" customFormat="1" ht="16.5">
      <c r="A36" s="37" t="s">
        <v>71</v>
      </c>
      <c r="B36" s="65" t="s">
        <v>248</v>
      </c>
      <c r="C36" s="66">
        <v>0.16454381346365965</v>
      </c>
      <c r="D36" s="67">
        <v>0.17201854558694107</v>
      </c>
      <c r="E36" s="120" t="s">
        <v>811</v>
      </c>
      <c r="F36" s="121" t="s">
        <v>248</v>
      </c>
      <c r="G36" s="190" t="s">
        <v>248</v>
      </c>
      <c r="H36" s="2173">
        <v>0.17201854558694107</v>
      </c>
      <c r="I36" s="1646" t="s">
        <v>248</v>
      </c>
    </row>
    <row r="37" spans="1:9" s="893" customFormat="1" ht="16.5">
      <c r="A37" s="37" t="s">
        <v>72</v>
      </c>
      <c r="B37" s="65" t="s">
        <v>248</v>
      </c>
      <c r="C37" s="66">
        <v>0.11862985745261355</v>
      </c>
      <c r="D37" s="67">
        <v>0.12752803428731313</v>
      </c>
      <c r="E37" s="120" t="s">
        <v>812</v>
      </c>
      <c r="F37" s="121" t="s">
        <v>248</v>
      </c>
      <c r="G37" s="190" t="s">
        <v>248</v>
      </c>
      <c r="H37" s="2173">
        <v>0.12752803428731313</v>
      </c>
      <c r="I37" s="1646" t="s">
        <v>248</v>
      </c>
    </row>
    <row r="38" spans="1:9" s="895" customFormat="1" ht="17" thickBot="1">
      <c r="A38" s="449" t="s">
        <v>73</v>
      </c>
      <c r="B38" s="473">
        <v>0.11563827110159278</v>
      </c>
      <c r="C38" s="474">
        <v>0.11926381531193125</v>
      </c>
      <c r="D38" s="475">
        <v>0.12793827110159278</v>
      </c>
      <c r="E38" s="465" t="s">
        <v>813</v>
      </c>
      <c r="F38" s="466" t="s">
        <v>763</v>
      </c>
      <c r="G38" s="473">
        <v>0.11563827110159278</v>
      </c>
      <c r="H38" s="1734">
        <v>0.12793827110159278</v>
      </c>
      <c r="I38" s="1648" t="s">
        <v>763</v>
      </c>
    </row>
    <row r="39" spans="1:9" ht="16">
      <c r="A39" s="36" t="s">
        <v>74</v>
      </c>
      <c r="B39" s="62"/>
      <c r="C39" s="63"/>
      <c r="D39" s="64"/>
      <c r="E39" s="120"/>
      <c r="F39" s="121"/>
      <c r="G39" s="472"/>
      <c r="H39" s="2174"/>
      <c r="I39" s="1650"/>
    </row>
    <row r="40" spans="1:9" ht="16.5">
      <c r="A40" s="37" t="s">
        <v>71</v>
      </c>
      <c r="B40" s="65" t="s">
        <v>248</v>
      </c>
      <c r="C40" s="66">
        <v>0.18761830641906233</v>
      </c>
      <c r="D40" s="67">
        <v>0.18778187032867388</v>
      </c>
      <c r="E40" s="120" t="s">
        <v>814</v>
      </c>
      <c r="F40" s="121" t="s">
        <v>248</v>
      </c>
      <c r="G40" s="190" t="s">
        <v>248</v>
      </c>
      <c r="H40" s="2173">
        <v>0.18778187032867388</v>
      </c>
      <c r="I40" s="1646" t="s">
        <v>248</v>
      </c>
    </row>
    <row r="41" spans="1:9" s="893" customFormat="1" ht="16.5">
      <c r="A41" s="37" t="s">
        <v>72</v>
      </c>
      <c r="B41" s="65" t="s">
        <v>248</v>
      </c>
      <c r="C41" s="66">
        <v>0.16399416560082572</v>
      </c>
      <c r="D41" s="67">
        <v>0.16489222681324395</v>
      </c>
      <c r="E41" s="120" t="s">
        <v>815</v>
      </c>
      <c r="F41" s="121" t="s">
        <v>248</v>
      </c>
      <c r="G41" s="190" t="s">
        <v>248</v>
      </c>
      <c r="H41" s="2173">
        <v>0.16489222681324395</v>
      </c>
      <c r="I41" s="1646" t="s">
        <v>248</v>
      </c>
    </row>
    <row r="42" spans="1:9" ht="17" thickBot="1">
      <c r="A42" s="449" t="s">
        <v>75</v>
      </c>
      <c r="B42" s="473">
        <v>0.15015315034295287</v>
      </c>
      <c r="C42" s="474">
        <v>0.16382795159480878</v>
      </c>
      <c r="D42" s="475">
        <v>0.16589999999999999</v>
      </c>
      <c r="E42" s="465" t="s">
        <v>816</v>
      </c>
      <c r="F42" s="466" t="s">
        <v>817</v>
      </c>
      <c r="G42" s="473">
        <v>0.15015315034295287</v>
      </c>
      <c r="H42" s="1734">
        <v>0.16589999999999999</v>
      </c>
      <c r="I42" s="1646" t="s">
        <v>817</v>
      </c>
    </row>
    <row r="43" spans="1:9" ht="15" thickBot="1">
      <c r="A43" s="26" t="s">
        <v>76</v>
      </c>
      <c r="B43" s="68">
        <v>36087</v>
      </c>
      <c r="C43" s="69">
        <v>37184</v>
      </c>
      <c r="D43" s="70">
        <v>37380</v>
      </c>
      <c r="E43" s="122">
        <v>5.2710843373493521E-3</v>
      </c>
      <c r="F43" s="123">
        <v>3.5830077313159903E-2</v>
      </c>
      <c r="G43" s="69">
        <v>36087</v>
      </c>
      <c r="H43" s="1731">
        <v>37380</v>
      </c>
      <c r="I43" s="1651">
        <v>3.5830077313159903E-2</v>
      </c>
    </row>
    <row r="44" spans="1:9">
      <c r="A44" s="476" t="s">
        <v>77</v>
      </c>
      <c r="B44" s="477"/>
      <c r="C44" s="478"/>
      <c r="D44" s="479"/>
      <c r="E44" s="480"/>
      <c r="F44" s="481"/>
      <c r="G44" s="482"/>
      <c r="H44" s="901"/>
      <c r="I44" s="1652"/>
    </row>
    <row r="45" spans="1:9" s="893" customFormat="1" ht="14.25" customHeight="1">
      <c r="A45" s="10" t="s">
        <v>78</v>
      </c>
      <c r="B45" s="309">
        <v>94382</v>
      </c>
      <c r="C45" s="310">
        <v>94382</v>
      </c>
      <c r="D45" s="311">
        <v>94382</v>
      </c>
      <c r="E45" s="853">
        <v>0</v>
      </c>
      <c r="F45" s="854">
        <v>0</v>
      </c>
      <c r="G45" s="309">
        <v>94382</v>
      </c>
      <c r="H45" s="1732">
        <v>94382</v>
      </c>
      <c r="I45" s="1644">
        <v>0</v>
      </c>
    </row>
    <row r="46" spans="1:9" s="893" customFormat="1" ht="17">
      <c r="A46" s="12" t="s">
        <v>79</v>
      </c>
      <c r="B46" s="309">
        <v>14849.223</v>
      </c>
      <c r="C46" s="310">
        <v>14886.647000000001</v>
      </c>
      <c r="D46" s="311">
        <v>14828.880999999999</v>
      </c>
      <c r="E46" s="853">
        <v>-3.8803902584646499E-3</v>
      </c>
      <c r="F46" s="854">
        <v>-1.3699033276017847E-3</v>
      </c>
      <c r="G46" s="309">
        <v>14849.223</v>
      </c>
      <c r="H46" s="1732">
        <v>14828.880999999999</v>
      </c>
      <c r="I46" s="1653">
        <v>-1.3699033276017847E-3</v>
      </c>
    </row>
    <row r="47" spans="1:9" ht="15" thickBot="1">
      <c r="A47" s="449" t="s">
        <v>80</v>
      </c>
      <c r="B47" s="457">
        <v>79532.777000000002</v>
      </c>
      <c r="C47" s="483">
        <v>79495.353000000003</v>
      </c>
      <c r="D47" s="484">
        <v>79553.119000000006</v>
      </c>
      <c r="E47" s="1484">
        <v>7.2665882746636434E-4</v>
      </c>
      <c r="F47" s="1735">
        <v>2.5576876311017571E-4</v>
      </c>
      <c r="G47" s="1733">
        <v>79532.777000000002</v>
      </c>
      <c r="H47" s="1731">
        <v>79553.119000000006</v>
      </c>
      <c r="I47" s="1654">
        <v>2.5576876311017571E-4</v>
      </c>
    </row>
    <row r="48" spans="1:9">
      <c r="A48" s="11"/>
      <c r="B48" s="11"/>
      <c r="C48" s="11"/>
      <c r="D48" s="11"/>
      <c r="E48" s="11"/>
    </row>
    <row r="49" spans="1:5">
      <c r="A49" s="11" t="s">
        <v>641</v>
      </c>
      <c r="B49" s="11"/>
      <c r="C49" s="11"/>
      <c r="D49" s="11"/>
      <c r="E49" s="11"/>
    </row>
    <row r="50" spans="1:5" ht="18" customHeight="1">
      <c r="A50" s="2372" t="s">
        <v>642</v>
      </c>
      <c r="B50" s="2372"/>
      <c r="C50" s="2372"/>
      <c r="D50" s="2372"/>
      <c r="E50" s="2372"/>
    </row>
    <row r="51" spans="1:5">
      <c r="A51" s="13" t="s">
        <v>643</v>
      </c>
      <c r="B51" s="13"/>
      <c r="C51" s="13"/>
      <c r="D51" s="13"/>
      <c r="E51" s="13"/>
    </row>
    <row r="52" spans="1:5">
      <c r="A52" s="13" t="s">
        <v>644</v>
      </c>
      <c r="B52" s="13"/>
      <c r="C52" s="13"/>
      <c r="D52" s="13"/>
      <c r="E52" s="13"/>
    </row>
    <row r="53" spans="1:5" ht="17.399999999999999" customHeight="1">
      <c r="A53" s="2372" t="s">
        <v>645</v>
      </c>
      <c r="B53" s="2372"/>
      <c r="C53" s="2372"/>
      <c r="D53" s="2372"/>
      <c r="E53" s="2372"/>
    </row>
    <row r="54" spans="1:5" ht="15" customHeight="1">
      <c r="A54" s="13" t="s">
        <v>646</v>
      </c>
      <c r="B54" s="13"/>
      <c r="C54" s="13"/>
      <c r="D54" s="13"/>
      <c r="E54" s="13"/>
    </row>
    <row r="55" spans="1:5" ht="15" customHeight="1">
      <c r="A55" s="13" t="s">
        <v>647</v>
      </c>
      <c r="B55" s="13"/>
      <c r="C55" s="13"/>
      <c r="D55" s="13"/>
      <c r="E55" s="13"/>
    </row>
    <row r="56" spans="1:5" ht="15" customHeight="1">
      <c r="A56" s="13" t="s">
        <v>648</v>
      </c>
      <c r="B56" s="13"/>
      <c r="C56" s="13"/>
      <c r="D56" s="13"/>
      <c r="E56" s="13"/>
    </row>
    <row r="57" spans="1:5" ht="26.15" customHeight="1">
      <c r="A57" s="13" t="s">
        <v>649</v>
      </c>
      <c r="B57" s="13"/>
      <c r="C57" s="13"/>
      <c r="D57" s="13"/>
      <c r="E57" s="13"/>
    </row>
    <row r="58" spans="1:5" ht="14.4" customHeight="1">
      <c r="A58" s="2372" t="s">
        <v>650</v>
      </c>
      <c r="B58" s="2372"/>
      <c r="C58" s="2372"/>
      <c r="D58" s="2372"/>
      <c r="E58" s="2372"/>
    </row>
    <row r="59" spans="1:5" ht="28.4" customHeight="1">
      <c r="A59" s="2372" t="s">
        <v>651</v>
      </c>
      <c r="B59" s="2372"/>
      <c r="C59" s="2372"/>
      <c r="D59" s="2372"/>
      <c r="E59" s="2372"/>
    </row>
    <row r="60" spans="1:5" ht="43.4" customHeight="1">
      <c r="A60" s="2372"/>
      <c r="B60" s="2372"/>
      <c r="C60" s="2372"/>
      <c r="D60" s="2372"/>
      <c r="E60" s="2372"/>
    </row>
    <row r="61" spans="1:5" ht="15" customHeight="1">
      <c r="A61" s="38"/>
      <c r="B61" s="38"/>
      <c r="C61" s="38"/>
      <c r="D61" s="38"/>
      <c r="E61" s="38"/>
    </row>
    <row r="62" spans="1:5" ht="29.25" customHeight="1">
      <c r="A62" s="124"/>
      <c r="B62" s="34"/>
      <c r="C62" s="34"/>
      <c r="D62" s="34"/>
      <c r="E62" s="34"/>
    </row>
    <row r="63" spans="1:5" ht="15" customHeight="1">
      <c r="A63" s="7"/>
      <c r="B63" s="8"/>
      <c r="C63" s="8"/>
      <c r="D63" s="8"/>
      <c r="E63" s="8"/>
    </row>
    <row r="64" spans="1:5" ht="15" customHeight="1">
      <c r="A64" s="7"/>
      <c r="B64" s="8"/>
      <c r="C64" s="8"/>
      <c r="D64" s="8"/>
      <c r="E64" s="8"/>
    </row>
    <row r="65" spans="1:5">
      <c r="A65" s="6"/>
      <c r="B65" s="34"/>
      <c r="C65" s="34"/>
      <c r="D65" s="34"/>
      <c r="E65" s="34"/>
    </row>
  </sheetData>
  <mergeCells count="9">
    <mergeCell ref="G1:H2"/>
    <mergeCell ref="I1:I2"/>
    <mergeCell ref="B1:D2"/>
    <mergeCell ref="E1:F2"/>
    <mergeCell ref="A60:E60"/>
    <mergeCell ref="A50:E50"/>
    <mergeCell ref="A53:E53"/>
    <mergeCell ref="A58:E58"/>
    <mergeCell ref="A59:E59"/>
  </mergeCells>
  <hyperlinks>
    <hyperlink ref="A3" location="Index!A1" display="Back to index" xr:uid="{9F8830D6-DB36-4B11-B8CF-586A519BD59D}"/>
  </hyperlinks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192C2-BE1D-B144-816E-A15D8B2989BE}">
  <sheetPr codeName="Hoja32"/>
  <dimension ref="B2:J54"/>
  <sheetViews>
    <sheetView showGridLines="0" zoomScale="90" zoomScaleNormal="90" workbookViewId="0">
      <selection activeCell="L41" sqref="L41"/>
    </sheetView>
  </sheetViews>
  <sheetFormatPr baseColWidth="10" defaultColWidth="11.453125" defaultRowHeight="14"/>
  <cols>
    <col min="1" max="1" width="11.453125" style="39"/>
    <col min="2" max="2" width="74.453125" style="39" customWidth="1"/>
    <col min="3" max="3" width="14.54296875" style="39" customWidth="1"/>
    <col min="4" max="4" width="15.453125" style="39" customWidth="1"/>
    <col min="5" max="5" width="15.54296875" style="39" customWidth="1"/>
    <col min="6" max="9" width="11.453125" style="39"/>
    <col min="10" max="10" width="14.453125" style="39" bestFit="1" customWidth="1"/>
    <col min="11" max="16384" width="11.453125" style="39"/>
  </cols>
  <sheetData>
    <row r="2" spans="2:10" ht="14.4" customHeight="1">
      <c r="B2" s="2641" t="s">
        <v>819</v>
      </c>
      <c r="C2" s="2629"/>
      <c r="D2" s="2629"/>
      <c r="E2" s="2629"/>
      <c r="F2" s="2629"/>
      <c r="G2" s="2629"/>
      <c r="H2" s="2629"/>
      <c r="I2" s="2629"/>
      <c r="J2" s="2629"/>
    </row>
    <row r="3" spans="2:10" ht="14.4" customHeight="1">
      <c r="B3" s="2629"/>
      <c r="C3" s="2629"/>
      <c r="D3" s="2629"/>
      <c r="E3" s="2629"/>
      <c r="F3" s="2629"/>
      <c r="G3" s="2629"/>
      <c r="H3" s="2629"/>
      <c r="I3" s="2629"/>
      <c r="J3" s="2629"/>
    </row>
    <row r="4" spans="2:10" ht="15" thickBot="1">
      <c r="B4" s="1182" t="s">
        <v>36</v>
      </c>
      <c r="C4" s="990"/>
      <c r="D4" s="990"/>
      <c r="E4" s="990"/>
      <c r="F4" s="991"/>
      <c r="G4" s="991"/>
      <c r="H4" s="750"/>
      <c r="I4" s="750"/>
    </row>
    <row r="5" spans="2:10" ht="14.5">
      <c r="B5" s="975"/>
      <c r="C5" s="2419" t="s">
        <v>34</v>
      </c>
      <c r="D5" s="2417"/>
      <c r="E5" s="2417"/>
      <c r="F5" s="2419" t="s">
        <v>33</v>
      </c>
      <c r="G5" s="2420"/>
      <c r="H5" s="750"/>
      <c r="I5" s="750"/>
    </row>
    <row r="6" spans="2:10" ht="15" thickBot="1">
      <c r="B6" s="976"/>
      <c r="C6" s="589" t="s">
        <v>677</v>
      </c>
      <c r="D6" s="590" t="s">
        <v>559</v>
      </c>
      <c r="E6" s="590" t="s">
        <v>678</v>
      </c>
      <c r="F6" s="592" t="s">
        <v>37</v>
      </c>
      <c r="G6" s="593" t="s">
        <v>38</v>
      </c>
      <c r="H6" s="750"/>
      <c r="I6" s="750"/>
    </row>
    <row r="7" spans="2:10" ht="14.5">
      <c r="B7" s="940" t="s">
        <v>391</v>
      </c>
      <c r="C7" s="1516"/>
      <c r="D7" s="1517"/>
      <c r="E7" s="1518"/>
      <c r="F7" s="942"/>
      <c r="G7" s="941"/>
      <c r="H7" s="750"/>
      <c r="I7" s="750"/>
    </row>
    <row r="8" spans="2:10" ht="14.5">
      <c r="B8" s="943" t="s">
        <v>169</v>
      </c>
      <c r="C8" s="1519">
        <v>1242266.8446099998</v>
      </c>
      <c r="D8" s="1520">
        <v>1733555.59286</v>
      </c>
      <c r="E8" s="1521">
        <v>1605461.92245</v>
      </c>
      <c r="F8" s="116">
        <v>-6.3388715560928066E-2</v>
      </c>
      <c r="G8" s="117">
        <v>0.23817915621213004</v>
      </c>
      <c r="H8" s="750"/>
      <c r="I8" s="750"/>
    </row>
    <row r="9" spans="2:10" ht="14.5">
      <c r="B9" s="943" t="s">
        <v>221</v>
      </c>
      <c r="C9" s="1519">
        <v>1597228.22539</v>
      </c>
      <c r="D9" s="1520">
        <v>1412862.5118399998</v>
      </c>
      <c r="E9" s="1521">
        <v>1574763.4406099999</v>
      </c>
      <c r="F9" s="116">
        <v>-3.1910391557325113E-2</v>
      </c>
      <c r="G9" s="117">
        <v>-0.19090620137016645</v>
      </c>
      <c r="H9" s="750"/>
      <c r="I9" s="750"/>
    </row>
    <row r="10" spans="2:10" ht="14.5">
      <c r="B10" s="944" t="s">
        <v>135</v>
      </c>
      <c r="C10" s="1522">
        <v>14434897.821729999</v>
      </c>
      <c r="D10" s="1523">
        <v>14006154.173250003</v>
      </c>
      <c r="E10" s="1524">
        <v>14198690.17271</v>
      </c>
      <c r="F10" s="118">
        <v>-5.885194030776586E-3</v>
      </c>
      <c r="G10" s="119">
        <v>1.5910225492268282E-3</v>
      </c>
      <c r="H10" s="750"/>
      <c r="I10" s="750"/>
    </row>
    <row r="11" spans="2:10" ht="14.5">
      <c r="B11" s="945" t="s">
        <v>402</v>
      </c>
      <c r="C11" s="1519">
        <v>13379070.92433</v>
      </c>
      <c r="D11" s="1520">
        <v>13204562.808780001</v>
      </c>
      <c r="E11" s="1521">
        <v>13220656.77722</v>
      </c>
      <c r="F11" s="116">
        <v>-1.8127922143851283E-3</v>
      </c>
      <c r="G11" s="117">
        <v>1.8411567792211425E-2</v>
      </c>
      <c r="H11" s="750"/>
      <c r="I11" s="750"/>
    </row>
    <row r="12" spans="2:10" ht="14.5">
      <c r="B12" s="945" t="s">
        <v>403</v>
      </c>
      <c r="C12" s="1519">
        <v>979685.09629000002</v>
      </c>
      <c r="D12" s="1520">
        <v>696786.70074999996</v>
      </c>
      <c r="E12" s="1521">
        <v>887987.26471999998</v>
      </c>
      <c r="F12" s="116">
        <v>-0.10210525480086841</v>
      </c>
      <c r="G12" s="117">
        <v>-0.26733427707205004</v>
      </c>
      <c r="H12" s="750"/>
      <c r="I12" s="750"/>
    </row>
    <row r="13" spans="2:10" ht="14.5">
      <c r="B13" s="945" t="s">
        <v>502</v>
      </c>
      <c r="C13" s="1519">
        <v>76141.80111</v>
      </c>
      <c r="D13" s="1520">
        <v>104804.66372</v>
      </c>
      <c r="E13" s="1521">
        <v>90046.130769999989</v>
      </c>
      <c r="F13" s="116">
        <v>0.24021870969569514</v>
      </c>
      <c r="G13" s="117">
        <v>0.56344031069113742</v>
      </c>
      <c r="H13" s="750"/>
      <c r="I13" s="750"/>
    </row>
    <row r="14" spans="2:10" ht="14.5">
      <c r="B14" s="945" t="s">
        <v>139</v>
      </c>
      <c r="C14" s="1519">
        <v>-1168604.23676</v>
      </c>
      <c r="D14" s="1520">
        <v>-1040486.71196</v>
      </c>
      <c r="E14" s="1521">
        <v>-1090403.83207</v>
      </c>
      <c r="F14" s="116">
        <v>4.2299117532798691E-2</v>
      </c>
      <c r="G14" s="117">
        <v>-9.2124134757398446E-2</v>
      </c>
      <c r="H14" s="750"/>
      <c r="I14" s="750"/>
    </row>
    <row r="15" spans="2:10" ht="14.5">
      <c r="B15" s="946" t="s">
        <v>503</v>
      </c>
      <c r="C15" s="1522">
        <v>13266293.584969999</v>
      </c>
      <c r="D15" s="1523">
        <v>12965667.461290002</v>
      </c>
      <c r="E15" s="1524">
        <v>13108286.340639999</v>
      </c>
      <c r="F15" s="118">
        <v>-9.5595676032272925E-3</v>
      </c>
      <c r="G15" s="119">
        <v>9.9572179592657406E-3</v>
      </c>
      <c r="H15" s="750"/>
      <c r="I15" s="750"/>
    </row>
    <row r="16" spans="2:10" ht="14.5">
      <c r="B16" s="912" t="s">
        <v>504</v>
      </c>
      <c r="C16" s="1519">
        <v>136398.97538999998</v>
      </c>
      <c r="D16" s="1520">
        <v>131163.97318999999</v>
      </c>
      <c r="E16" s="1521">
        <v>130977.00854000001</v>
      </c>
      <c r="F16" s="116">
        <v>-1.9378842367443583E-2</v>
      </c>
      <c r="G16" s="117">
        <v>-6.2278438897243604E-2</v>
      </c>
      <c r="H16" s="750"/>
      <c r="I16" s="750"/>
    </row>
    <row r="17" spans="2:10" ht="14.5">
      <c r="B17" s="912" t="s">
        <v>438</v>
      </c>
      <c r="C17" s="1519">
        <v>823400.5983200022</v>
      </c>
      <c r="D17" s="1520">
        <v>753988.73436000128</v>
      </c>
      <c r="E17" s="1521">
        <v>724568.96168000204</v>
      </c>
      <c r="F17" s="116">
        <v>9.1009629551087157E-2</v>
      </c>
      <c r="G17" s="117">
        <v>-0.11808400212082437</v>
      </c>
      <c r="H17" s="750"/>
      <c r="I17" s="750"/>
    </row>
    <row r="18" spans="2:10" ht="14.5">
      <c r="B18" s="947" t="s">
        <v>505</v>
      </c>
      <c r="C18" s="1522">
        <v>17065588.22868</v>
      </c>
      <c r="D18" s="1523">
        <v>16997238.273540001</v>
      </c>
      <c r="E18" s="1524">
        <v>17144057.673920002</v>
      </c>
      <c r="F18" s="118">
        <v>-1.3278464693601943E-2</v>
      </c>
      <c r="G18" s="119">
        <v>1.0759133574771429E-3</v>
      </c>
      <c r="H18" s="750"/>
      <c r="I18" s="750"/>
    </row>
    <row r="19" spans="2:10" ht="14.5">
      <c r="B19" s="947"/>
      <c r="C19" s="1519"/>
      <c r="D19" s="1520"/>
      <c r="E19" s="1521"/>
      <c r="F19" s="118"/>
      <c r="G19" s="119"/>
      <c r="H19" s="750"/>
      <c r="I19" s="750"/>
    </row>
    <row r="20" spans="2:10" ht="14.5">
      <c r="B20" s="946" t="s">
        <v>439</v>
      </c>
      <c r="C20" s="1519"/>
      <c r="D20" s="1520"/>
      <c r="E20" s="1521"/>
      <c r="F20" s="116"/>
      <c r="G20" s="119"/>
      <c r="H20" s="750"/>
      <c r="I20" s="750"/>
    </row>
    <row r="21" spans="2:10" ht="14.5">
      <c r="B21" s="741" t="s">
        <v>52</v>
      </c>
      <c r="C21" s="1519">
        <v>8956908.8648400009</v>
      </c>
      <c r="D21" s="1520">
        <v>9577205.7442099992</v>
      </c>
      <c r="E21" s="1521">
        <v>9858344.2646000013</v>
      </c>
      <c r="F21" s="116">
        <v>2.8127976356431716E-2</v>
      </c>
      <c r="G21" s="117">
        <v>9.0430280376784022E-2</v>
      </c>
      <c r="H21" s="750"/>
      <c r="I21" s="750"/>
    </row>
    <row r="22" spans="2:10" ht="14.5">
      <c r="B22" s="741" t="s">
        <v>178</v>
      </c>
      <c r="C22" s="1519">
        <v>3014402.6807399997</v>
      </c>
      <c r="D22" s="1520">
        <v>2759825.8390900004</v>
      </c>
      <c r="E22" s="1521">
        <v>2696599.2141300002</v>
      </c>
      <c r="F22" s="116">
        <v>-0.10227201908857997</v>
      </c>
      <c r="G22" s="117">
        <v>-6.5128672234700535E-2</v>
      </c>
      <c r="H22" s="750"/>
      <c r="I22" s="750"/>
    </row>
    <row r="23" spans="2:10" ht="14.5">
      <c r="B23" s="741" t="s">
        <v>506</v>
      </c>
      <c r="C23" s="1519">
        <v>259435.57888999998</v>
      </c>
      <c r="D23" s="1520">
        <v>576360.09352999995</v>
      </c>
      <c r="E23" s="1521">
        <v>651640.59927999997</v>
      </c>
      <c r="F23" s="116">
        <v>4.275542503482388E-2</v>
      </c>
      <c r="G23" s="117">
        <v>1.2452563759339905</v>
      </c>
      <c r="H23" s="750"/>
      <c r="I23" s="750"/>
    </row>
    <row r="24" spans="2:10" ht="14.5">
      <c r="B24" s="741" t="s">
        <v>420</v>
      </c>
      <c r="C24" s="1519">
        <v>2247631.8829399999</v>
      </c>
      <c r="D24" s="1520">
        <v>1282571.2110200003</v>
      </c>
      <c r="E24" s="1521">
        <v>1059119.2190499995</v>
      </c>
      <c r="F24" s="116">
        <v>-0.14623753273251328</v>
      </c>
      <c r="G24" s="117">
        <v>-0.49167567533306045</v>
      </c>
      <c r="H24" s="750"/>
      <c r="I24" s="750"/>
    </row>
    <row r="25" spans="2:10" ht="14.5">
      <c r="B25" s="947" t="s">
        <v>507</v>
      </c>
      <c r="C25" s="1522">
        <v>14478379.007409999</v>
      </c>
      <c r="D25" s="1523">
        <v>14195962.88785</v>
      </c>
      <c r="E25" s="1524">
        <v>14265703.29706</v>
      </c>
      <c r="F25" s="118">
        <v>-1.7200085461581915E-2</v>
      </c>
      <c r="G25" s="119">
        <v>-2.1972322321791138E-2</v>
      </c>
      <c r="H25" s="750"/>
      <c r="I25" s="750"/>
    </row>
    <row r="26" spans="2:10" ht="14.5">
      <c r="B26" s="948"/>
      <c r="C26" s="1519"/>
      <c r="D26" s="1520"/>
      <c r="E26" s="1521"/>
      <c r="F26" s="116"/>
      <c r="G26" s="119"/>
      <c r="H26" s="750"/>
      <c r="I26" s="750"/>
    </row>
    <row r="27" spans="2:10" ht="14.5">
      <c r="B27" s="944" t="s">
        <v>53</v>
      </c>
      <c r="C27" s="1522">
        <v>2587209.2212499999</v>
      </c>
      <c r="D27" s="1523">
        <v>2801275.3856899999</v>
      </c>
      <c r="E27" s="1524">
        <v>2878354.3768600002</v>
      </c>
      <c r="F27" s="118">
        <v>7.086148077653398E-3</v>
      </c>
      <c r="G27" s="119">
        <v>0.13684356238211071</v>
      </c>
      <c r="H27" s="750"/>
      <c r="I27" s="750"/>
    </row>
    <row r="28" spans="2:10" ht="14.5">
      <c r="B28" s="741"/>
      <c r="C28" s="1519"/>
      <c r="D28" s="1520"/>
      <c r="E28" s="1521"/>
      <c r="F28" s="116"/>
      <c r="G28" s="119"/>
      <c r="H28" s="750"/>
      <c r="I28" s="750"/>
    </row>
    <row r="29" spans="2:10" ht="15" thickBot="1">
      <c r="B29" s="949" t="s">
        <v>508</v>
      </c>
      <c r="C29" s="1525">
        <v>17065588.228659999</v>
      </c>
      <c r="D29" s="1526">
        <v>16997238.273539998</v>
      </c>
      <c r="E29" s="1527">
        <v>17144057.673919998</v>
      </c>
      <c r="F29" s="950">
        <v>-1.3278464693029401E-2</v>
      </c>
      <c r="G29" s="951">
        <v>1.0759133539393062E-3</v>
      </c>
      <c r="H29" s="750"/>
      <c r="I29" s="750"/>
    </row>
    <row r="30" spans="2:10" ht="15" thickBot="1">
      <c r="B30" s="952"/>
      <c r="C30" s="936"/>
      <c r="D30" s="936"/>
      <c r="E30" s="936"/>
      <c r="F30" s="936"/>
      <c r="G30" s="936"/>
      <c r="H30" s="750"/>
      <c r="I30" s="750"/>
    </row>
    <row r="31" spans="2:10" ht="14.5">
      <c r="B31" s="952"/>
      <c r="C31" s="2642" t="s">
        <v>32</v>
      </c>
      <c r="D31" s="2643"/>
      <c r="E31" s="2643"/>
      <c r="F31" s="2642" t="s">
        <v>33</v>
      </c>
      <c r="G31" s="2644"/>
      <c r="H31" s="2630" t="s">
        <v>34</v>
      </c>
      <c r="I31" s="2640"/>
      <c r="J31" s="1607" t="s">
        <v>33</v>
      </c>
    </row>
    <row r="32" spans="2:10" ht="15" thickBot="1">
      <c r="B32" s="953"/>
      <c r="C32" s="649" t="s">
        <v>687</v>
      </c>
      <c r="D32" s="650" t="s">
        <v>565</v>
      </c>
      <c r="E32" s="651" t="s">
        <v>688</v>
      </c>
      <c r="F32" s="268" t="s">
        <v>37</v>
      </c>
      <c r="G32" s="269" t="s">
        <v>38</v>
      </c>
      <c r="H32" s="1449" t="s">
        <v>677</v>
      </c>
      <c r="I32" s="1608" t="s">
        <v>678</v>
      </c>
      <c r="J32" s="1558" t="s">
        <v>700</v>
      </c>
    </row>
    <row r="33" spans="2:10" ht="15.75" customHeight="1">
      <c r="B33" s="795" t="s">
        <v>198</v>
      </c>
      <c r="C33" s="1516">
        <v>537262.05466999998</v>
      </c>
      <c r="D33" s="1517">
        <v>518762.94472000003</v>
      </c>
      <c r="E33" s="1518">
        <v>542880.24608999991</v>
      </c>
      <c r="F33" s="954">
        <v>-3.845624117593327E-2</v>
      </c>
      <c r="G33" s="955">
        <v>1.2769263355395744E-2</v>
      </c>
      <c r="H33" s="1600">
        <v>1049484.2986599999</v>
      </c>
      <c r="I33" s="1517">
        <v>1061643.1908100001</v>
      </c>
      <c r="J33" s="1609">
        <v>1.1585587479036041E-2</v>
      </c>
    </row>
    <row r="34" spans="2:10" ht="14.5">
      <c r="B34" s="778" t="s">
        <v>509</v>
      </c>
      <c r="C34" s="1519">
        <v>-105521.84050000001</v>
      </c>
      <c r="D34" s="1520">
        <v>-227368.63577000002</v>
      </c>
      <c r="E34" s="1521">
        <v>-184515.62637999997</v>
      </c>
      <c r="F34" s="116">
        <v>0.17052728690513996</v>
      </c>
      <c r="G34" s="117">
        <v>1.1584876972654725</v>
      </c>
      <c r="H34" s="1519">
        <v>-210858.84847</v>
      </c>
      <c r="I34" s="1520">
        <v>-411884.26214999997</v>
      </c>
      <c r="J34" s="1609">
        <v>0.95336484638253594</v>
      </c>
    </row>
    <row r="35" spans="2:10" ht="14.5">
      <c r="B35" s="948" t="s">
        <v>510</v>
      </c>
      <c r="C35" s="1522">
        <v>431740.21416999999</v>
      </c>
      <c r="D35" s="1523">
        <v>291394.30894999998</v>
      </c>
      <c r="E35" s="1524">
        <v>358364.61970999994</v>
      </c>
      <c r="F35" s="118">
        <v>-0.15602919480800526</v>
      </c>
      <c r="G35" s="119">
        <v>-0.28384152789540673</v>
      </c>
      <c r="H35" s="1522">
        <v>838625.45018999989</v>
      </c>
      <c r="I35" s="1523">
        <v>649758.92866000009</v>
      </c>
      <c r="J35" s="1610">
        <v>-0.22520962306499281</v>
      </c>
    </row>
    <row r="36" spans="2:10" ht="14.5">
      <c r="B36" s="778" t="s">
        <v>400</v>
      </c>
      <c r="C36" s="1519">
        <v>29708.254829999998</v>
      </c>
      <c r="D36" s="1520">
        <v>36337.083009999995</v>
      </c>
      <c r="E36" s="1521">
        <v>37606.049550000003</v>
      </c>
      <c r="F36" s="116">
        <v>1.627529407728967E-2</v>
      </c>
      <c r="G36" s="117">
        <v>0.18672661304628257</v>
      </c>
      <c r="H36" s="1519">
        <v>60327.845399999998</v>
      </c>
      <c r="I36" s="1520">
        <v>73943.132559999998</v>
      </c>
      <c r="J36" s="1609">
        <v>0.22568827163848959</v>
      </c>
    </row>
    <row r="37" spans="2:10" ht="14.5">
      <c r="B37" s="778" t="s">
        <v>409</v>
      </c>
      <c r="C37" s="1519">
        <v>-290292.61922999995</v>
      </c>
      <c r="D37" s="1520">
        <v>-302981.52207000001</v>
      </c>
      <c r="E37" s="1521">
        <v>-306676.79343000002</v>
      </c>
      <c r="F37" s="116">
        <v>-4.1965506276926856E-2</v>
      </c>
      <c r="G37" s="117">
        <v>5.1912862390303571E-2</v>
      </c>
      <c r="H37" s="1519">
        <v>-578321.72592</v>
      </c>
      <c r="I37" s="1520">
        <v>-609658.31550000003</v>
      </c>
      <c r="J37" s="1609">
        <v>5.4185392274774813E-2</v>
      </c>
    </row>
    <row r="38" spans="2:10" ht="14.5" hidden="1">
      <c r="B38" s="778" t="s">
        <v>511</v>
      </c>
      <c r="C38" s="1519">
        <v>0</v>
      </c>
      <c r="D38" s="1520">
        <v>0</v>
      </c>
      <c r="E38" s="1521">
        <v>0</v>
      </c>
      <c r="F38" s="116">
        <v>0</v>
      </c>
      <c r="G38" s="117">
        <v>0</v>
      </c>
      <c r="H38" s="1519">
        <v>0</v>
      </c>
      <c r="I38" s="1520">
        <v>0</v>
      </c>
      <c r="J38" s="1609">
        <v>0</v>
      </c>
    </row>
    <row r="39" spans="2:10" ht="14.5">
      <c r="B39" s="778" t="s">
        <v>512</v>
      </c>
      <c r="C39" s="1519">
        <v>-43173.893409999997</v>
      </c>
      <c r="D39" s="1520">
        <v>-1607.3770400000001</v>
      </c>
      <c r="E39" s="1521">
        <v>-22934.165560000001</v>
      </c>
      <c r="F39" s="116">
        <v>-0.90976708830551389</v>
      </c>
      <c r="G39" s="117">
        <v>-0.96546274755054717</v>
      </c>
      <c r="H39" s="1519">
        <v>-89714.278819999992</v>
      </c>
      <c r="I39" s="1520">
        <v>-24541.542600000001</v>
      </c>
      <c r="J39" s="1609">
        <v>-0.7264477525451728</v>
      </c>
    </row>
    <row r="40" spans="2:10" ht="15" thickBot="1">
      <c r="B40" s="956" t="s">
        <v>457</v>
      </c>
      <c r="C40" s="1525">
        <v>127981.95636000004</v>
      </c>
      <c r="D40" s="1526">
        <v>23142.492849999973</v>
      </c>
      <c r="E40" s="1527">
        <v>66359.710269999923</v>
      </c>
      <c r="F40" s="950">
        <v>-0.50712547205433212</v>
      </c>
      <c r="G40" s="951">
        <v>-0.77517445331419954</v>
      </c>
      <c r="H40" s="1525">
        <v>230917.29084999987</v>
      </c>
      <c r="I40" s="1526">
        <v>89502.203120000006</v>
      </c>
      <c r="J40" s="1611">
        <v>-0.61240579780515791</v>
      </c>
    </row>
    <row r="41" spans="2:10" ht="15" thickBot="1">
      <c r="B41" s="952"/>
      <c r="C41" s="953"/>
      <c r="D41" s="953"/>
      <c r="E41" s="953"/>
      <c r="F41" s="936"/>
      <c r="G41" s="936"/>
      <c r="H41" s="1612"/>
      <c r="I41" s="1612"/>
      <c r="J41" s="1613"/>
    </row>
    <row r="42" spans="2:10" ht="14.5">
      <c r="B42" s="740" t="s">
        <v>513</v>
      </c>
      <c r="C42" s="957">
        <v>7.0000000000000007E-2</v>
      </c>
      <c r="D42" s="958">
        <v>0.54428409375079267</v>
      </c>
      <c r="E42" s="958">
        <v>0.52669064498192919</v>
      </c>
      <c r="F42" s="959">
        <v>-175.93448768863485</v>
      </c>
      <c r="G42" s="960">
        <v>196.95496310471293</v>
      </c>
      <c r="H42" s="1614">
        <v>0.51972017872652987</v>
      </c>
      <c r="I42" s="1615">
        <v>0.53530264350707779</v>
      </c>
      <c r="J42" s="1616">
        <v>155.82464780547923</v>
      </c>
    </row>
    <row r="43" spans="2:10" ht="14.5">
      <c r="B43" s="155" t="s">
        <v>58</v>
      </c>
      <c r="C43" s="961">
        <v>0.20270873756706734</v>
      </c>
      <c r="D43" s="962">
        <v>3.3177378118275105E-2</v>
      </c>
      <c r="E43" s="962">
        <v>9.3503835003416857E-2</v>
      </c>
      <c r="F43" s="963">
        <v>603.26456885141749</v>
      </c>
      <c r="G43" s="964">
        <v>-1092.0490256365049</v>
      </c>
      <c r="H43" s="1614">
        <v>0.18703594971003046</v>
      </c>
      <c r="I43" s="1615">
        <v>6.3572421868847442E-2</v>
      </c>
      <c r="J43" s="1617">
        <v>-1234.6352784118301</v>
      </c>
    </row>
    <row r="44" spans="2:10" ht="15" thickBot="1">
      <c r="B44" s="127" t="s">
        <v>515</v>
      </c>
      <c r="C44" s="961">
        <v>0.19367817491631237</v>
      </c>
      <c r="D44" s="962">
        <v>3.1577797812310113E-2</v>
      </c>
      <c r="E44" s="962">
        <v>8.9064114142374237E-2</v>
      </c>
      <c r="F44" s="963">
        <v>574.86316330064119</v>
      </c>
      <c r="G44" s="964">
        <v>-1046.1406077393813</v>
      </c>
      <c r="H44" s="1618">
        <v>0.17688537253311301</v>
      </c>
      <c r="I44" s="1619">
        <v>6.0531296006412001E-2</v>
      </c>
      <c r="J44" s="1620">
        <v>-1163.5407652670101</v>
      </c>
    </row>
    <row r="45" spans="2:10" ht="14.5">
      <c r="B45" s="943" t="s">
        <v>514</v>
      </c>
      <c r="C45" s="965">
        <v>1.61159369147917</v>
      </c>
      <c r="D45" s="966">
        <v>1.4624468292035566</v>
      </c>
      <c r="E45" s="966">
        <v>1.440271286091682</v>
      </c>
      <c r="F45" s="963">
        <v>-221.7554311187464</v>
      </c>
      <c r="G45" s="964">
        <v>-1713.2240538748799</v>
      </c>
      <c r="H45" s="750"/>
      <c r="I45" s="750"/>
    </row>
    <row r="46" spans="2:10" ht="14.5">
      <c r="B46" s="778" t="s">
        <v>141</v>
      </c>
      <c r="C46" s="965">
        <v>6.7869208939962303E-2</v>
      </c>
      <c r="D46" s="966">
        <v>4.9748609941819372E-2</v>
      </c>
      <c r="E46" s="966">
        <v>6.2540083199133317E-2</v>
      </c>
      <c r="F46" s="963">
        <v>127.91473257313946</v>
      </c>
      <c r="G46" s="964">
        <v>-53.291257408289852</v>
      </c>
      <c r="H46" s="750"/>
      <c r="I46" s="750"/>
    </row>
    <row r="47" spans="2:10" ht="14.5">
      <c r="B47" s="778" t="s">
        <v>464</v>
      </c>
      <c r="C47" s="965">
        <v>7.3144050649986594E-2</v>
      </c>
      <c r="D47" s="966">
        <v>5.7231368051119905E-2</v>
      </c>
      <c r="E47" s="966">
        <v>6.888194499586929E-2</v>
      </c>
      <c r="F47" s="963">
        <v>116.50576944749386</v>
      </c>
      <c r="G47" s="964">
        <v>-42.62105654117304</v>
      </c>
      <c r="H47" s="750"/>
      <c r="I47" s="750"/>
    </row>
    <row r="48" spans="2:10" ht="14.5">
      <c r="B48" s="778" t="s">
        <v>465</v>
      </c>
      <c r="C48" s="965">
        <v>1.1928365973774877</v>
      </c>
      <c r="D48" s="966">
        <v>1.4932643100679903</v>
      </c>
      <c r="E48" s="966">
        <v>1.2279498540036224</v>
      </c>
      <c r="F48" s="963">
        <v>-2653.1445606436787</v>
      </c>
      <c r="G48" s="964">
        <v>351.13256626134739</v>
      </c>
      <c r="H48" s="750"/>
      <c r="I48" s="750"/>
    </row>
    <row r="49" spans="2:9" ht="15" thickBot="1">
      <c r="B49" s="778" t="s">
        <v>466</v>
      </c>
      <c r="C49" s="965">
        <v>1.106814232179268</v>
      </c>
      <c r="D49" s="966">
        <v>1.2980263486844748</v>
      </c>
      <c r="E49" s="966">
        <v>1.1148942736497272</v>
      </c>
      <c r="F49" s="963">
        <v>-1831.320750347476</v>
      </c>
      <c r="G49" s="964">
        <v>80.800414704591532</v>
      </c>
      <c r="H49" s="750"/>
      <c r="I49" s="750"/>
    </row>
    <row r="50" spans="2:9" ht="16.5">
      <c r="B50" s="1422" t="s">
        <v>584</v>
      </c>
      <c r="C50" s="1423">
        <v>304</v>
      </c>
      <c r="D50" s="1424">
        <v>286</v>
      </c>
      <c r="E50" s="1425">
        <v>292</v>
      </c>
      <c r="F50" s="967">
        <v>6</v>
      </c>
      <c r="G50" s="968">
        <v>-12</v>
      </c>
      <c r="H50" s="750"/>
      <c r="I50" s="750"/>
    </row>
    <row r="51" spans="2:9" ht="15" thickBot="1">
      <c r="B51" s="1426" t="s">
        <v>76</v>
      </c>
      <c r="C51" s="1427">
        <v>9593</v>
      </c>
      <c r="D51" s="969">
        <v>9904</v>
      </c>
      <c r="E51" s="970">
        <v>10094</v>
      </c>
      <c r="F51" s="1428">
        <v>190</v>
      </c>
      <c r="G51" s="971">
        <v>501</v>
      </c>
      <c r="H51" s="750"/>
      <c r="I51" s="750"/>
    </row>
    <row r="52" spans="2:9" ht="14.5">
      <c r="B52" s="972"/>
      <c r="C52" s="972"/>
      <c r="D52" s="972"/>
      <c r="E52" s="972"/>
      <c r="F52" s="973"/>
      <c r="G52" s="973"/>
      <c r="H52" s="750"/>
      <c r="I52" s="750"/>
    </row>
    <row r="53" spans="2:9" ht="14.5">
      <c r="B53" s="972" t="s">
        <v>801</v>
      </c>
      <c r="C53" s="974"/>
      <c r="D53" s="749"/>
      <c r="E53" s="749"/>
      <c r="F53" s="973"/>
      <c r="G53" s="973"/>
      <c r="H53" s="750"/>
      <c r="I53" s="750"/>
    </row>
    <row r="54" spans="2:9" ht="14.5">
      <c r="B54" s="750"/>
      <c r="C54" s="750"/>
      <c r="D54" s="750"/>
      <c r="E54" s="750"/>
      <c r="F54" s="750"/>
      <c r="G54" s="750"/>
      <c r="H54" s="750"/>
      <c r="I54" s="750"/>
    </row>
  </sheetData>
  <mergeCells count="6">
    <mergeCell ref="H31:I31"/>
    <mergeCell ref="B2:J3"/>
    <mergeCell ref="C31:E31"/>
    <mergeCell ref="F31:G31"/>
    <mergeCell ref="C5:E5"/>
    <mergeCell ref="F5:G5"/>
  </mergeCells>
  <hyperlinks>
    <hyperlink ref="B4" location="Index!A1" display="Back to index" xr:uid="{2085FAB6-1F5B-4FB2-858F-8DEB9197EBDA}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57025-115C-9847-AAD6-1C8AD7A0D2D0}">
  <sheetPr codeName="Hoja33"/>
  <dimension ref="B2:U60"/>
  <sheetViews>
    <sheetView showGridLines="0" topLeftCell="A19" zoomScale="80" zoomScaleNormal="80" workbookViewId="0">
      <selection activeCell="L20" sqref="L20"/>
    </sheetView>
  </sheetViews>
  <sheetFormatPr baseColWidth="10" defaultColWidth="11.453125" defaultRowHeight="14"/>
  <cols>
    <col min="1" max="1" width="11.453125" style="74"/>
    <col min="2" max="2" width="50.54296875" style="74" customWidth="1"/>
    <col min="3" max="3" width="18.453125" style="74" bestFit="1" customWidth="1"/>
    <col min="4" max="4" width="20" style="74" customWidth="1"/>
    <col min="5" max="5" width="11.54296875" style="74" customWidth="1"/>
    <col min="6" max="6" width="14.453125" style="74" bestFit="1" customWidth="1"/>
    <col min="7" max="7" width="14.453125" style="74" customWidth="1"/>
    <col min="8" max="9" width="11.453125" style="74" customWidth="1"/>
    <col min="10" max="10" width="20" style="74" customWidth="1"/>
    <col min="11" max="16384" width="11.453125" style="74"/>
  </cols>
  <sheetData>
    <row r="2" spans="2:21">
      <c r="D2" s="1421" t="s">
        <v>706</v>
      </c>
    </row>
    <row r="3" spans="2:21">
      <c r="D3" s="1420" t="s">
        <v>390</v>
      </c>
    </row>
    <row r="4" spans="2:21" ht="14.5" thickBot="1"/>
    <row r="5" spans="2:21" s="73" customFormat="1">
      <c r="B5" s="1736"/>
      <c r="C5" s="2648" t="s">
        <v>32</v>
      </c>
      <c r="D5" s="2649"/>
      <c r="E5" s="2650"/>
      <c r="F5" s="2645" t="s">
        <v>33</v>
      </c>
      <c r="G5" s="2646"/>
      <c r="H5" s="2645" t="s">
        <v>34</v>
      </c>
      <c r="I5" s="2646"/>
      <c r="J5" s="1737" t="s">
        <v>33</v>
      </c>
    </row>
    <row r="6" spans="2:21" s="73" customFormat="1" ht="14.5" thickBot="1">
      <c r="B6" s="1738" t="s">
        <v>36</v>
      </c>
      <c r="C6" s="1739" t="s">
        <v>687</v>
      </c>
      <c r="D6" s="1740" t="s">
        <v>565</v>
      </c>
      <c r="E6" s="1741" t="s">
        <v>688</v>
      </c>
      <c r="F6" s="1742" t="s">
        <v>37</v>
      </c>
      <c r="G6" s="1743" t="s">
        <v>38</v>
      </c>
      <c r="H6" s="1744" t="s">
        <v>677</v>
      </c>
      <c r="I6" s="1745" t="s">
        <v>678</v>
      </c>
      <c r="J6" s="1746" t="s">
        <v>700</v>
      </c>
    </row>
    <row r="7" spans="2:21">
      <c r="B7" s="1747" t="s">
        <v>516</v>
      </c>
      <c r="C7" s="1832">
        <v>98749.245819999982</v>
      </c>
      <c r="D7" s="1833">
        <v>89531.743900000001</v>
      </c>
      <c r="E7" s="1834">
        <v>88459.165180000011</v>
      </c>
      <c r="F7" s="1808">
        <v>-1.1979870750624233E-2</v>
      </c>
      <c r="G7" s="1809">
        <v>-0.10420414408791256</v>
      </c>
      <c r="H7" s="1810">
        <v>191941.09965999998</v>
      </c>
      <c r="I7" s="1811">
        <v>177990.90908000001</v>
      </c>
      <c r="J7" s="1812">
        <v>-7.2679538695521795E-2</v>
      </c>
      <c r="L7" s="275"/>
      <c r="M7" s="275"/>
      <c r="N7" s="275"/>
      <c r="O7" s="275"/>
      <c r="P7" s="275"/>
      <c r="Q7" s="275"/>
      <c r="R7" s="275"/>
      <c r="S7" s="275"/>
      <c r="T7" s="275"/>
      <c r="U7" s="275"/>
    </row>
    <row r="8" spans="2:21">
      <c r="B8" s="1747" t="s">
        <v>517</v>
      </c>
      <c r="C8" s="1835">
        <v>-45786.018649999998</v>
      </c>
      <c r="D8" s="1836">
        <v>-38986.081330000001</v>
      </c>
      <c r="E8" s="1837">
        <v>-38279.240270000002</v>
      </c>
      <c r="F8" s="1813">
        <v>-1.8130600354954951E-2</v>
      </c>
      <c r="G8" s="1768">
        <v>-0.16395350810874654</v>
      </c>
      <c r="H8" s="1814">
        <v>-89585.787580000004</v>
      </c>
      <c r="I8" s="1815">
        <v>-77265.321599999996</v>
      </c>
      <c r="J8" s="1812">
        <v>-0.13752701530918443</v>
      </c>
      <c r="L8" s="275"/>
      <c r="M8" s="275"/>
      <c r="N8" s="275"/>
      <c r="O8" s="275"/>
      <c r="P8" s="275"/>
      <c r="Q8" s="275"/>
      <c r="R8" s="275"/>
      <c r="S8" s="275"/>
      <c r="T8" s="275"/>
      <c r="U8" s="275"/>
    </row>
    <row r="9" spans="2:21">
      <c r="B9" s="1747" t="s">
        <v>474</v>
      </c>
      <c r="C9" s="1821">
        <v>-6246.5470099999993</v>
      </c>
      <c r="D9" s="1836">
        <v>-6193.5061599999999</v>
      </c>
      <c r="E9" s="1837">
        <v>-6261.6598799999992</v>
      </c>
      <c r="F9" s="1813">
        <v>1.100406106643792E-2</v>
      </c>
      <c r="G9" s="1768">
        <v>2.4193958639557867E-3</v>
      </c>
      <c r="H9" s="1814">
        <v>-12461.09744</v>
      </c>
      <c r="I9" s="1815">
        <v>-12455.16604</v>
      </c>
      <c r="J9" s="1812">
        <v>-4.7599338890969012E-4</v>
      </c>
      <c r="L9" s="275"/>
      <c r="M9" s="275"/>
      <c r="N9" s="275"/>
      <c r="O9" s="275"/>
      <c r="P9" s="275"/>
      <c r="Q9" s="275"/>
      <c r="R9" s="275"/>
      <c r="S9" s="275"/>
      <c r="T9" s="275"/>
      <c r="U9" s="275"/>
    </row>
    <row r="10" spans="2:21">
      <c r="B10" s="1748" t="s">
        <v>453</v>
      </c>
      <c r="C10" s="1838">
        <v>46716.680159999982</v>
      </c>
      <c r="D10" s="1839">
        <v>44352.156410000003</v>
      </c>
      <c r="E10" s="1840">
        <v>43918.26503000001</v>
      </c>
      <c r="F10" s="1816">
        <v>-9.7828699914614958E-3</v>
      </c>
      <c r="G10" s="1817">
        <v>-5.9901840636271242E-2</v>
      </c>
      <c r="H10" s="1818">
        <v>89894.214639999976</v>
      </c>
      <c r="I10" s="1819">
        <v>88270.421440000006</v>
      </c>
      <c r="J10" s="1820">
        <v>-1.8063378232990757E-2</v>
      </c>
      <c r="L10" s="275"/>
      <c r="M10" s="275"/>
      <c r="N10" s="275"/>
      <c r="O10" s="275"/>
      <c r="P10" s="275"/>
      <c r="Q10" s="275"/>
      <c r="R10" s="275"/>
      <c r="S10" s="275"/>
      <c r="T10" s="275"/>
      <c r="U10" s="275"/>
    </row>
    <row r="11" spans="2:21">
      <c r="B11" s="1747" t="s">
        <v>518</v>
      </c>
      <c r="C11" s="1835">
        <v>-17652.882829999999</v>
      </c>
      <c r="D11" s="1836">
        <v>8742.0862300000008</v>
      </c>
      <c r="E11" s="1837">
        <v>6684.5739599999997</v>
      </c>
      <c r="F11" s="1813">
        <v>-0.23535712367367034</v>
      </c>
      <c r="G11" s="1768">
        <v>-1.3786675538705766</v>
      </c>
      <c r="H11" s="1821">
        <v>-21785.591049999995</v>
      </c>
      <c r="I11" s="1822">
        <v>15426.660190000001</v>
      </c>
      <c r="J11" s="1812">
        <v>-1.7081129979257552</v>
      </c>
      <c r="L11" s="275"/>
      <c r="M11" s="275"/>
      <c r="N11" s="275"/>
      <c r="O11" s="275"/>
      <c r="P11" s="275"/>
      <c r="Q11" s="275"/>
      <c r="R11" s="275"/>
      <c r="S11" s="275"/>
      <c r="T11" s="275"/>
      <c r="U11" s="275"/>
    </row>
    <row r="12" spans="2:21">
      <c r="B12" s="1747" t="s">
        <v>46</v>
      </c>
      <c r="C12" s="1835">
        <v>-15500.808570000001</v>
      </c>
      <c r="D12" s="1836">
        <v>-13295.184659999999</v>
      </c>
      <c r="E12" s="1837">
        <v>-13498.959380000002</v>
      </c>
      <c r="F12" s="1813">
        <v>1.5326956729911467E-2</v>
      </c>
      <c r="G12" s="1768">
        <v>-0.12914482370128377</v>
      </c>
      <c r="H12" s="1821">
        <v>-28694.792990000002</v>
      </c>
      <c r="I12" s="1822">
        <v>-26794.144039999999</v>
      </c>
      <c r="J12" s="1812">
        <v>-6.6236719347038675E-2</v>
      </c>
      <c r="L12" s="275"/>
      <c r="M12" s="275"/>
      <c r="N12" s="275"/>
      <c r="O12" s="275"/>
      <c r="P12" s="275"/>
      <c r="Q12" s="275"/>
      <c r="R12" s="275"/>
      <c r="S12" s="275"/>
      <c r="T12" s="275"/>
      <c r="U12" s="275"/>
    </row>
    <row r="13" spans="2:21">
      <c r="B13" s="1748" t="s">
        <v>519</v>
      </c>
      <c r="C13" s="1838">
        <v>13562.988759999982</v>
      </c>
      <c r="D13" s="1839">
        <v>39799.057980000005</v>
      </c>
      <c r="E13" s="1840">
        <v>37103.879610000011</v>
      </c>
      <c r="F13" s="1816">
        <v>-6.7719652343389281E-2</v>
      </c>
      <c r="G13" s="1817">
        <v>1.7356713381217945</v>
      </c>
      <c r="H13" s="1818">
        <v>39413.830599999972</v>
      </c>
      <c r="I13" s="1819">
        <v>76902.937590000016</v>
      </c>
      <c r="J13" s="1820">
        <v>0.95116628907417256</v>
      </c>
      <c r="L13" s="275"/>
      <c r="M13" s="275"/>
      <c r="N13" s="275"/>
      <c r="O13" s="275"/>
      <c r="P13" s="275"/>
      <c r="Q13" s="275"/>
      <c r="R13" s="275"/>
      <c r="S13" s="275"/>
      <c r="T13" s="275"/>
      <c r="U13" s="275"/>
    </row>
    <row r="14" spans="2:21">
      <c r="B14" s="1747" t="s">
        <v>520</v>
      </c>
      <c r="C14" s="1835">
        <v>529.49860999999987</v>
      </c>
      <c r="D14" s="1836">
        <v>-41.302309999999999</v>
      </c>
      <c r="E14" s="1837">
        <v>309.79206999999997</v>
      </c>
      <c r="F14" s="1813">
        <v>-8.5005991190323247</v>
      </c>
      <c r="G14" s="1768">
        <v>-0.41493317612297409</v>
      </c>
      <c r="H14" s="1821">
        <v>-886.88229000000001</v>
      </c>
      <c r="I14" s="1822">
        <v>268.48975999999999</v>
      </c>
      <c r="J14" s="1812">
        <v>-1.3027343797788542</v>
      </c>
      <c r="L14" s="275"/>
      <c r="M14" s="275"/>
      <c r="N14" s="275"/>
      <c r="O14" s="275"/>
      <c r="P14" s="275"/>
      <c r="Q14" s="275"/>
      <c r="R14" s="275"/>
      <c r="S14" s="275"/>
      <c r="T14" s="275"/>
      <c r="U14" s="275"/>
    </row>
    <row r="15" spans="2:21" ht="14.5" thickBot="1">
      <c r="B15" s="1749" t="s">
        <v>521</v>
      </c>
      <c r="C15" s="1841">
        <v>14092.487369999983</v>
      </c>
      <c r="D15" s="1823">
        <v>39757.755670000006</v>
      </c>
      <c r="E15" s="1842">
        <v>37413.671680000014</v>
      </c>
      <c r="F15" s="1816">
        <v>-5.8959162822381561E-2</v>
      </c>
      <c r="G15" s="1817">
        <v>1.6548664332774958</v>
      </c>
      <c r="H15" s="1818">
        <v>38526.948309999978</v>
      </c>
      <c r="I15" s="1819">
        <v>77171.427350000013</v>
      </c>
      <c r="J15" s="1824">
        <v>1.0030506109400195</v>
      </c>
      <c r="L15" s="275"/>
      <c r="M15" s="275"/>
      <c r="N15" s="275"/>
      <c r="O15" s="275"/>
      <c r="P15" s="275"/>
      <c r="Q15" s="275"/>
      <c r="R15" s="275"/>
      <c r="S15" s="275"/>
      <c r="T15" s="275"/>
      <c r="U15" s="275"/>
    </row>
    <row r="16" spans="2:21" ht="16.5" thickBot="1">
      <c r="B16" s="1750" t="s">
        <v>841</v>
      </c>
      <c r="C16" s="1825">
        <v>0.13461996021954714</v>
      </c>
      <c r="D16" s="1825">
        <v>0.35862561651319169</v>
      </c>
      <c r="E16" s="1825">
        <v>0.36599586890568708</v>
      </c>
      <c r="F16" s="1826" t="s">
        <v>701</v>
      </c>
      <c r="G16" s="1827" t="s">
        <v>702</v>
      </c>
      <c r="H16" s="1828">
        <v>0.18401635256788404</v>
      </c>
      <c r="I16" s="1829">
        <v>0.33390191333162444</v>
      </c>
      <c r="J16" s="1830" t="s">
        <v>802</v>
      </c>
      <c r="L16" s="275"/>
      <c r="M16" s="275"/>
      <c r="N16" s="275"/>
      <c r="O16" s="275"/>
      <c r="P16" s="275"/>
      <c r="Q16" s="275"/>
      <c r="R16" s="275"/>
      <c r="S16" s="275"/>
      <c r="T16" s="275"/>
      <c r="U16" s="275"/>
    </row>
    <row r="17" spans="2:21" s="1751" customFormat="1">
      <c r="B17" s="1751" t="s">
        <v>522</v>
      </c>
      <c r="L17" s="275"/>
      <c r="M17" s="275"/>
      <c r="N17" s="275"/>
      <c r="O17" s="275"/>
      <c r="P17" s="275"/>
      <c r="Q17" s="275"/>
      <c r="R17" s="275"/>
      <c r="S17" s="275"/>
      <c r="T17" s="275"/>
      <c r="U17" s="275"/>
    </row>
    <row r="18" spans="2:21">
      <c r="B18" s="1751" t="s">
        <v>523</v>
      </c>
      <c r="C18" s="1752"/>
      <c r="D18" s="1752"/>
      <c r="E18" s="1752"/>
      <c r="F18" s="1753"/>
      <c r="G18" s="1753"/>
    </row>
    <row r="19" spans="2:21">
      <c r="C19" s="1754"/>
      <c r="D19" s="1755"/>
      <c r="E19" s="1755"/>
      <c r="F19" s="1753"/>
      <c r="G19" s="1753"/>
    </row>
    <row r="20" spans="2:21" ht="26.25" customHeight="1" thickBot="1">
      <c r="B20" s="1756"/>
      <c r="C20" s="1757"/>
      <c r="D20" s="1757"/>
      <c r="E20" s="1757"/>
      <c r="F20" s="1757"/>
      <c r="G20" s="1757"/>
    </row>
    <row r="21" spans="2:21">
      <c r="B21" s="1758"/>
      <c r="C21" s="2648" t="s">
        <v>434</v>
      </c>
      <c r="D21" s="2649"/>
      <c r="E21" s="2649"/>
      <c r="F21" s="2651" t="s">
        <v>33</v>
      </c>
      <c r="G21" s="2652"/>
    </row>
    <row r="22" spans="2:21" ht="14.5" thickBot="1">
      <c r="B22" s="1759"/>
      <c r="C22" s="1760">
        <v>44713</v>
      </c>
      <c r="D22" s="1739">
        <v>44986</v>
      </c>
      <c r="E22" s="1739">
        <v>45078</v>
      </c>
      <c r="F22" s="1761" t="s">
        <v>37</v>
      </c>
      <c r="G22" s="1762" t="s">
        <v>38</v>
      </c>
    </row>
    <row r="23" spans="2:21">
      <c r="B23" s="1763" t="s">
        <v>505</v>
      </c>
      <c r="C23" s="1764">
        <v>694432.11113999994</v>
      </c>
      <c r="D23" s="1765">
        <v>790585.84301999991</v>
      </c>
      <c r="E23" s="1766">
        <v>633654.04365999997</v>
      </c>
      <c r="F23" s="1767">
        <v>-0.19850064448476334</v>
      </c>
      <c r="G23" s="1768">
        <v>-8.752197155777397E-2</v>
      </c>
    </row>
    <row r="24" spans="2:21">
      <c r="B24" s="1763" t="s">
        <v>507</v>
      </c>
      <c r="C24" s="1769">
        <v>268858.20351000002</v>
      </c>
      <c r="D24" s="1770">
        <v>400482.94922999997</v>
      </c>
      <c r="E24" s="1771">
        <v>205962.13902000003</v>
      </c>
      <c r="F24" s="1767">
        <v>-0.48571558560483274</v>
      </c>
      <c r="G24" s="1768">
        <v>-0.23393768041621466</v>
      </c>
    </row>
    <row r="25" spans="2:21" ht="14.5" thickBot="1">
      <c r="B25" s="1772" t="s">
        <v>661</v>
      </c>
      <c r="C25" s="1773">
        <v>425573.90762999991</v>
      </c>
      <c r="D25" s="1774">
        <v>390102.8900399835</v>
      </c>
      <c r="E25" s="1775">
        <v>427691.51385567547</v>
      </c>
      <c r="F25" s="1776">
        <v>9.6355666095781389E-2</v>
      </c>
      <c r="G25" s="1777">
        <v>4.975883595562447E-3</v>
      </c>
    </row>
    <row r="26" spans="2:21">
      <c r="B26" s="74" t="s">
        <v>522</v>
      </c>
      <c r="C26" s="1778"/>
      <c r="D26" s="1778"/>
      <c r="E26" s="1778"/>
      <c r="F26" s="1779"/>
      <c r="G26" s="1779"/>
    </row>
    <row r="27" spans="2:21">
      <c r="B27" s="74" t="s">
        <v>523</v>
      </c>
      <c r="C27" s="1778"/>
      <c r="D27" s="1778"/>
      <c r="E27" s="1778"/>
      <c r="F27" s="1779"/>
      <c r="G27" s="1779"/>
    </row>
    <row r="29" spans="2:21">
      <c r="C29" s="1780"/>
      <c r="D29" s="1781"/>
      <c r="E29" s="1781"/>
      <c r="F29" s="1781"/>
    </row>
    <row r="30" spans="2:21" ht="25.4" customHeight="1">
      <c r="B30" s="1782" t="s">
        <v>524</v>
      </c>
      <c r="C30" s="1783" t="s">
        <v>559</v>
      </c>
      <c r="D30" s="1784" t="s">
        <v>525</v>
      </c>
      <c r="E30" s="1785" t="s">
        <v>678</v>
      </c>
      <c r="F30" s="1784" t="s">
        <v>525</v>
      </c>
    </row>
    <row r="31" spans="2:21">
      <c r="B31" s="1786" t="s">
        <v>526</v>
      </c>
      <c r="C31" s="1787">
        <v>1403.4770515109999</v>
      </c>
      <c r="D31" s="1843">
        <v>4.2622974598808178E-2</v>
      </c>
      <c r="E31" s="1787">
        <v>1439.7921974229998</v>
      </c>
      <c r="F31" s="1843">
        <v>4.248057412929683E-2</v>
      </c>
    </row>
    <row r="32" spans="2:21">
      <c r="B32" s="1786" t="s">
        <v>527</v>
      </c>
      <c r="C32" s="1788">
        <v>5532.5927230759999</v>
      </c>
      <c r="D32" s="1843">
        <v>0.16802238329963251</v>
      </c>
      <c r="E32" s="1788">
        <v>5847.6647875825993</v>
      </c>
      <c r="F32" s="1843">
        <v>0.17253334053122379</v>
      </c>
    </row>
    <row r="33" spans="2:8">
      <c r="B33" s="1786" t="s">
        <v>528</v>
      </c>
      <c r="C33" s="1788">
        <v>22255.820370370999</v>
      </c>
      <c r="D33" s="1843">
        <v>0.67589937811998901</v>
      </c>
      <c r="E33" s="1788">
        <v>23007.203030053301</v>
      </c>
      <c r="F33" s="1843">
        <v>0.67881962103648019</v>
      </c>
    </row>
    <row r="34" spans="2:8">
      <c r="B34" s="1786" t="s">
        <v>529</v>
      </c>
      <c r="C34" s="1788">
        <v>3735.8223087439997</v>
      </c>
      <c r="D34" s="1843">
        <v>0.11345526398157028</v>
      </c>
      <c r="E34" s="1788">
        <v>3598.2952223338002</v>
      </c>
      <c r="F34" s="1843">
        <v>0.10616646430299916</v>
      </c>
    </row>
    <row r="35" spans="2:8" ht="14.5" thickBot="1">
      <c r="B35" s="1789" t="s">
        <v>530</v>
      </c>
      <c r="C35" s="1790">
        <v>32927.712453701999</v>
      </c>
      <c r="D35" s="1791">
        <v>1</v>
      </c>
      <c r="E35" s="1790">
        <v>33892.9552373927</v>
      </c>
      <c r="F35" s="1791">
        <v>1</v>
      </c>
    </row>
    <row r="36" spans="2:8">
      <c r="B36" s="1779" t="s">
        <v>539</v>
      </c>
      <c r="C36" s="1779"/>
      <c r="D36" s="1779"/>
      <c r="E36" s="1779"/>
      <c r="F36" s="1779"/>
    </row>
    <row r="37" spans="2:8">
      <c r="C37" s="1779"/>
      <c r="D37" s="1779"/>
      <c r="E37" s="1779"/>
      <c r="F37" s="1779"/>
    </row>
    <row r="39" spans="2:8">
      <c r="B39" s="1792" t="s">
        <v>531</v>
      </c>
      <c r="C39" s="1781"/>
      <c r="D39" s="1781"/>
    </row>
    <row r="40" spans="2:8" ht="19.399999999999999" customHeight="1">
      <c r="B40" s="1420"/>
      <c r="C40" s="1793" t="s">
        <v>703</v>
      </c>
      <c r="D40" s="1793" t="s">
        <v>704</v>
      </c>
    </row>
    <row r="41" spans="2:8">
      <c r="B41" s="1794" t="s">
        <v>526</v>
      </c>
      <c r="C41" s="1795">
        <v>6.4089000000000007E-2</v>
      </c>
      <c r="D41" s="1795">
        <v>7.2332000000000007E-2</v>
      </c>
    </row>
    <row r="42" spans="2:8">
      <c r="B42" s="1796" t="s">
        <v>527</v>
      </c>
      <c r="C42" s="1797">
        <v>1.0016000000000001E-2</v>
      </c>
      <c r="D42" s="1797">
        <v>0.124822</v>
      </c>
    </row>
    <row r="43" spans="2:8">
      <c r="B43" s="1796" t="s">
        <v>528</v>
      </c>
      <c r="C43" s="1797">
        <v>-2.1893000000000003E-2</v>
      </c>
      <c r="D43" s="1797">
        <v>7.8211000000000003E-2</v>
      </c>
    </row>
    <row r="44" spans="2:8">
      <c r="B44" s="1798" t="s">
        <v>529</v>
      </c>
      <c r="C44" s="1799">
        <v>-0.111613</v>
      </c>
      <c r="D44" s="1799">
        <v>1.207E-3</v>
      </c>
    </row>
    <row r="45" spans="2:8">
      <c r="B45" s="74" t="s">
        <v>575</v>
      </c>
    </row>
    <row r="46" spans="2:8" ht="14.5" thickBot="1"/>
    <row r="47" spans="2:8" ht="33.75" customHeight="1" thickBot="1">
      <c r="B47" s="1800" t="s">
        <v>532</v>
      </c>
      <c r="C47" s="1801" t="s">
        <v>576</v>
      </c>
      <c r="D47" s="1802" t="s">
        <v>705</v>
      </c>
      <c r="E47" s="1801" t="s">
        <v>577</v>
      </c>
      <c r="F47" s="1803" t="s">
        <v>820</v>
      </c>
      <c r="G47" s="1802" t="s">
        <v>821</v>
      </c>
      <c r="H47" s="1804" t="s">
        <v>822</v>
      </c>
    </row>
    <row r="48" spans="2:8" ht="15" customHeight="1">
      <c r="B48" s="1805" t="s">
        <v>533</v>
      </c>
      <c r="C48" s="1844">
        <v>2342499</v>
      </c>
      <c r="D48" s="1845">
        <v>8948255</v>
      </c>
      <c r="E48" s="1846">
        <v>0.26178277217178098</v>
      </c>
      <c r="F48" s="1844">
        <v>2341661</v>
      </c>
      <c r="G48" s="1845">
        <v>9063654</v>
      </c>
      <c r="H48" s="1846">
        <v>0.25835728062876184</v>
      </c>
    </row>
    <row r="49" spans="2:8" ht="18.5">
      <c r="B49" s="1805" t="s">
        <v>534</v>
      </c>
      <c r="C49" s="1847">
        <v>0</v>
      </c>
      <c r="D49" s="1847">
        <v>135763</v>
      </c>
      <c r="E49" s="1846">
        <v>0</v>
      </c>
      <c r="F49" s="1847">
        <v>0</v>
      </c>
      <c r="G49" s="1847">
        <v>118899</v>
      </c>
      <c r="H49" s="1846">
        <v>0</v>
      </c>
    </row>
    <row r="50" spans="2:8" ht="18.5">
      <c r="B50" s="1805" t="s">
        <v>535</v>
      </c>
      <c r="C50" s="1847">
        <v>32927.712453701999</v>
      </c>
      <c r="D50" s="1847">
        <v>109563.5470695</v>
      </c>
      <c r="E50" s="1846">
        <v>0.30053529056351924</v>
      </c>
      <c r="F50" s="1847">
        <v>33892.9552373927</v>
      </c>
      <c r="G50" s="1847">
        <v>112827.620839019</v>
      </c>
      <c r="H50" s="1846">
        <v>0.30039590470272109</v>
      </c>
    </row>
    <row r="51" spans="2:8" ht="18.5">
      <c r="B51" s="1805" t="s">
        <v>536</v>
      </c>
      <c r="C51" s="1847">
        <v>1013.9738102</v>
      </c>
      <c r="D51" s="1847">
        <v>3611.1081518399997</v>
      </c>
      <c r="E51" s="1846">
        <v>0.28079297754716681</v>
      </c>
      <c r="F51" s="1847">
        <v>995.49001612999996</v>
      </c>
      <c r="G51" s="1847">
        <v>3708.0536703499997</v>
      </c>
      <c r="H51" s="1846">
        <v>0.26846699229033449</v>
      </c>
    </row>
    <row r="52" spans="2:8" ht="18.5">
      <c r="B52" s="1805" t="s">
        <v>537</v>
      </c>
      <c r="C52" s="1847">
        <v>796.92124999999999</v>
      </c>
      <c r="D52" s="1848">
        <v>2061.4044799999997</v>
      </c>
      <c r="E52" s="1846">
        <v>0.38659140296425482</v>
      </c>
      <c r="F52" s="1847">
        <v>794.22424000000001</v>
      </c>
      <c r="G52" s="1848">
        <v>1983.7831200000001</v>
      </c>
      <c r="H52" s="1846">
        <v>0.40035840208177592</v>
      </c>
    </row>
    <row r="53" spans="2:8" ht="19" thickBot="1">
      <c r="B53" s="1806" t="s">
        <v>538</v>
      </c>
      <c r="C53" s="1849">
        <v>1405.3230457812501</v>
      </c>
      <c r="D53" s="1850">
        <v>4684.005331071914</v>
      </c>
      <c r="E53" s="1851">
        <v>0.30002592790808119</v>
      </c>
      <c r="F53" s="1849">
        <v>1463.23587265625</v>
      </c>
      <c r="G53" s="1850">
        <v>4818.4190773754299</v>
      </c>
      <c r="H53" s="1851">
        <v>0.30367551040273311</v>
      </c>
    </row>
    <row r="54" spans="2:8">
      <c r="B54" s="2653" t="s">
        <v>539</v>
      </c>
      <c r="C54" s="2653"/>
      <c r="D54" s="2653"/>
      <c r="E54" s="2653"/>
      <c r="F54" s="2653"/>
      <c r="G54" s="2653"/>
      <c r="H54" s="2653"/>
    </row>
    <row r="55" spans="2:8">
      <c r="B55" s="1831" t="s">
        <v>540</v>
      </c>
      <c r="C55" s="1831"/>
      <c r="D55" s="1831"/>
      <c r="E55" s="1831"/>
      <c r="F55" s="1831"/>
      <c r="G55" s="1831"/>
      <c r="H55" s="1831"/>
    </row>
    <row r="56" spans="2:8">
      <c r="B56" s="1807" t="s">
        <v>541</v>
      </c>
      <c r="C56" s="1831"/>
      <c r="D56" s="1831"/>
      <c r="E56" s="1831"/>
      <c r="F56" s="1831"/>
      <c r="G56" s="1831"/>
      <c r="H56" s="1831"/>
    </row>
    <row r="57" spans="2:8">
      <c r="B57" s="1807" t="s">
        <v>578</v>
      </c>
      <c r="C57" s="1807"/>
      <c r="D57" s="1807"/>
      <c r="E57" s="1807"/>
      <c r="F57" s="1807"/>
      <c r="G57" s="1807"/>
      <c r="H57" s="1807"/>
    </row>
    <row r="58" spans="2:8">
      <c r="B58" s="1807"/>
      <c r="C58" s="1807"/>
      <c r="D58" s="1807"/>
      <c r="E58" s="1807"/>
      <c r="F58" s="1807"/>
      <c r="G58" s="1807"/>
    </row>
    <row r="59" spans="2:8">
      <c r="B59" s="75"/>
      <c r="C59" s="75"/>
      <c r="D59" s="76"/>
      <c r="E59" s="76"/>
      <c r="F59" s="76"/>
      <c r="G59" s="76"/>
    </row>
    <row r="60" spans="2:8">
      <c r="B60" s="2647"/>
      <c r="C60" s="2647"/>
      <c r="D60" s="2647"/>
      <c r="E60" s="2647"/>
      <c r="F60" s="2647"/>
      <c r="G60" s="2647"/>
    </row>
  </sheetData>
  <mergeCells count="7">
    <mergeCell ref="H5:I5"/>
    <mergeCell ref="B60:G60"/>
    <mergeCell ref="C5:E5"/>
    <mergeCell ref="F5:G5"/>
    <mergeCell ref="C21:E21"/>
    <mergeCell ref="F21:G21"/>
    <mergeCell ref="B54:H54"/>
  </mergeCells>
  <hyperlinks>
    <hyperlink ref="B6" location="Index!A1" display="Back to index" xr:uid="{73C9B3CD-B77C-4582-85C3-137072D90506}"/>
  </hyperlinks>
  <pageMargins left="0.7" right="0.7" top="0.75" bottom="0.75" header="0.3" footer="0.3"/>
  <pageSetup paperSize="9" orientation="portrait" horizontalDpi="360" verticalDpi="36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84A0F-F90C-2B4F-A9A3-C090D8A1B0A4}">
  <sheetPr codeName="Hoja34"/>
  <dimension ref="B2:Z90"/>
  <sheetViews>
    <sheetView showGridLines="0" topLeftCell="A21" zoomScale="80" zoomScaleNormal="80" workbookViewId="0">
      <selection activeCell="O19" sqref="O19"/>
    </sheetView>
  </sheetViews>
  <sheetFormatPr baseColWidth="10" defaultColWidth="11.453125" defaultRowHeight="14"/>
  <cols>
    <col min="1" max="1" width="11.453125" style="39"/>
    <col min="2" max="2" width="18.54296875" style="39" customWidth="1"/>
    <col min="3" max="3" width="11" style="39" bestFit="1" customWidth="1"/>
    <col min="4" max="4" width="11.54296875" style="39" bestFit="1" customWidth="1"/>
    <col min="5" max="5" width="12.54296875" style="39" bestFit="1" customWidth="1"/>
    <col min="6" max="6" width="12.54296875" style="39" customWidth="1"/>
    <col min="7" max="7" width="12.54296875" style="39" bestFit="1" customWidth="1"/>
    <col min="8" max="8" width="12.54296875" style="39" customWidth="1"/>
    <col min="9" max="9" width="11" style="39" bestFit="1" customWidth="1"/>
    <col min="10" max="10" width="18.453125" style="39" customWidth="1"/>
    <col min="11" max="11" width="11.453125" style="39" customWidth="1"/>
    <col min="12" max="12" width="18.453125" style="39" customWidth="1"/>
    <col min="13" max="16384" width="11.453125" style="39"/>
  </cols>
  <sheetData>
    <row r="2" spans="2:26" ht="14.5">
      <c r="B2" s="2558" t="s">
        <v>542</v>
      </c>
      <c r="C2" s="2558"/>
      <c r="D2" s="2558"/>
      <c r="E2" s="2558"/>
      <c r="F2" s="2558"/>
      <c r="G2" s="2558"/>
      <c r="H2" s="2558"/>
      <c r="I2" s="2558"/>
      <c r="Z2" s="1655"/>
    </row>
    <row r="3" spans="2:26" ht="14.5">
      <c r="B3" s="2558" t="s">
        <v>543</v>
      </c>
      <c r="C3" s="2558"/>
      <c r="D3" s="2558"/>
      <c r="E3" s="2558"/>
      <c r="F3" s="2558"/>
      <c r="G3" s="2558"/>
      <c r="H3" s="2558"/>
      <c r="I3" s="2558"/>
      <c r="Z3" s="1655"/>
    </row>
    <row r="4" spans="2:26" ht="14.5">
      <c r="B4" s="2557" t="s">
        <v>36</v>
      </c>
      <c r="C4" s="2557"/>
      <c r="D4" s="2557"/>
      <c r="E4" s="1656"/>
      <c r="F4" s="1656"/>
      <c r="G4" s="1656"/>
      <c r="H4" s="1657"/>
      <c r="I4" s="1657"/>
      <c r="Z4" s="1658"/>
    </row>
    <row r="5" spans="2:26" ht="14.5">
      <c r="B5" s="750"/>
      <c r="C5" s="750"/>
      <c r="D5" s="750"/>
      <c r="E5" s="750"/>
      <c r="F5" s="750"/>
      <c r="G5" s="750"/>
      <c r="H5" s="750"/>
      <c r="I5" s="750"/>
      <c r="J5" s="750"/>
      <c r="K5" s="750"/>
      <c r="L5" s="750"/>
      <c r="M5" s="750"/>
      <c r="Z5" s="1659"/>
    </row>
    <row r="6" spans="2:26" ht="15" thickBot="1">
      <c r="B6" s="750"/>
      <c r="C6" s="750"/>
      <c r="D6" s="750"/>
      <c r="E6" s="750"/>
      <c r="F6" s="750"/>
      <c r="G6" s="750"/>
      <c r="H6" s="750"/>
      <c r="I6" s="750"/>
      <c r="J6" s="750"/>
      <c r="K6" s="750"/>
      <c r="L6" s="750"/>
      <c r="M6" s="750"/>
      <c r="N6" s="750"/>
      <c r="O6" s="750"/>
      <c r="Z6" s="1660"/>
    </row>
    <row r="7" spans="2:26" ht="14.5">
      <c r="B7" s="1137"/>
      <c r="C7" s="1137"/>
      <c r="D7" s="1137"/>
      <c r="E7" s="2656" t="s">
        <v>34</v>
      </c>
      <c r="F7" s="2657"/>
      <c r="G7" s="2658"/>
      <c r="H7" s="2659" t="s">
        <v>609</v>
      </c>
      <c r="I7" s="2660"/>
      <c r="J7" s="750"/>
      <c r="K7" s="750"/>
      <c r="L7" s="750"/>
      <c r="M7" s="750"/>
      <c r="N7" s="750"/>
      <c r="O7" s="750"/>
      <c r="Z7" s="1661"/>
    </row>
    <row r="8" spans="2:26" ht="15" thickBot="1">
      <c r="B8" s="1138"/>
      <c r="C8" s="1138"/>
      <c r="D8" s="1138"/>
      <c r="E8" s="1402" t="s">
        <v>677</v>
      </c>
      <c r="F8" s="1403" t="s">
        <v>559</v>
      </c>
      <c r="G8" s="1404" t="s">
        <v>678</v>
      </c>
      <c r="H8" s="1331" t="s">
        <v>37</v>
      </c>
      <c r="I8" s="1332" t="s">
        <v>38</v>
      </c>
      <c r="J8" s="750"/>
      <c r="K8" s="750"/>
      <c r="L8" s="750"/>
      <c r="M8" s="750"/>
      <c r="N8" s="750"/>
      <c r="O8" s="750"/>
      <c r="Z8" s="1662"/>
    </row>
    <row r="9" spans="2:26" ht="14.5">
      <c r="B9" s="1405" t="s">
        <v>218</v>
      </c>
      <c r="C9" s="1406"/>
      <c r="D9" s="1407"/>
      <c r="E9" s="1408"/>
      <c r="F9" s="1409"/>
      <c r="G9" s="1409"/>
      <c r="H9" s="1410"/>
      <c r="I9" s="1411"/>
      <c r="J9" s="750"/>
      <c r="K9" s="750"/>
      <c r="L9" s="750"/>
      <c r="M9" s="750"/>
      <c r="N9" s="750"/>
      <c r="O9" s="750"/>
      <c r="Z9" s="1662"/>
    </row>
    <row r="10" spans="2:26" ht="14.5">
      <c r="B10" s="1139" t="s">
        <v>505</v>
      </c>
      <c r="C10" s="1412"/>
      <c r="D10" s="1140"/>
      <c r="E10" s="1413">
        <v>15190772.325959697</v>
      </c>
      <c r="F10" s="1414">
        <v>16302041.350863041</v>
      </c>
      <c r="G10" s="1414">
        <v>16717522.981794083</v>
      </c>
      <c r="H10" s="1141">
        <v>2.548647877825716E-2</v>
      </c>
      <c r="I10" s="1415">
        <v>0.10050513713679354</v>
      </c>
      <c r="J10" s="750"/>
      <c r="K10" s="750"/>
      <c r="L10" s="750"/>
      <c r="M10" s="750"/>
      <c r="N10" s="750"/>
      <c r="O10" s="750"/>
      <c r="Z10" s="1663"/>
    </row>
    <row r="11" spans="2:26" ht="14.5">
      <c r="B11" s="1139" t="s">
        <v>612</v>
      </c>
      <c r="C11" s="1412"/>
      <c r="D11" s="1140"/>
      <c r="E11" s="1413">
        <v>11573076.547809696</v>
      </c>
      <c r="F11" s="1414">
        <v>12599485.911341172</v>
      </c>
      <c r="G11" s="1414">
        <v>13020927.963287093</v>
      </c>
      <c r="H11" s="1141">
        <v>3.3449146648639738E-2</v>
      </c>
      <c r="I11" s="1415">
        <v>0.12510514464292699</v>
      </c>
      <c r="J11" s="750"/>
      <c r="K11" s="750"/>
      <c r="L11" s="750"/>
      <c r="M11" s="750"/>
      <c r="N11" s="750"/>
      <c r="O11" s="750"/>
      <c r="Z11" s="1658"/>
    </row>
    <row r="12" spans="2:26" ht="14.5">
      <c r="B12" s="1139" t="s">
        <v>421</v>
      </c>
      <c r="C12" s="1412"/>
      <c r="D12" s="1140"/>
      <c r="E12" s="1413">
        <v>13081833.437510001</v>
      </c>
      <c r="F12" s="1414">
        <v>13857430.014771586</v>
      </c>
      <c r="G12" s="1414">
        <v>14008393.899136925</v>
      </c>
      <c r="H12" s="1141">
        <v>1.0894075178760954E-2</v>
      </c>
      <c r="I12" s="1415">
        <v>7.0828027741903998E-2</v>
      </c>
      <c r="J12" s="750"/>
      <c r="K12" s="750"/>
      <c r="L12" s="750"/>
      <c r="M12" s="750"/>
      <c r="N12" s="750"/>
      <c r="O12" s="750"/>
      <c r="Z12" s="1664"/>
    </row>
    <row r="13" spans="2:26" ht="15" thickBot="1">
      <c r="B13" s="1142" t="s">
        <v>53</v>
      </c>
      <c r="C13" s="1416"/>
      <c r="D13" s="1417"/>
      <c r="E13" s="1143">
        <v>2108938.887179696</v>
      </c>
      <c r="F13" s="1144">
        <v>2444611.3358714539</v>
      </c>
      <c r="G13" s="1144">
        <v>2709129.0830871593</v>
      </c>
      <c r="H13" s="1145">
        <v>0.10820441815607063</v>
      </c>
      <c r="I13" s="1418">
        <v>0.28459345102697764</v>
      </c>
      <c r="J13" s="750"/>
      <c r="K13" s="750"/>
      <c r="L13" s="750"/>
      <c r="M13" s="750"/>
      <c r="N13" s="750"/>
      <c r="O13" s="750"/>
      <c r="Z13" s="1664"/>
    </row>
    <row r="14" spans="2:26" ht="14.5">
      <c r="B14" s="750"/>
      <c r="C14" s="750"/>
      <c r="D14" s="750"/>
      <c r="E14" s="750"/>
      <c r="F14" s="750"/>
      <c r="G14" s="750"/>
      <c r="H14" s="750"/>
      <c r="I14" s="750"/>
      <c r="J14" s="750"/>
      <c r="K14" s="750"/>
      <c r="L14" s="750"/>
      <c r="M14" s="750"/>
      <c r="N14" s="750"/>
      <c r="O14" s="750"/>
      <c r="Z14" s="1665"/>
    </row>
    <row r="15" spans="2:26" ht="15" thickBot="1">
      <c r="B15" s="750"/>
      <c r="C15" s="750"/>
      <c r="D15" s="750"/>
      <c r="E15" s="750"/>
      <c r="F15" s="750"/>
      <c r="G15" s="750"/>
      <c r="H15" s="750"/>
      <c r="I15" s="750"/>
      <c r="J15" s="750"/>
      <c r="K15" s="750"/>
      <c r="L15" s="750"/>
      <c r="M15" s="750"/>
      <c r="N15" s="750"/>
      <c r="O15" s="750"/>
      <c r="Z15" s="1665"/>
    </row>
    <row r="16" spans="2:26" ht="14.5">
      <c r="B16" s="1666"/>
      <c r="C16" s="1667"/>
      <c r="D16" s="1667"/>
      <c r="E16" s="2654" t="s">
        <v>32</v>
      </c>
      <c r="F16" s="2638"/>
      <c r="G16" s="2655"/>
      <c r="H16" s="2659" t="s">
        <v>33</v>
      </c>
      <c r="I16" s="2660"/>
      <c r="J16" s="2654" t="s">
        <v>434</v>
      </c>
      <c r="K16" s="2655"/>
      <c r="L16" s="1668" t="s">
        <v>33</v>
      </c>
      <c r="M16" s="750"/>
      <c r="N16" s="750"/>
      <c r="O16" s="750"/>
      <c r="Z16" s="1665"/>
    </row>
    <row r="17" spans="2:26" ht="15" thickBot="1">
      <c r="B17" s="1666"/>
      <c r="C17" s="1667"/>
      <c r="D17" s="1667"/>
      <c r="E17" s="1669" t="s">
        <v>687</v>
      </c>
      <c r="F17" s="1670" t="s">
        <v>565</v>
      </c>
      <c r="G17" s="1671" t="s">
        <v>688</v>
      </c>
      <c r="H17" s="1331" t="s">
        <v>37</v>
      </c>
      <c r="I17" s="937" t="s">
        <v>38</v>
      </c>
      <c r="J17" s="1672" t="s">
        <v>698</v>
      </c>
      <c r="K17" s="1673" t="s">
        <v>699</v>
      </c>
      <c r="L17" s="1558" t="s">
        <v>700</v>
      </c>
      <c r="M17" s="750"/>
      <c r="N17" s="750"/>
      <c r="O17" s="750"/>
      <c r="Z17" s="1665"/>
    </row>
    <row r="18" spans="2:26" ht="14.5">
      <c r="B18" s="1674" t="s">
        <v>446</v>
      </c>
      <c r="C18" s="1675"/>
      <c r="D18" s="1676"/>
      <c r="E18" s="1677">
        <v>190279</v>
      </c>
      <c r="F18" s="1678">
        <v>189963</v>
      </c>
      <c r="G18" s="1679">
        <v>209171</v>
      </c>
      <c r="H18" s="1680">
        <v>0.10111442754641686</v>
      </c>
      <c r="I18" s="1681">
        <v>9.9285785609552368E-2</v>
      </c>
      <c r="J18" s="1677">
        <v>360850</v>
      </c>
      <c r="K18" s="1679">
        <v>399134</v>
      </c>
      <c r="L18" s="1682">
        <v>0.10609394485243184</v>
      </c>
      <c r="M18" s="750"/>
      <c r="N18" s="750"/>
      <c r="O18" s="750"/>
      <c r="Z18" s="1665"/>
    </row>
    <row r="19" spans="2:26" ht="14.5">
      <c r="B19" s="1683" t="s">
        <v>832</v>
      </c>
      <c r="C19" s="1684"/>
      <c r="D19" s="1685"/>
      <c r="E19" s="1686">
        <v>-111525</v>
      </c>
      <c r="F19" s="1687">
        <v>-122178</v>
      </c>
      <c r="G19" s="1688">
        <v>-121294</v>
      </c>
      <c r="H19" s="1689">
        <v>-7.2353451521550705E-3</v>
      </c>
      <c r="I19" s="1690">
        <v>8.7594709706343865E-2</v>
      </c>
      <c r="J19" s="1686">
        <v>-220236</v>
      </c>
      <c r="K19" s="1688">
        <v>-243472</v>
      </c>
      <c r="L19" s="1682">
        <v>0.10550500372327876</v>
      </c>
      <c r="M19" s="750"/>
      <c r="N19" s="750"/>
      <c r="O19" s="750"/>
      <c r="Z19" s="1665"/>
    </row>
    <row r="20" spans="2:26" s="1587" customFormat="1" ht="14.5">
      <c r="B20" s="1691" t="s">
        <v>833</v>
      </c>
      <c r="C20" s="1692"/>
      <c r="D20" s="1693"/>
      <c r="E20" s="1694">
        <v>78754</v>
      </c>
      <c r="F20" s="1695">
        <v>67785</v>
      </c>
      <c r="G20" s="1696">
        <v>87877</v>
      </c>
      <c r="H20" s="1697">
        <v>0.2964077598288708</v>
      </c>
      <c r="I20" s="1698">
        <v>0.11584173502298301</v>
      </c>
      <c r="J20" s="1694">
        <v>140614</v>
      </c>
      <c r="K20" s="1696">
        <v>155662</v>
      </c>
      <c r="L20" s="1699">
        <v>0.10701637105835826</v>
      </c>
      <c r="M20" s="9"/>
      <c r="N20" s="9"/>
      <c r="O20" s="9"/>
      <c r="Z20" s="1700"/>
    </row>
    <row r="21" spans="2:26" ht="14.5">
      <c r="B21" s="1701" t="s">
        <v>834</v>
      </c>
      <c r="C21" s="1684"/>
      <c r="D21" s="1685"/>
      <c r="E21" s="1686">
        <v>-2338</v>
      </c>
      <c r="F21" s="1687">
        <v>-3184</v>
      </c>
      <c r="G21" s="1688">
        <v>-3462</v>
      </c>
      <c r="H21" s="1689">
        <v>8.7311557788944727E-2</v>
      </c>
      <c r="I21" s="1690">
        <v>0.48075278015397771</v>
      </c>
      <c r="J21" s="1686">
        <v>-5201</v>
      </c>
      <c r="K21" s="1688">
        <v>-6646</v>
      </c>
      <c r="L21" s="1682">
        <v>0.27783118631032488</v>
      </c>
      <c r="M21" s="750"/>
      <c r="N21" s="750"/>
      <c r="O21" s="750"/>
      <c r="Z21" s="1662"/>
    </row>
    <row r="22" spans="2:26" ht="14.5">
      <c r="B22" s="1701" t="s">
        <v>835</v>
      </c>
      <c r="C22" s="1692"/>
      <c r="D22" s="1693"/>
      <c r="E22" s="1702"/>
      <c r="F22" s="1695"/>
      <c r="G22" s="1703"/>
      <c r="H22" s="1704"/>
      <c r="I22" s="1705"/>
      <c r="J22" s="1702"/>
      <c r="K22" s="1703"/>
      <c r="L22" s="1682"/>
      <c r="M22" s="750"/>
      <c r="N22" s="750"/>
      <c r="O22" s="750"/>
      <c r="Z22" s="1662"/>
    </row>
    <row r="23" spans="2:26" ht="14.5">
      <c r="B23" s="1706" t="s">
        <v>470</v>
      </c>
      <c r="C23" s="1684"/>
      <c r="D23" s="1685"/>
      <c r="E23" s="1702">
        <v>-1700</v>
      </c>
      <c r="F23" s="1687">
        <v>-1343</v>
      </c>
      <c r="G23" s="1703">
        <v>-4334</v>
      </c>
      <c r="H23" s="1704">
        <v>2.2271034996276993</v>
      </c>
      <c r="I23" s="1705">
        <v>1.5494117647058823</v>
      </c>
      <c r="J23" s="1702">
        <v>1660</v>
      </c>
      <c r="K23" s="1703">
        <v>-5677</v>
      </c>
      <c r="L23" s="1682">
        <v>-4.419879518072289</v>
      </c>
      <c r="M23" s="750"/>
      <c r="N23" s="750"/>
      <c r="O23" s="750"/>
      <c r="Z23" s="1662"/>
    </row>
    <row r="24" spans="2:26" ht="15" customHeight="1">
      <c r="B24" s="1707" t="s">
        <v>836</v>
      </c>
      <c r="C24" s="1684"/>
      <c r="D24" s="1685"/>
      <c r="E24" s="1702">
        <v>7747</v>
      </c>
      <c r="F24" s="1687">
        <v>30090</v>
      </c>
      <c r="G24" s="1703">
        <v>21536</v>
      </c>
      <c r="H24" s="1704">
        <v>-0.28428049185776005</v>
      </c>
      <c r="I24" s="1705">
        <v>1.7799148057312508</v>
      </c>
      <c r="J24" s="1702">
        <v>-2640</v>
      </c>
      <c r="K24" s="1703">
        <v>51626</v>
      </c>
      <c r="L24" s="1682">
        <v>-20.55530303030303</v>
      </c>
      <c r="M24" s="750"/>
      <c r="N24" s="750"/>
      <c r="O24" s="750"/>
      <c r="Z24" s="1662"/>
    </row>
    <row r="25" spans="2:26" ht="14.5">
      <c r="B25" s="1707" t="s">
        <v>837</v>
      </c>
      <c r="C25" s="1684"/>
      <c r="D25" s="1685"/>
      <c r="E25" s="1702">
        <v>18029</v>
      </c>
      <c r="F25" s="1687">
        <v>12501</v>
      </c>
      <c r="G25" s="1703">
        <v>23682</v>
      </c>
      <c r="H25" s="1704">
        <v>0.89440844732421398</v>
      </c>
      <c r="I25" s="1705">
        <v>0.31355039103666305</v>
      </c>
      <c r="J25" s="1702">
        <v>29342</v>
      </c>
      <c r="K25" s="1703">
        <v>36183</v>
      </c>
      <c r="L25" s="1682">
        <v>0.23314702474268967</v>
      </c>
      <c r="M25" s="750"/>
      <c r="N25" s="750"/>
      <c r="O25" s="750"/>
      <c r="Z25" s="1662"/>
    </row>
    <row r="26" spans="2:26" ht="14.5">
      <c r="B26" s="1691" t="s">
        <v>838</v>
      </c>
      <c r="C26" s="1692"/>
      <c r="D26" s="1693"/>
      <c r="E26" s="1694">
        <v>21738</v>
      </c>
      <c r="F26" s="1695">
        <v>38064</v>
      </c>
      <c r="G26" s="1696">
        <v>37422</v>
      </c>
      <c r="H26" s="1697">
        <v>-1.6866330390920559E-2</v>
      </c>
      <c r="I26" s="1698">
        <v>0.72150151807894014</v>
      </c>
      <c r="J26" s="1694">
        <v>23161</v>
      </c>
      <c r="K26" s="1696">
        <v>75486</v>
      </c>
      <c r="L26" s="1699">
        <v>0.72150151807894014</v>
      </c>
      <c r="M26" s="750"/>
      <c r="N26" s="750"/>
      <c r="O26" s="750"/>
      <c r="Z26" s="1708"/>
    </row>
    <row r="27" spans="2:26" ht="14.5">
      <c r="B27" s="1683" t="s">
        <v>610</v>
      </c>
      <c r="C27" s="1684"/>
      <c r="D27" s="1685"/>
      <c r="E27" s="1702">
        <v>216436</v>
      </c>
      <c r="F27" s="1687">
        <v>296390</v>
      </c>
      <c r="G27" s="1703">
        <v>275201</v>
      </c>
      <c r="H27" s="1704">
        <v>-7.1490266203313224E-2</v>
      </c>
      <c r="I27" s="1705">
        <v>0.27151213291688991</v>
      </c>
      <c r="J27" s="1702">
        <v>425528</v>
      </c>
      <c r="K27" s="1703">
        <v>571591</v>
      </c>
      <c r="L27" s="1682">
        <v>0.34325120791111274</v>
      </c>
      <c r="M27" s="750"/>
      <c r="N27" s="750"/>
      <c r="O27" s="750"/>
    </row>
    <row r="28" spans="2:26" s="1587" customFormat="1" ht="14.4" customHeight="1">
      <c r="B28" s="1683" t="s">
        <v>611</v>
      </c>
      <c r="C28" s="1684"/>
      <c r="D28" s="1685"/>
      <c r="E28" s="1702">
        <v>-126093</v>
      </c>
      <c r="F28" s="1687">
        <v>-114009</v>
      </c>
      <c r="G28" s="1703">
        <v>-96697</v>
      </c>
      <c r="H28" s="1704">
        <v>-0.15184766114955839</v>
      </c>
      <c r="I28" s="1705">
        <v>-0.23312951551632521</v>
      </c>
      <c r="J28" s="1702">
        <v>-228684</v>
      </c>
      <c r="K28" s="1703">
        <v>-210706</v>
      </c>
      <c r="L28" s="1682">
        <v>-7.8615032096692405E-2</v>
      </c>
      <c r="M28" s="9"/>
      <c r="N28" s="9"/>
      <c r="O28" s="9"/>
    </row>
    <row r="29" spans="2:26" ht="14.5">
      <c r="B29" s="1691" t="s">
        <v>43</v>
      </c>
      <c r="C29" s="1692"/>
      <c r="D29" s="1693"/>
      <c r="E29" s="1709">
        <v>90343</v>
      </c>
      <c r="F29" s="1695">
        <v>182381</v>
      </c>
      <c r="G29" s="1710">
        <v>178504</v>
      </c>
      <c r="H29" s="1711">
        <v>-2.1257696799557024E-2</v>
      </c>
      <c r="I29" s="1712">
        <v>0.97584760302403062</v>
      </c>
      <c r="J29" s="1709">
        <v>196844</v>
      </c>
      <c r="K29" s="1710">
        <v>360885</v>
      </c>
      <c r="L29" s="1699">
        <v>0.83335534738168304</v>
      </c>
      <c r="M29" s="750"/>
      <c r="N29" s="750"/>
      <c r="O29" s="750"/>
    </row>
    <row r="30" spans="2:26" s="1588" customFormat="1" ht="14.5">
      <c r="B30" s="1713" t="s">
        <v>285</v>
      </c>
      <c r="C30" s="1684"/>
      <c r="D30" s="1714"/>
      <c r="E30" s="1715">
        <v>-61945</v>
      </c>
      <c r="F30" s="1716">
        <v>-64268</v>
      </c>
      <c r="G30" s="1717">
        <v>-72708</v>
      </c>
      <c r="H30" s="1689">
        <v>0.13132507624323142</v>
      </c>
      <c r="I30" s="1690">
        <v>0.17375090806360483</v>
      </c>
      <c r="J30" s="1715">
        <v>-120714</v>
      </c>
      <c r="K30" s="1717">
        <v>-136976</v>
      </c>
      <c r="L30" s="1682">
        <v>0.13471511175174378</v>
      </c>
      <c r="M30" s="9"/>
      <c r="N30" s="9"/>
      <c r="O30" s="9"/>
    </row>
    <row r="31" spans="2:26" ht="14.5">
      <c r="B31" s="1713" t="s">
        <v>475</v>
      </c>
      <c r="C31" s="1684"/>
      <c r="D31" s="1718"/>
      <c r="E31" s="1686">
        <v>-3203</v>
      </c>
      <c r="F31" s="1719">
        <v>654</v>
      </c>
      <c r="G31" s="1688">
        <v>-21292</v>
      </c>
      <c r="H31" s="1689">
        <v>-33.556574923547402</v>
      </c>
      <c r="I31" s="1690">
        <v>5.6475179519200749</v>
      </c>
      <c r="J31" s="1686">
        <v>-4187</v>
      </c>
      <c r="K31" s="1688">
        <v>-20638</v>
      </c>
      <c r="L31" s="1682">
        <v>3.9290661571530929</v>
      </c>
      <c r="M31" s="750"/>
      <c r="N31" s="750"/>
      <c r="O31" s="750"/>
    </row>
    <row r="32" spans="2:26" s="1588" customFormat="1" ht="14.5">
      <c r="B32" s="1691" t="s">
        <v>839</v>
      </c>
      <c r="C32" s="1692"/>
      <c r="D32" s="1693"/>
      <c r="E32" s="1694">
        <v>-65148</v>
      </c>
      <c r="F32" s="1695">
        <v>-63614</v>
      </c>
      <c r="G32" s="1696">
        <v>-94000</v>
      </c>
      <c r="H32" s="1697">
        <v>0.4776621498412299</v>
      </c>
      <c r="I32" s="1698">
        <v>0.44286854546570886</v>
      </c>
      <c r="J32" s="1694">
        <v>-124901</v>
      </c>
      <c r="K32" s="1696">
        <v>-157614</v>
      </c>
      <c r="L32" s="1699">
        <v>0.26191143385561366</v>
      </c>
      <c r="M32" s="9"/>
    </row>
    <row r="33" spans="2:13" ht="14.5">
      <c r="B33" s="1683" t="s">
        <v>46</v>
      </c>
      <c r="C33" s="1684"/>
      <c r="D33" s="1685"/>
      <c r="E33" s="1702">
        <v>-3510</v>
      </c>
      <c r="F33" s="1687">
        <v>-3200</v>
      </c>
      <c r="G33" s="1703">
        <v>-3116</v>
      </c>
      <c r="H33" s="1704">
        <v>-2.6249999999999996E-2</v>
      </c>
      <c r="I33" s="1705">
        <v>-0.11225071225071226</v>
      </c>
      <c r="J33" s="1702">
        <v>-6194</v>
      </c>
      <c r="K33" s="1703">
        <v>-6316</v>
      </c>
      <c r="L33" s="1682">
        <v>1.9696480464966193E-2</v>
      </c>
      <c r="M33" s="750"/>
    </row>
    <row r="34" spans="2:13" s="1729" customFormat="1" ht="14.9" customHeight="1" thickBot="1">
      <c r="B34" s="1720" t="s">
        <v>840</v>
      </c>
      <c r="C34" s="1721"/>
      <c r="D34" s="1722"/>
      <c r="E34" s="1723">
        <v>122177</v>
      </c>
      <c r="F34" s="1724">
        <v>221416</v>
      </c>
      <c r="G34" s="1725">
        <v>206687</v>
      </c>
      <c r="H34" s="1726">
        <v>-6.6521841240018809E-2</v>
      </c>
      <c r="I34" s="1727">
        <v>0.69170138405755588</v>
      </c>
      <c r="J34" s="1723">
        <v>229524</v>
      </c>
      <c r="K34" s="1725">
        <v>428103</v>
      </c>
      <c r="L34" s="1728">
        <v>0.86517749777801023</v>
      </c>
      <c r="M34" s="750"/>
    </row>
    <row r="35" spans="2:13" s="77" customFormat="1" ht="14.5">
      <c r="B35" s="750"/>
      <c r="C35" s="750"/>
      <c r="D35" s="750"/>
      <c r="E35" s="750"/>
      <c r="F35" s="750"/>
      <c r="G35" s="750"/>
      <c r="H35" s="750"/>
      <c r="I35" s="750"/>
      <c r="J35" s="750"/>
      <c r="K35" s="750"/>
      <c r="L35" s="750"/>
      <c r="M35" s="750"/>
    </row>
    <row r="36" spans="2:13" s="77" customFormat="1" ht="14.5">
      <c r="B36" s="750"/>
      <c r="C36" s="750"/>
      <c r="D36" s="750"/>
      <c r="E36" s="750"/>
      <c r="F36" s="750"/>
      <c r="G36" s="750"/>
      <c r="H36" s="750"/>
      <c r="I36" s="750"/>
      <c r="J36" s="750"/>
      <c r="K36" s="750"/>
      <c r="L36" s="750"/>
      <c r="M36" s="750"/>
    </row>
    <row r="37" spans="2:13" s="77" customFormat="1" ht="14.5">
      <c r="B37" s="750"/>
      <c r="C37" s="750"/>
      <c r="D37" s="750"/>
      <c r="E37" s="750"/>
      <c r="F37" s="750"/>
      <c r="G37" s="750"/>
      <c r="H37" s="750"/>
      <c r="I37" s="750"/>
      <c r="J37" s="750"/>
      <c r="K37" s="750"/>
      <c r="L37" s="750"/>
      <c r="M37" s="750"/>
    </row>
    <row r="38" spans="2:13" s="77" customFormat="1" ht="14.5">
      <c r="B38" s="750"/>
      <c r="C38" s="750"/>
      <c r="D38" s="750"/>
      <c r="E38" s="750"/>
      <c r="F38" s="750"/>
      <c r="G38" s="750"/>
      <c r="H38" s="750"/>
      <c r="I38" s="750"/>
      <c r="J38" s="750"/>
      <c r="K38" s="750"/>
      <c r="L38" s="750"/>
      <c r="M38" s="750"/>
    </row>
    <row r="39" spans="2:13" s="77" customFormat="1" ht="27.65" customHeight="1">
      <c r="B39" s="750"/>
      <c r="C39" s="750"/>
      <c r="D39" s="750"/>
      <c r="E39" s="750"/>
      <c r="F39" s="750"/>
      <c r="G39" s="750"/>
      <c r="H39" s="750"/>
      <c r="I39" s="750"/>
      <c r="J39" s="750"/>
      <c r="K39" s="750"/>
      <c r="L39" s="750"/>
      <c r="M39" s="750"/>
    </row>
    <row r="40" spans="2:13" s="77" customFormat="1" ht="14.5">
      <c r="B40" s="750"/>
      <c r="C40" s="750"/>
      <c r="D40" s="750"/>
      <c r="E40" s="750"/>
      <c r="F40" s="750"/>
      <c r="G40" s="750"/>
      <c r="H40" s="750"/>
      <c r="I40" s="750"/>
      <c r="J40" s="750"/>
      <c r="K40" s="750"/>
      <c r="L40" s="750"/>
      <c r="M40" s="750"/>
    </row>
    <row r="41" spans="2:13" s="77" customFormat="1" ht="14.5">
      <c r="B41" s="750"/>
      <c r="C41" s="750"/>
      <c r="D41" s="750"/>
      <c r="E41" s="750"/>
      <c r="F41" s="750"/>
      <c r="G41" s="750"/>
      <c r="H41" s="750"/>
      <c r="I41" s="750"/>
      <c r="J41" s="750"/>
      <c r="K41" s="750"/>
      <c r="L41" s="750"/>
      <c r="M41" s="750"/>
    </row>
    <row r="42" spans="2:13" ht="14.5">
      <c r="B42" s="750"/>
      <c r="C42" s="750"/>
      <c r="D42" s="750"/>
      <c r="E42" s="750"/>
      <c r="F42" s="750"/>
      <c r="G42" s="750"/>
      <c r="H42" s="750"/>
      <c r="I42" s="750"/>
      <c r="J42" s="750"/>
      <c r="K42" s="750"/>
      <c r="L42" s="750"/>
      <c r="M42" s="750"/>
    </row>
    <row r="43" spans="2:13" ht="14.5">
      <c r="B43" s="750"/>
      <c r="C43" s="750"/>
      <c r="D43" s="750"/>
      <c r="E43" s="750"/>
      <c r="F43" s="750"/>
      <c r="G43" s="750"/>
      <c r="H43" s="750"/>
      <c r="I43" s="750"/>
      <c r="J43" s="750"/>
      <c r="K43" s="750"/>
      <c r="L43" s="750"/>
      <c r="M43" s="750"/>
    </row>
    <row r="44" spans="2:13" ht="14.5">
      <c r="B44" s="750"/>
      <c r="C44" s="750"/>
      <c r="D44" s="750"/>
      <c r="E44" s="750"/>
      <c r="F44" s="750"/>
      <c r="G44" s="750"/>
      <c r="H44" s="750"/>
      <c r="I44" s="750"/>
      <c r="J44" s="750"/>
      <c r="K44" s="750"/>
      <c r="L44" s="750"/>
      <c r="M44" s="750"/>
    </row>
    <row r="45" spans="2:13" ht="14.5">
      <c r="B45" s="750"/>
      <c r="C45" s="750"/>
      <c r="D45" s="750"/>
      <c r="E45" s="750"/>
      <c r="F45" s="750"/>
      <c r="G45" s="750"/>
      <c r="H45" s="750"/>
      <c r="I45" s="750"/>
      <c r="J45" s="750"/>
      <c r="K45" s="750"/>
      <c r="L45" s="750"/>
      <c r="M45" s="750"/>
    </row>
    <row r="46" spans="2:13" ht="14.5">
      <c r="B46" s="750"/>
      <c r="C46" s="750"/>
      <c r="D46" s="750"/>
      <c r="E46" s="750"/>
      <c r="F46" s="750"/>
      <c r="G46" s="750"/>
      <c r="H46" s="750"/>
      <c r="I46" s="750"/>
      <c r="J46" s="750"/>
      <c r="K46" s="750"/>
      <c r="L46" s="750"/>
      <c r="M46" s="750"/>
    </row>
    <row r="47" spans="2:13" ht="19.5" customHeight="1">
      <c r="B47" s="750"/>
      <c r="C47" s="750"/>
      <c r="D47" s="750"/>
      <c r="E47" s="750"/>
      <c r="F47" s="750"/>
      <c r="G47" s="750"/>
      <c r="H47" s="750"/>
      <c r="I47" s="750"/>
      <c r="J47" s="750"/>
      <c r="K47" s="750"/>
      <c r="L47" s="750"/>
      <c r="M47" s="750"/>
    </row>
    <row r="48" spans="2:13" ht="14.5">
      <c r="B48" s="750"/>
      <c r="C48" s="750"/>
      <c r="D48" s="750"/>
      <c r="E48" s="750"/>
      <c r="F48" s="750"/>
      <c r="G48" s="750"/>
      <c r="H48" s="750"/>
      <c r="I48" s="750"/>
      <c r="J48" s="750"/>
      <c r="K48" s="750"/>
      <c r="L48" s="750"/>
      <c r="M48" s="750"/>
    </row>
    <row r="49" spans="2:13" ht="14.5">
      <c r="B49" s="750"/>
      <c r="C49" s="750"/>
      <c r="D49" s="750"/>
      <c r="E49" s="750"/>
      <c r="F49" s="750"/>
      <c r="G49" s="750"/>
      <c r="H49" s="750"/>
      <c r="I49" s="750"/>
      <c r="J49" s="750"/>
      <c r="K49" s="750"/>
      <c r="L49" s="750"/>
      <c r="M49" s="750"/>
    </row>
    <row r="50" spans="2:13" ht="14.5">
      <c r="B50" s="750"/>
      <c r="C50" s="750"/>
      <c r="D50" s="750"/>
      <c r="E50" s="750"/>
      <c r="F50" s="750"/>
      <c r="G50" s="750"/>
      <c r="H50" s="750"/>
      <c r="I50" s="750"/>
      <c r="J50" s="750"/>
      <c r="K50" s="750"/>
      <c r="L50" s="750"/>
      <c r="M50" s="750"/>
    </row>
    <row r="51" spans="2:13" ht="14.5">
      <c r="B51" s="750"/>
      <c r="C51" s="750"/>
      <c r="D51" s="750"/>
      <c r="E51" s="750"/>
      <c r="F51" s="750"/>
      <c r="G51" s="750"/>
      <c r="H51" s="750"/>
      <c r="I51" s="750"/>
      <c r="J51" s="750"/>
      <c r="K51" s="750"/>
      <c r="L51" s="750"/>
      <c r="M51" s="750"/>
    </row>
    <row r="52" spans="2:13" ht="14.5">
      <c r="B52" s="750"/>
      <c r="C52" s="750"/>
      <c r="D52" s="750"/>
      <c r="E52" s="750"/>
      <c r="F52" s="750"/>
      <c r="G52" s="750"/>
      <c r="H52" s="750"/>
      <c r="I52" s="750"/>
      <c r="J52" s="750"/>
      <c r="K52" s="750"/>
      <c r="L52" s="750"/>
      <c r="M52" s="750"/>
    </row>
    <row r="53" spans="2:13" ht="14.5">
      <c r="B53" s="750"/>
      <c r="C53" s="750"/>
      <c r="D53" s="750"/>
      <c r="E53" s="750"/>
      <c r="F53" s="750"/>
      <c r="G53" s="750"/>
      <c r="H53" s="750"/>
      <c r="I53" s="750"/>
      <c r="J53" s="750"/>
      <c r="K53" s="750"/>
      <c r="L53" s="750"/>
      <c r="M53" s="750"/>
    </row>
    <row r="54" spans="2:13" ht="14.5">
      <c r="B54" s="750"/>
      <c r="C54" s="750"/>
      <c r="D54" s="750"/>
      <c r="E54" s="750"/>
      <c r="F54" s="750"/>
      <c r="G54" s="750"/>
      <c r="H54" s="750"/>
      <c r="I54" s="750"/>
      <c r="J54" s="750"/>
      <c r="K54" s="750"/>
      <c r="L54" s="750"/>
      <c r="M54" s="750"/>
    </row>
    <row r="55" spans="2:13" ht="14.5">
      <c r="B55" s="750"/>
      <c r="C55" s="750"/>
      <c r="D55" s="750"/>
      <c r="E55" s="750"/>
      <c r="F55" s="750"/>
      <c r="G55" s="750"/>
      <c r="H55" s="750"/>
      <c r="I55" s="750"/>
      <c r="J55" s="750"/>
      <c r="K55" s="750"/>
      <c r="L55" s="750"/>
      <c r="M55" s="750"/>
    </row>
    <row r="56" spans="2:13" ht="14.5">
      <c r="B56" s="750"/>
      <c r="C56" s="750"/>
      <c r="D56" s="750"/>
      <c r="E56" s="750"/>
      <c r="F56" s="750"/>
      <c r="G56" s="750"/>
      <c r="H56" s="750"/>
      <c r="I56" s="750"/>
      <c r="J56" s="750"/>
      <c r="K56" s="750"/>
      <c r="L56" s="750"/>
      <c r="M56" s="750"/>
    </row>
    <row r="57" spans="2:13" ht="14.5">
      <c r="B57" s="750"/>
      <c r="C57" s="750"/>
      <c r="D57" s="750"/>
      <c r="E57" s="750"/>
      <c r="F57" s="750"/>
      <c r="G57" s="750"/>
      <c r="H57" s="750"/>
      <c r="I57" s="750"/>
      <c r="J57" s="750"/>
      <c r="K57" s="750"/>
      <c r="L57" s="750"/>
      <c r="M57" s="750"/>
    </row>
    <row r="58" spans="2:13" ht="14.5">
      <c r="B58" s="750"/>
      <c r="C58" s="750"/>
      <c r="D58" s="750"/>
      <c r="E58" s="750"/>
      <c r="F58" s="750"/>
      <c r="G58" s="750"/>
      <c r="H58" s="750"/>
      <c r="I58" s="750"/>
      <c r="J58" s="750"/>
      <c r="K58" s="750"/>
      <c r="L58" s="750"/>
      <c r="M58" s="750"/>
    </row>
    <row r="59" spans="2:13" ht="14.5">
      <c r="B59" s="750"/>
      <c r="C59" s="750"/>
      <c r="D59" s="750"/>
      <c r="E59" s="750"/>
      <c r="F59" s="750"/>
      <c r="G59" s="750"/>
      <c r="H59" s="750"/>
      <c r="I59" s="750"/>
      <c r="J59" s="750"/>
      <c r="K59" s="750"/>
      <c r="L59" s="750"/>
      <c r="M59" s="750"/>
    </row>
    <row r="60" spans="2:13" ht="14.5">
      <c r="B60" s="750"/>
      <c r="C60" s="750"/>
      <c r="D60" s="750"/>
      <c r="E60" s="750"/>
      <c r="F60" s="750"/>
      <c r="G60" s="750"/>
      <c r="H60" s="750"/>
      <c r="I60" s="750"/>
      <c r="J60" s="750"/>
      <c r="K60" s="750"/>
      <c r="L60" s="750"/>
      <c r="M60" s="750"/>
    </row>
    <row r="61" spans="2:13" ht="14.5">
      <c r="B61" s="750"/>
      <c r="C61" s="750"/>
      <c r="D61" s="750"/>
      <c r="E61" s="750"/>
      <c r="F61" s="750"/>
      <c r="G61" s="750"/>
      <c r="H61" s="750"/>
      <c r="I61" s="750"/>
      <c r="J61" s="750"/>
      <c r="K61" s="750"/>
      <c r="L61" s="750"/>
      <c r="M61" s="750"/>
    </row>
    <row r="62" spans="2:13" ht="14.5">
      <c r="B62" s="750"/>
      <c r="C62" s="750"/>
      <c r="D62" s="750"/>
      <c r="E62" s="750"/>
      <c r="F62" s="750"/>
      <c r="G62" s="750"/>
      <c r="H62" s="750"/>
      <c r="I62" s="750"/>
      <c r="J62" s="750"/>
      <c r="K62" s="750"/>
      <c r="L62" s="750"/>
      <c r="M62" s="750"/>
    </row>
    <row r="63" spans="2:13" ht="14.5">
      <c r="B63" s="750"/>
      <c r="C63" s="750"/>
      <c r="D63" s="750"/>
      <c r="E63" s="750"/>
      <c r="F63" s="750"/>
      <c r="G63" s="750"/>
      <c r="H63" s="750"/>
      <c r="I63" s="750"/>
      <c r="J63" s="750"/>
      <c r="K63" s="750"/>
      <c r="L63" s="750"/>
      <c r="M63" s="750"/>
    </row>
    <row r="64" spans="2:13" ht="14.5">
      <c r="B64" s="750"/>
      <c r="C64" s="750"/>
      <c r="D64" s="750"/>
      <c r="E64" s="750"/>
      <c r="F64" s="750"/>
      <c r="G64" s="750"/>
      <c r="H64" s="750"/>
      <c r="I64" s="750"/>
      <c r="J64" s="750"/>
      <c r="K64" s="750"/>
      <c r="L64" s="750"/>
      <c r="M64" s="750"/>
    </row>
    <row r="65" spans="2:13" ht="14.5">
      <c r="B65" s="750"/>
      <c r="C65" s="750"/>
      <c r="D65" s="750"/>
      <c r="E65" s="750"/>
      <c r="F65" s="750"/>
      <c r="G65" s="750"/>
      <c r="H65" s="750"/>
      <c r="I65" s="750"/>
      <c r="J65" s="750"/>
      <c r="K65" s="750"/>
      <c r="L65" s="750"/>
      <c r="M65" s="750"/>
    </row>
    <row r="66" spans="2:13" ht="14.5">
      <c r="B66" s="750"/>
      <c r="C66" s="750"/>
      <c r="D66" s="750"/>
      <c r="E66" s="750"/>
      <c r="F66" s="750"/>
      <c r="G66" s="750"/>
      <c r="H66" s="750"/>
      <c r="I66" s="750"/>
      <c r="J66" s="750"/>
      <c r="K66" s="750"/>
      <c r="L66" s="750"/>
      <c r="M66" s="750"/>
    </row>
    <row r="67" spans="2:13" ht="14.5">
      <c r="B67" s="750"/>
      <c r="C67" s="750"/>
      <c r="D67" s="750"/>
      <c r="E67" s="750"/>
      <c r="F67" s="750"/>
      <c r="G67" s="750"/>
      <c r="H67" s="750"/>
      <c r="I67" s="750"/>
      <c r="J67" s="750"/>
      <c r="K67" s="750"/>
      <c r="L67" s="750"/>
      <c r="M67" s="750"/>
    </row>
    <row r="68" spans="2:13" ht="14.5">
      <c r="B68" s="750"/>
      <c r="C68" s="750"/>
      <c r="D68" s="750"/>
      <c r="E68" s="750"/>
      <c r="F68" s="750"/>
      <c r="G68" s="750"/>
      <c r="H68" s="750"/>
      <c r="I68" s="750"/>
      <c r="J68" s="750"/>
      <c r="K68" s="750"/>
      <c r="L68" s="750"/>
      <c r="M68" s="750"/>
    </row>
    <row r="69" spans="2:13" ht="14.5">
      <c r="B69" s="750"/>
      <c r="C69" s="750"/>
      <c r="D69" s="750"/>
      <c r="E69" s="750"/>
      <c r="F69" s="750"/>
      <c r="G69" s="750"/>
      <c r="H69" s="750"/>
      <c r="I69" s="750"/>
      <c r="J69" s="750"/>
      <c r="K69" s="750"/>
      <c r="L69" s="750"/>
      <c r="M69" s="750"/>
    </row>
    <row r="70" spans="2:13" ht="14.5">
      <c r="B70" s="750"/>
      <c r="C70" s="750"/>
      <c r="D70" s="750"/>
      <c r="E70" s="750"/>
      <c r="F70" s="750"/>
      <c r="G70" s="750"/>
      <c r="H70" s="750"/>
      <c r="I70" s="750"/>
      <c r="J70" s="750"/>
      <c r="K70" s="750"/>
      <c r="L70" s="750"/>
      <c r="M70" s="750"/>
    </row>
    <row r="71" spans="2:13" ht="14.5">
      <c r="B71" s="750"/>
      <c r="C71" s="750"/>
      <c r="D71" s="750"/>
      <c r="E71" s="750"/>
      <c r="F71" s="750"/>
      <c r="G71" s="750"/>
      <c r="H71" s="750"/>
      <c r="I71" s="750"/>
      <c r="J71" s="750"/>
      <c r="K71" s="750"/>
      <c r="L71" s="750"/>
      <c r="M71" s="750"/>
    </row>
    <row r="72" spans="2:13" ht="14.5">
      <c r="B72" s="750"/>
      <c r="C72" s="750"/>
      <c r="D72" s="750"/>
      <c r="E72" s="750"/>
      <c r="F72" s="750"/>
      <c r="G72" s="750"/>
      <c r="H72" s="750"/>
      <c r="I72" s="750"/>
      <c r="J72" s="750"/>
      <c r="K72" s="750"/>
      <c r="L72" s="750"/>
      <c r="M72" s="750"/>
    </row>
    <row r="73" spans="2:13" ht="14.5">
      <c r="B73" s="750"/>
      <c r="C73" s="750"/>
      <c r="D73" s="750"/>
      <c r="E73" s="750"/>
      <c r="F73" s="750"/>
      <c r="G73" s="750"/>
      <c r="H73" s="750"/>
      <c r="I73" s="750"/>
      <c r="J73" s="750"/>
      <c r="K73" s="750"/>
      <c r="L73" s="750"/>
      <c r="M73" s="750"/>
    </row>
    <row r="74" spans="2:13" ht="14.5">
      <c r="B74" s="750"/>
      <c r="C74" s="750"/>
      <c r="D74" s="750"/>
      <c r="E74" s="750"/>
      <c r="F74" s="750"/>
      <c r="G74" s="750"/>
      <c r="H74" s="750"/>
      <c r="I74" s="750"/>
      <c r="J74" s="750"/>
      <c r="K74" s="750"/>
      <c r="L74" s="750"/>
      <c r="M74" s="750"/>
    </row>
    <row r="75" spans="2:13" ht="14.5">
      <c r="B75" s="750"/>
      <c r="C75" s="750"/>
      <c r="D75" s="750"/>
      <c r="E75" s="750"/>
      <c r="F75" s="750"/>
      <c r="G75" s="750"/>
      <c r="H75" s="750"/>
      <c r="I75" s="750"/>
      <c r="J75" s="750"/>
      <c r="K75" s="750"/>
      <c r="L75" s="750"/>
      <c r="M75" s="750"/>
    </row>
    <row r="76" spans="2:13" ht="14.5">
      <c r="B76" s="750"/>
      <c r="C76" s="750"/>
      <c r="D76" s="750"/>
      <c r="E76" s="750"/>
      <c r="F76" s="750"/>
      <c r="G76" s="750"/>
      <c r="H76" s="750"/>
      <c r="I76" s="750"/>
      <c r="J76" s="750"/>
      <c r="K76" s="750"/>
      <c r="L76" s="750"/>
      <c r="M76" s="750"/>
    </row>
    <row r="77" spans="2:13" ht="14.5">
      <c r="B77" s="750"/>
      <c r="C77" s="750"/>
      <c r="D77" s="750"/>
      <c r="E77" s="750"/>
      <c r="F77" s="750"/>
      <c r="G77" s="750"/>
      <c r="H77" s="750"/>
      <c r="I77" s="750"/>
      <c r="J77" s="750"/>
      <c r="K77" s="750"/>
      <c r="L77" s="750"/>
      <c r="M77" s="750"/>
    </row>
    <row r="78" spans="2:13" ht="14.5">
      <c r="B78" s="750"/>
      <c r="C78" s="750"/>
      <c r="D78" s="750"/>
      <c r="E78" s="750"/>
      <c r="F78" s="750"/>
      <c r="G78" s="750"/>
      <c r="H78" s="750"/>
      <c r="I78" s="750"/>
      <c r="J78" s="750"/>
      <c r="K78" s="750"/>
      <c r="L78" s="750"/>
      <c r="M78" s="750"/>
    </row>
    <row r="79" spans="2:13" ht="14.5">
      <c r="B79" s="750"/>
      <c r="C79" s="750"/>
      <c r="D79" s="750"/>
      <c r="E79" s="750"/>
      <c r="F79" s="750"/>
      <c r="G79" s="750"/>
      <c r="H79" s="750"/>
      <c r="I79" s="750"/>
      <c r="J79" s="750"/>
      <c r="K79" s="750"/>
      <c r="L79" s="750"/>
      <c r="M79" s="750"/>
    </row>
    <row r="80" spans="2:13" ht="14.5">
      <c r="B80" s="750"/>
      <c r="C80" s="750"/>
      <c r="D80" s="750"/>
      <c r="E80" s="750"/>
      <c r="F80" s="750"/>
      <c r="G80" s="750"/>
      <c r="H80" s="750"/>
      <c r="I80" s="750"/>
      <c r="J80" s="750"/>
      <c r="K80" s="750"/>
      <c r="L80" s="750"/>
      <c r="M80" s="750"/>
    </row>
    <row r="81" spans="2:13" ht="14.5">
      <c r="B81" s="750"/>
      <c r="C81" s="750"/>
      <c r="D81" s="750"/>
      <c r="E81" s="750"/>
      <c r="F81" s="750"/>
      <c r="G81" s="750"/>
      <c r="H81" s="750"/>
      <c r="I81" s="750"/>
      <c r="J81" s="750"/>
      <c r="K81" s="750"/>
      <c r="L81" s="750"/>
      <c r="M81" s="750"/>
    </row>
    <row r="82" spans="2:13" ht="14.5">
      <c r="B82" s="750"/>
      <c r="C82" s="750"/>
      <c r="D82" s="750"/>
      <c r="E82" s="750"/>
      <c r="F82" s="750"/>
      <c r="G82" s="750"/>
      <c r="H82" s="750"/>
      <c r="I82" s="750"/>
      <c r="J82" s="750"/>
      <c r="K82" s="750"/>
      <c r="L82" s="750"/>
      <c r="M82" s="750"/>
    </row>
    <row r="83" spans="2:13" ht="14.5">
      <c r="B83" s="750"/>
      <c r="C83" s="750"/>
      <c r="D83" s="750"/>
      <c r="E83" s="750"/>
      <c r="F83" s="750"/>
      <c r="G83" s="750"/>
      <c r="H83" s="750"/>
      <c r="I83" s="750"/>
      <c r="J83" s="750"/>
      <c r="K83" s="750"/>
      <c r="L83" s="750"/>
      <c r="M83" s="750"/>
    </row>
    <row r="84" spans="2:13" ht="14.5">
      <c r="B84" s="750"/>
      <c r="C84" s="750"/>
      <c r="D84" s="750"/>
      <c r="E84" s="750"/>
      <c r="F84" s="750"/>
      <c r="G84" s="750"/>
      <c r="H84" s="750"/>
      <c r="I84" s="750"/>
      <c r="J84" s="750"/>
      <c r="K84" s="750"/>
      <c r="L84" s="750"/>
      <c r="M84" s="750"/>
    </row>
    <row r="85" spans="2:13" ht="14.5">
      <c r="B85" s="750"/>
      <c r="C85" s="750"/>
      <c r="D85" s="750"/>
      <c r="E85" s="750"/>
      <c r="F85" s="750"/>
      <c r="G85" s="750"/>
      <c r="H85" s="750"/>
      <c r="I85" s="750"/>
      <c r="J85" s="750"/>
      <c r="K85" s="750"/>
      <c r="L85" s="750"/>
      <c r="M85" s="750"/>
    </row>
    <row r="86" spans="2:13" ht="14.5">
      <c r="B86" s="750"/>
      <c r="C86" s="750"/>
      <c r="D86" s="750"/>
      <c r="E86" s="750"/>
      <c r="F86" s="750"/>
      <c r="G86" s="750"/>
      <c r="H86" s="750"/>
      <c r="I86" s="750"/>
      <c r="J86" s="750"/>
      <c r="K86" s="750"/>
      <c r="L86" s="750"/>
      <c r="M86" s="750"/>
    </row>
    <row r="87" spans="2:13" ht="14.5">
      <c r="B87" s="750"/>
      <c r="C87" s="750"/>
      <c r="D87" s="750"/>
      <c r="E87" s="750"/>
      <c r="F87" s="750"/>
      <c r="G87" s="750"/>
      <c r="H87" s="750"/>
      <c r="I87" s="750"/>
      <c r="J87" s="750"/>
      <c r="K87" s="750"/>
      <c r="L87" s="750"/>
      <c r="M87" s="750"/>
    </row>
    <row r="88" spans="2:13" ht="14.5">
      <c r="B88" s="750"/>
      <c r="C88" s="750"/>
      <c r="D88" s="750"/>
      <c r="E88" s="750"/>
      <c r="F88" s="750"/>
      <c r="G88" s="750"/>
      <c r="H88" s="750"/>
      <c r="I88" s="750"/>
      <c r="J88" s="750"/>
      <c r="K88" s="750"/>
      <c r="L88" s="750"/>
      <c r="M88" s="750"/>
    </row>
    <row r="89" spans="2:13" ht="14.5">
      <c r="B89" s="750"/>
      <c r="C89" s="750"/>
      <c r="D89" s="750"/>
      <c r="E89" s="750"/>
      <c r="F89" s="750"/>
      <c r="G89" s="750"/>
      <c r="H89" s="750"/>
      <c r="I89" s="750"/>
      <c r="J89" s="750"/>
      <c r="K89" s="750"/>
      <c r="L89" s="750"/>
      <c r="M89" s="750"/>
    </row>
    <row r="90" spans="2:13" ht="14.5">
      <c r="B90" s="750"/>
      <c r="C90" s="750"/>
      <c r="D90" s="750"/>
      <c r="E90" s="750"/>
      <c r="F90" s="750"/>
      <c r="G90" s="750"/>
      <c r="H90" s="750"/>
      <c r="I90" s="750"/>
      <c r="J90" s="750"/>
      <c r="K90" s="750"/>
      <c r="L90" s="750"/>
      <c r="M90" s="750"/>
    </row>
  </sheetData>
  <mergeCells count="8">
    <mergeCell ref="J16:K16"/>
    <mergeCell ref="E7:G7"/>
    <mergeCell ref="B2:I2"/>
    <mergeCell ref="B3:I3"/>
    <mergeCell ref="B4:D4"/>
    <mergeCell ref="H7:I7"/>
    <mergeCell ref="E16:G16"/>
    <mergeCell ref="H16:I16"/>
  </mergeCells>
  <hyperlinks>
    <hyperlink ref="B4" location="Index!A1" display="Back to index" xr:uid="{F210CF7D-F27F-499A-9E15-5AF53F1AB527}"/>
  </hyperlink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9718D-9884-814E-A513-4D420629E097}">
  <sheetPr codeName="Hoja35"/>
  <dimension ref="B1:U26"/>
  <sheetViews>
    <sheetView showGridLines="0" zoomScale="90" zoomScaleNormal="90" workbookViewId="0">
      <selection activeCell="B2" sqref="B2:J17"/>
    </sheetView>
  </sheetViews>
  <sheetFormatPr baseColWidth="10" defaultColWidth="11.453125" defaultRowHeight="14"/>
  <cols>
    <col min="1" max="1" width="11.453125" style="39"/>
    <col min="2" max="2" width="53.453125" style="39" customWidth="1"/>
    <col min="3" max="7" width="11.453125" style="39"/>
    <col min="8" max="9" width="11.453125" style="39" customWidth="1"/>
    <col min="10" max="10" width="18.54296875" style="39" customWidth="1"/>
    <col min="11" max="11" width="11.453125" style="39" customWidth="1"/>
    <col min="12" max="13" width="11.453125" style="39"/>
    <col min="14" max="14" width="42.54296875" style="39" bestFit="1" customWidth="1"/>
    <col min="15" max="16384" width="11.453125" style="39"/>
  </cols>
  <sheetData>
    <row r="1" spans="2:21" ht="14.5" thickBot="1"/>
    <row r="2" spans="2:21" ht="15" customHeight="1">
      <c r="B2" s="1136" t="s">
        <v>89</v>
      </c>
      <c r="C2" s="2379" t="s">
        <v>32</v>
      </c>
      <c r="D2" s="2374"/>
      <c r="E2" s="2669"/>
      <c r="F2" s="2379" t="s">
        <v>33</v>
      </c>
      <c r="G2" s="2669"/>
      <c r="H2" s="2661" t="s">
        <v>34</v>
      </c>
      <c r="I2" s="2662"/>
      <c r="J2" s="2665" t="s">
        <v>33</v>
      </c>
      <c r="K2" s="750"/>
      <c r="M2"/>
      <c r="N2"/>
      <c r="O2"/>
      <c r="P2"/>
      <c r="Q2"/>
      <c r="R2"/>
      <c r="S2"/>
      <c r="T2"/>
      <c r="U2"/>
    </row>
    <row r="3" spans="2:21" ht="14.5">
      <c r="B3" s="928" t="s">
        <v>35</v>
      </c>
      <c r="C3" s="2376"/>
      <c r="D3" s="2380"/>
      <c r="E3" s="2378"/>
      <c r="F3" s="2376"/>
      <c r="G3" s="2378"/>
      <c r="H3" s="2663"/>
      <c r="I3" s="2664"/>
      <c r="J3" s="2666"/>
      <c r="K3" s="750"/>
      <c r="M3"/>
      <c r="N3"/>
      <c r="O3"/>
      <c r="P3"/>
      <c r="Q3"/>
      <c r="R3"/>
      <c r="S3"/>
      <c r="T3"/>
      <c r="U3"/>
    </row>
    <row r="4" spans="2:21" ht="15" thickBot="1">
      <c r="B4" s="1183" t="s">
        <v>36</v>
      </c>
      <c r="C4" s="1567" t="s">
        <v>687</v>
      </c>
      <c r="D4" s="1568" t="s">
        <v>565</v>
      </c>
      <c r="E4" s="1569" t="s">
        <v>688</v>
      </c>
      <c r="F4" s="1476" t="s">
        <v>37</v>
      </c>
      <c r="G4" s="1584" t="s">
        <v>38</v>
      </c>
      <c r="H4" s="271" t="s">
        <v>677</v>
      </c>
      <c r="I4" s="273" t="s">
        <v>678</v>
      </c>
      <c r="J4" s="272" t="s">
        <v>700</v>
      </c>
      <c r="K4" s="750"/>
      <c r="M4"/>
      <c r="N4"/>
      <c r="O4"/>
      <c r="P4"/>
      <c r="Q4"/>
      <c r="R4"/>
      <c r="S4"/>
      <c r="T4"/>
      <c r="U4"/>
    </row>
    <row r="5" spans="2:21" ht="14.5">
      <c r="B5" s="929" t="s">
        <v>198</v>
      </c>
      <c r="C5" s="1516">
        <v>18930</v>
      </c>
      <c r="D5" s="1517">
        <v>22042</v>
      </c>
      <c r="E5" s="1517">
        <v>21206</v>
      </c>
      <c r="F5" s="1578">
        <v>-3.7927592777424968E-2</v>
      </c>
      <c r="G5" s="1585">
        <v>-0.1073281146845233</v>
      </c>
      <c r="H5" s="1517">
        <v>38270</v>
      </c>
      <c r="I5" s="1630">
        <f t="shared" ref="I5:I17" si="0">+SUM(D5:E5)</f>
        <v>43248</v>
      </c>
      <c r="J5" s="1632">
        <f t="shared" ref="J5:J17" si="1">+I5/H5-1</f>
        <v>0.13007577737130904</v>
      </c>
      <c r="K5" s="750"/>
      <c r="M5"/>
      <c r="N5"/>
      <c r="O5"/>
      <c r="P5"/>
      <c r="Q5"/>
      <c r="R5"/>
      <c r="S5"/>
      <c r="T5"/>
      <c r="U5"/>
    </row>
    <row r="6" spans="2:21" ht="14.5">
      <c r="B6" s="929" t="s">
        <v>400</v>
      </c>
      <c r="C6" s="1519">
        <v>146646</v>
      </c>
      <c r="D6" s="1566">
        <v>192785</v>
      </c>
      <c r="E6" s="1566">
        <v>207535</v>
      </c>
      <c r="F6" s="1586">
        <v>7.6510101927017127E-2</v>
      </c>
      <c r="G6" s="1571">
        <v>-0.29339147613655525</v>
      </c>
      <c r="H6" s="1566">
        <v>326643</v>
      </c>
      <c r="I6" s="1566">
        <f t="shared" si="0"/>
        <v>400320</v>
      </c>
      <c r="J6" s="1633">
        <f t="shared" si="1"/>
        <v>0.2255581781945426</v>
      </c>
      <c r="K6" s="750"/>
      <c r="M6"/>
      <c r="N6"/>
      <c r="O6"/>
      <c r="P6"/>
      <c r="Q6"/>
      <c r="R6"/>
      <c r="S6"/>
      <c r="T6"/>
      <c r="U6"/>
    </row>
    <row r="7" spans="2:21" ht="14.5">
      <c r="B7" s="930" t="s">
        <v>254</v>
      </c>
      <c r="C7" s="1519">
        <v>138468</v>
      </c>
      <c r="D7" s="1566">
        <v>122861</v>
      </c>
      <c r="E7" s="1566">
        <v>133448</v>
      </c>
      <c r="F7" s="1586">
        <v>8.6170550459462314E-2</v>
      </c>
      <c r="G7" s="1571">
        <v>3.7617648822013017E-2</v>
      </c>
      <c r="H7" s="1566">
        <v>276054</v>
      </c>
      <c r="I7" s="1566">
        <f t="shared" si="0"/>
        <v>256309</v>
      </c>
      <c r="J7" s="1633">
        <f t="shared" si="1"/>
        <v>-7.1525860882291181E-2</v>
      </c>
      <c r="K7" s="750"/>
      <c r="M7"/>
      <c r="N7"/>
      <c r="O7"/>
      <c r="P7"/>
      <c r="Q7"/>
      <c r="R7"/>
      <c r="S7"/>
      <c r="T7"/>
      <c r="U7"/>
    </row>
    <row r="8" spans="2:21" ht="14.5">
      <c r="B8" s="930" t="s">
        <v>467</v>
      </c>
      <c r="C8" s="1519">
        <v>-2780</v>
      </c>
      <c r="D8" s="1566">
        <v>16084</v>
      </c>
      <c r="E8" s="1566">
        <v>12836</v>
      </c>
      <c r="F8" s="1586">
        <v>-0.2019398159661776</v>
      </c>
      <c r="G8" s="1571">
        <v>-1.2165783733250233</v>
      </c>
      <c r="H8" s="1566">
        <v>20498</v>
      </c>
      <c r="I8" s="1566">
        <f t="shared" si="0"/>
        <v>28920</v>
      </c>
      <c r="J8" s="1633">
        <f t="shared" si="1"/>
        <v>0.41086935310762018</v>
      </c>
      <c r="K8" s="750"/>
      <c r="M8"/>
      <c r="N8"/>
      <c r="O8"/>
      <c r="P8"/>
      <c r="Q8"/>
      <c r="R8"/>
      <c r="S8"/>
      <c r="T8"/>
      <c r="U8"/>
    </row>
    <row r="9" spans="2:21" ht="14.5">
      <c r="B9" s="930" t="s">
        <v>544</v>
      </c>
      <c r="C9" s="1519">
        <v>-15406</v>
      </c>
      <c r="D9" s="1566">
        <v>51902</v>
      </c>
      <c r="E9" s="1566">
        <v>64116</v>
      </c>
      <c r="F9" s="1586">
        <v>0.23532811837694112</v>
      </c>
      <c r="G9" s="1571">
        <v>-1.2402832366336016</v>
      </c>
      <c r="H9" s="1566">
        <v>-4710</v>
      </c>
      <c r="I9" s="1566">
        <f t="shared" si="0"/>
        <v>116018</v>
      </c>
      <c r="J9" s="1633">
        <f t="shared" si="1"/>
        <v>-25.632271762208067</v>
      </c>
      <c r="K9" s="750"/>
      <c r="M9"/>
      <c r="N9"/>
      <c r="O9"/>
      <c r="P9"/>
      <c r="Q9"/>
      <c r="R9"/>
      <c r="S9"/>
      <c r="T9"/>
      <c r="U9"/>
    </row>
    <row r="10" spans="2:21" ht="14.5">
      <c r="B10" s="931" t="s">
        <v>545</v>
      </c>
      <c r="C10" s="1519">
        <v>23825</v>
      </c>
      <c r="D10" s="1566">
        <v>-28858</v>
      </c>
      <c r="E10" s="1566">
        <v>-21679</v>
      </c>
      <c r="F10" s="1586">
        <v>-0.24876983851964796</v>
      </c>
      <c r="G10" s="1571">
        <v>-2.0989898058028507</v>
      </c>
      <c r="H10" s="1566">
        <v>36342</v>
      </c>
      <c r="I10" s="1566">
        <f t="shared" si="0"/>
        <v>-50537</v>
      </c>
      <c r="J10" s="1633">
        <f t="shared" si="1"/>
        <v>-2.3905949039678607</v>
      </c>
      <c r="K10" s="750"/>
      <c r="M10"/>
      <c r="N10"/>
      <c r="O10"/>
      <c r="P10"/>
      <c r="Q10"/>
      <c r="R10"/>
      <c r="S10"/>
      <c r="T10"/>
      <c r="U10"/>
    </row>
    <row r="11" spans="2:21" ht="14.5">
      <c r="B11" s="930" t="s">
        <v>546</v>
      </c>
      <c r="C11" s="1519">
        <v>-5587</v>
      </c>
      <c r="D11" s="1566">
        <v>22997</v>
      </c>
      <c r="E11" s="1566">
        <v>8513</v>
      </c>
      <c r="F11" s="1586">
        <v>-0.62982128103665702</v>
      </c>
      <c r="G11" s="1571">
        <v>-1.656290379419711</v>
      </c>
      <c r="H11" s="1566">
        <v>-17668</v>
      </c>
      <c r="I11" s="1566">
        <f t="shared" si="0"/>
        <v>31510</v>
      </c>
      <c r="J11" s="1633">
        <f t="shared" si="1"/>
        <v>-2.7834503056373103</v>
      </c>
      <c r="K11" s="750"/>
      <c r="M11"/>
      <c r="N11"/>
      <c r="O11"/>
      <c r="P11"/>
      <c r="Q11"/>
      <c r="R11"/>
      <c r="S11"/>
      <c r="T11"/>
      <c r="U11"/>
    </row>
    <row r="12" spans="2:21" ht="14.5">
      <c r="B12" s="930" t="s">
        <v>490</v>
      </c>
      <c r="C12" s="1519">
        <v>8126</v>
      </c>
      <c r="D12" s="1566">
        <v>7799</v>
      </c>
      <c r="E12" s="1566">
        <v>10301</v>
      </c>
      <c r="F12" s="1586">
        <v>0.3208103603026029</v>
      </c>
      <c r="G12" s="1571">
        <v>-0.21114454907290559</v>
      </c>
      <c r="H12" s="1566">
        <v>16127</v>
      </c>
      <c r="I12" s="1566">
        <f t="shared" si="0"/>
        <v>18100</v>
      </c>
      <c r="J12" s="1633">
        <f t="shared" si="1"/>
        <v>0.12234141501829221</v>
      </c>
      <c r="K12" s="750"/>
      <c r="M12"/>
      <c r="N12"/>
      <c r="O12"/>
      <c r="P12"/>
      <c r="Q12"/>
      <c r="R12"/>
      <c r="S12"/>
      <c r="T12"/>
      <c r="U12"/>
    </row>
    <row r="13" spans="2:21" ht="15" thickBot="1">
      <c r="B13" s="929" t="s">
        <v>547</v>
      </c>
      <c r="C13" s="1519">
        <v>-160877</v>
      </c>
      <c r="D13" s="1566">
        <v>-163109</v>
      </c>
      <c r="E13" s="1566">
        <v>-167982</v>
      </c>
      <c r="F13" s="1583">
        <v>2.9875727274399244E-2</v>
      </c>
      <c r="G13" s="1582">
        <v>-4.2296198402209773E-2</v>
      </c>
      <c r="H13" s="1566">
        <v>-323135</v>
      </c>
      <c r="I13" s="1566">
        <f t="shared" si="0"/>
        <v>-331091</v>
      </c>
      <c r="J13" s="1634">
        <f t="shared" si="1"/>
        <v>2.4621288316028833E-2</v>
      </c>
      <c r="K13" s="750"/>
      <c r="M13"/>
      <c r="N13"/>
      <c r="O13"/>
      <c r="P13"/>
      <c r="Q13"/>
      <c r="R13"/>
      <c r="S13"/>
      <c r="T13"/>
      <c r="U13"/>
    </row>
    <row r="14" spans="2:21" s="1588" customFormat="1" ht="15" thickBot="1">
      <c r="B14" s="1573" t="s">
        <v>548</v>
      </c>
      <c r="C14" s="1589">
        <v>4699</v>
      </c>
      <c r="D14" s="1590">
        <v>51718</v>
      </c>
      <c r="E14" s="1590">
        <v>60759</v>
      </c>
      <c r="F14" s="1574">
        <v>0.17481341119146143</v>
      </c>
      <c r="G14" s="1575">
        <v>-0.92266166329268096</v>
      </c>
      <c r="H14" s="1590">
        <v>41778</v>
      </c>
      <c r="I14" s="1631">
        <f t="shared" si="0"/>
        <v>112477</v>
      </c>
      <c r="J14" s="1635">
        <f t="shared" si="1"/>
        <v>1.6922542965196992</v>
      </c>
      <c r="K14" s="9"/>
      <c r="M14" s="9"/>
      <c r="N14" s="9"/>
      <c r="O14" s="9"/>
      <c r="P14" s="9"/>
      <c r="Q14" s="9"/>
      <c r="R14" s="9"/>
      <c r="S14" s="9"/>
      <c r="T14" s="9"/>
      <c r="U14" s="9"/>
    </row>
    <row r="15" spans="2:21" ht="14.5">
      <c r="B15" s="1580" t="s">
        <v>512</v>
      </c>
      <c r="C15" s="1516">
        <v>273</v>
      </c>
      <c r="D15" s="1517">
        <v>-7611</v>
      </c>
      <c r="E15" s="1517">
        <v>-8840</v>
      </c>
      <c r="F15" s="1578">
        <v>0.16147680988043622</v>
      </c>
      <c r="G15" s="1579">
        <v>-1.0308823529411764</v>
      </c>
      <c r="H15" s="1517">
        <v>-1275</v>
      </c>
      <c r="I15" s="1630">
        <f t="shared" si="0"/>
        <v>-16451</v>
      </c>
      <c r="J15" s="1636">
        <f t="shared" si="1"/>
        <v>11.902745098039215</v>
      </c>
      <c r="K15" s="750"/>
      <c r="M15"/>
      <c r="N15"/>
      <c r="O15"/>
      <c r="P15"/>
      <c r="Q15"/>
      <c r="R15"/>
      <c r="S15"/>
      <c r="T15"/>
      <c r="U15"/>
    </row>
    <row r="16" spans="2:21" ht="15" thickBot="1">
      <c r="B16" s="1581" t="s">
        <v>549</v>
      </c>
      <c r="C16" s="1519">
        <v>459</v>
      </c>
      <c r="D16" s="1566">
        <v>-175</v>
      </c>
      <c r="E16" s="1566">
        <v>-1681</v>
      </c>
      <c r="F16" s="1583" t="s">
        <v>640</v>
      </c>
      <c r="G16" s="1582">
        <v>-1.2730517549077929</v>
      </c>
      <c r="H16" s="1566">
        <v>1216</v>
      </c>
      <c r="I16" s="1566">
        <f t="shared" si="0"/>
        <v>-1856</v>
      </c>
      <c r="J16" s="1634">
        <f t="shared" si="1"/>
        <v>-2.5263157894736841</v>
      </c>
      <c r="K16" s="750"/>
      <c r="M16"/>
      <c r="N16"/>
      <c r="O16"/>
      <c r="P16"/>
      <c r="Q16"/>
      <c r="R16"/>
      <c r="S16"/>
      <c r="T16"/>
      <c r="U16"/>
    </row>
    <row r="17" spans="2:21" s="1588" customFormat="1" ht="15" thickBot="1">
      <c r="B17" s="1572" t="s">
        <v>457</v>
      </c>
      <c r="C17" s="1591">
        <v>4513</v>
      </c>
      <c r="D17" s="1592">
        <v>44282</v>
      </c>
      <c r="E17" s="1593">
        <v>53600</v>
      </c>
      <c r="F17" s="1576">
        <v>0.21042410008581358</v>
      </c>
      <c r="G17" s="1577">
        <v>-0.91580223880597011</v>
      </c>
      <c r="H17" s="1592">
        <v>39287</v>
      </c>
      <c r="I17" s="1592">
        <f t="shared" si="0"/>
        <v>97882</v>
      </c>
      <c r="J17" s="1637">
        <f t="shared" si="1"/>
        <v>1.4914602794817626</v>
      </c>
      <c r="K17" s="9"/>
      <c r="M17" s="9"/>
      <c r="N17" s="9"/>
      <c r="O17" s="9"/>
      <c r="P17" s="9"/>
      <c r="Q17" s="9"/>
      <c r="R17" s="9"/>
      <c r="S17" s="9"/>
      <c r="T17" s="9"/>
      <c r="U17" s="9"/>
    </row>
    <row r="18" spans="2:21" ht="9.75" customHeight="1">
      <c r="B18" s="932"/>
      <c r="C18" s="1570"/>
      <c r="D18" s="1570"/>
      <c r="E18" s="1570"/>
      <c r="F18" s="933"/>
      <c r="G18" s="933"/>
      <c r="H18" s="750"/>
      <c r="I18" s="750"/>
      <c r="J18" s="750"/>
      <c r="K18" s="750"/>
      <c r="M18"/>
      <c r="N18"/>
      <c r="O18"/>
      <c r="P18"/>
      <c r="Q18"/>
      <c r="R18"/>
      <c r="S18"/>
      <c r="T18"/>
      <c r="U18"/>
    </row>
    <row r="19" spans="2:21" ht="14.5">
      <c r="B19" s="2668"/>
      <c r="C19" s="2668"/>
      <c r="D19" s="2668"/>
      <c r="E19" s="2668"/>
      <c r="F19" s="2668"/>
      <c r="G19" s="2668"/>
      <c r="H19" s="750"/>
      <c r="I19" s="750"/>
      <c r="J19" s="750"/>
      <c r="K19" s="750"/>
      <c r="M19"/>
      <c r="N19"/>
      <c r="O19"/>
      <c r="P19"/>
      <c r="Q19"/>
      <c r="R19"/>
      <c r="S19"/>
      <c r="T19"/>
      <c r="U19"/>
    </row>
    <row r="20" spans="2:21" ht="14.5">
      <c r="B20" s="2667" t="s">
        <v>550</v>
      </c>
      <c r="C20" s="2667"/>
      <c r="D20" s="2667"/>
      <c r="E20" s="2667"/>
      <c r="F20" s="2667"/>
      <c r="G20" s="2667"/>
      <c r="H20" s="750"/>
      <c r="I20" s="750"/>
      <c r="J20" s="750"/>
      <c r="K20" s="750"/>
      <c r="M20"/>
      <c r="N20"/>
      <c r="O20"/>
      <c r="P20"/>
      <c r="Q20"/>
      <c r="R20"/>
      <c r="S20"/>
      <c r="T20"/>
      <c r="U20"/>
    </row>
    <row r="21" spans="2:21" ht="21.75" customHeight="1">
      <c r="B21" s="2667" t="s">
        <v>551</v>
      </c>
      <c r="C21" s="2667"/>
      <c r="D21" s="2667"/>
      <c r="E21" s="2667"/>
      <c r="F21" s="2667"/>
      <c r="G21" s="2667"/>
      <c r="H21" s="750"/>
      <c r="I21" s="750"/>
      <c r="J21" s="750"/>
      <c r="K21" s="750"/>
    </row>
    <row r="22" spans="2:21" ht="14.5">
      <c r="B22" s="750"/>
      <c r="C22" s="750"/>
      <c r="D22" s="750"/>
      <c r="E22" s="750"/>
      <c r="F22" s="750"/>
      <c r="G22" s="750"/>
      <c r="H22" s="750"/>
      <c r="I22" s="750"/>
      <c r="J22" s="750"/>
      <c r="K22" s="750"/>
    </row>
    <row r="23" spans="2:21" ht="14.5">
      <c r="B23" s="750"/>
      <c r="C23" s="750"/>
      <c r="D23" s="750"/>
      <c r="E23" s="750"/>
      <c r="F23" s="750"/>
      <c r="G23" s="750"/>
      <c r="H23" s="750"/>
      <c r="I23" s="750"/>
      <c r="J23" s="750"/>
      <c r="K23" s="750"/>
    </row>
    <row r="24" spans="2:21" ht="14.5">
      <c r="B24" s="750"/>
      <c r="C24" s="750"/>
      <c r="D24" s="750"/>
      <c r="E24" s="750"/>
      <c r="F24" s="750"/>
      <c r="G24" s="750"/>
      <c r="H24" s="750"/>
      <c r="I24" s="750"/>
      <c r="J24" s="750"/>
      <c r="K24" s="750"/>
    </row>
    <row r="25" spans="2:21" ht="14.5">
      <c r="B25" s="750"/>
      <c r="C25" s="750"/>
      <c r="D25" s="750"/>
      <c r="E25" s="750"/>
      <c r="F25" s="750"/>
      <c r="G25" s="750"/>
      <c r="H25" s="750"/>
      <c r="I25" s="750"/>
      <c r="J25" s="750"/>
      <c r="K25" s="750"/>
    </row>
    <row r="26" spans="2:21" ht="14.5">
      <c r="B26" s="750"/>
      <c r="C26" s="750"/>
      <c r="D26" s="750"/>
      <c r="E26" s="750"/>
      <c r="F26" s="750"/>
      <c r="G26" s="750"/>
      <c r="H26" s="750"/>
      <c r="I26" s="750"/>
      <c r="J26" s="750"/>
      <c r="K26" s="750"/>
    </row>
  </sheetData>
  <mergeCells count="7">
    <mergeCell ref="H2:I3"/>
    <mergeCell ref="J2:J3"/>
    <mergeCell ref="B20:G20"/>
    <mergeCell ref="B21:G21"/>
    <mergeCell ref="B19:G19"/>
    <mergeCell ref="C2:E3"/>
    <mergeCell ref="F2:G3"/>
  </mergeCells>
  <hyperlinks>
    <hyperlink ref="B4" location="Index!A1" display="Back to index" xr:uid="{41299C54-4498-4ED0-A204-A7DC38DFA3B5}"/>
  </hyperlinks>
  <pageMargins left="0.7" right="0.7" top="0.75" bottom="0.75" header="0.3" footer="0.3"/>
  <ignoredErrors>
    <ignoredError sqref="B3" numberStoredAsText="1"/>
    <ignoredError sqref="I5:I17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9EB9B-557F-4D57-A253-E943F14709E2}">
  <sheetPr codeName="Hoja4"/>
  <dimension ref="A1:K27"/>
  <sheetViews>
    <sheetView showGridLines="0" zoomScale="80" zoomScaleNormal="80" workbookViewId="0">
      <pane xSplit="1" topLeftCell="B1" activePane="topRight" state="frozen"/>
      <selection pane="topRight" activeCell="K16" sqref="K16"/>
    </sheetView>
  </sheetViews>
  <sheetFormatPr baseColWidth="10" defaultColWidth="11.453125" defaultRowHeight="14.5"/>
  <cols>
    <col min="1" max="1" width="52.54296875" customWidth="1"/>
    <col min="2" max="2" width="15.54296875" customWidth="1"/>
    <col min="3" max="4" width="16.54296875" customWidth="1"/>
    <col min="6" max="6" width="12.453125" customWidth="1"/>
    <col min="7" max="7" width="11.54296875" customWidth="1"/>
    <col min="8" max="8" width="14.90625" customWidth="1"/>
    <col min="9" max="9" width="15.08984375" customWidth="1"/>
    <col min="10" max="16384" width="11.453125" style="892"/>
  </cols>
  <sheetData>
    <row r="1" spans="1:11">
      <c r="A1" s="911" t="s">
        <v>81</v>
      </c>
      <c r="B1" s="2373" t="s">
        <v>32</v>
      </c>
      <c r="C1" s="2374"/>
      <c r="D1" s="2375"/>
      <c r="E1" s="2373" t="s">
        <v>33</v>
      </c>
      <c r="F1" s="2374"/>
      <c r="G1" s="2379" t="s">
        <v>34</v>
      </c>
      <c r="H1" s="2374"/>
      <c r="I1" s="2367" t="s">
        <v>33</v>
      </c>
      <c r="J1" s="1184"/>
      <c r="K1" s="1184"/>
    </row>
    <row r="2" spans="1:11">
      <c r="A2" s="1185" t="s">
        <v>35</v>
      </c>
      <c r="B2" s="2376"/>
      <c r="C2" s="2377"/>
      <c r="D2" s="2378"/>
      <c r="E2" s="2376"/>
      <c r="F2" s="2377"/>
      <c r="G2" s="2376"/>
      <c r="H2" s="2380"/>
      <c r="I2" s="2368"/>
      <c r="J2" s="1184"/>
      <c r="K2" s="1184"/>
    </row>
    <row r="3" spans="1:11" ht="15" thickBot="1">
      <c r="A3" s="659" t="s">
        <v>36</v>
      </c>
      <c r="B3" s="849" t="s">
        <v>687</v>
      </c>
      <c r="C3" s="1186" t="s">
        <v>565</v>
      </c>
      <c r="D3" s="850" t="s">
        <v>688</v>
      </c>
      <c r="E3" s="759" t="s">
        <v>37</v>
      </c>
      <c r="F3" s="848" t="s">
        <v>38</v>
      </c>
      <c r="G3" s="589" t="s">
        <v>825</v>
      </c>
      <c r="H3" s="590" t="s">
        <v>826</v>
      </c>
      <c r="I3" s="202" t="str">
        <f>H3 &amp;" / "&amp;G3</f>
        <v>1H23 / 1H22</v>
      </c>
      <c r="J3" s="1184"/>
      <c r="K3" s="1184"/>
    </row>
    <row r="4" spans="1:11">
      <c r="A4" s="1187" t="s">
        <v>82</v>
      </c>
      <c r="B4" s="1188"/>
      <c r="C4" s="1189"/>
      <c r="D4" s="1190"/>
      <c r="E4" s="1458"/>
      <c r="F4" s="1459"/>
      <c r="G4" s="939"/>
      <c r="H4" s="1053"/>
      <c r="I4" s="1191"/>
      <c r="J4" s="902"/>
      <c r="K4" s="1184"/>
    </row>
    <row r="5" spans="1:11">
      <c r="A5" s="1191" t="s">
        <v>83</v>
      </c>
      <c r="B5" s="1192">
        <v>1009693.3432871999</v>
      </c>
      <c r="C5" s="1193">
        <v>1212852.9635352001</v>
      </c>
      <c r="D5" s="1194">
        <v>1163318.0231243998</v>
      </c>
      <c r="E5" s="1195">
        <f>+D5/C5-1</f>
        <v>-4.084166993039029E-2</v>
      </c>
      <c r="F5" s="1196">
        <f>+D5/B5-1</f>
        <v>0.15214983921460057</v>
      </c>
      <c r="G5" s="47">
        <v>2044271.9318891999</v>
      </c>
      <c r="H5" s="48">
        <v>2376170.9866595999</v>
      </c>
      <c r="I5" s="1197">
        <v>0.16235562871700626</v>
      </c>
      <c r="J5" s="903"/>
      <c r="K5" s="1184"/>
    </row>
    <row r="6" spans="1:11">
      <c r="A6" s="1191" t="s">
        <v>84</v>
      </c>
      <c r="B6" s="1192">
        <v>16859</v>
      </c>
      <c r="C6" s="1193">
        <v>20738</v>
      </c>
      <c r="D6" s="1194">
        <v>21602</v>
      </c>
      <c r="E6" s="1195">
        <f t="shared" ref="E6:E17" si="0">+D6/C6-1</f>
        <v>4.1662648278522507E-2</v>
      </c>
      <c r="F6" s="1196">
        <f t="shared" ref="F6:F17" si="1">+D6/B6-1</f>
        <v>0.28133341242066545</v>
      </c>
      <c r="G6" s="47">
        <v>37333</v>
      </c>
      <c r="H6" s="48">
        <v>42340</v>
      </c>
      <c r="I6" s="1197">
        <v>0.13411726890418674</v>
      </c>
      <c r="J6" s="903"/>
      <c r="K6" s="1184"/>
    </row>
    <row r="7" spans="1:11">
      <c r="A7" s="1187" t="s">
        <v>85</v>
      </c>
      <c r="B7" s="1192"/>
      <c r="C7" s="1193"/>
      <c r="E7" s="1195"/>
      <c r="F7" s="1196"/>
      <c r="G7" s="47"/>
      <c r="H7" s="48"/>
      <c r="I7" s="1197"/>
      <c r="J7" s="904"/>
      <c r="K7" s="1184"/>
    </row>
    <row r="8" spans="1:11" ht="16.5">
      <c r="A8" s="1191" t="s">
        <v>615</v>
      </c>
      <c r="B8" s="1192">
        <v>125133.47003398079</v>
      </c>
      <c r="C8" s="1193">
        <v>22627.411847113988</v>
      </c>
      <c r="D8" s="1194">
        <v>64882.746386349208</v>
      </c>
      <c r="E8" s="1195">
        <f t="shared" si="0"/>
        <v>1.8674400247249081</v>
      </c>
      <c r="F8" s="1196">
        <f t="shared" si="1"/>
        <v>-0.48149167150299688</v>
      </c>
      <c r="G8" s="47">
        <v>225777.77928027994</v>
      </c>
      <c r="H8" s="48">
        <v>87510.158233463197</v>
      </c>
      <c r="I8" s="1197">
        <v>-0.61240579780515814</v>
      </c>
      <c r="J8" s="904"/>
      <c r="K8" s="1184"/>
    </row>
    <row r="9" spans="1:11">
      <c r="A9" s="1191" t="s">
        <v>86</v>
      </c>
      <c r="B9" s="1192">
        <v>9034.7756130000016</v>
      </c>
      <c r="C9" s="1193">
        <v>-3674.3677060000005</v>
      </c>
      <c r="D9" s="1194">
        <v>-8551.8935247999998</v>
      </c>
      <c r="E9" s="1195">
        <f t="shared" si="0"/>
        <v>1.32744630071599</v>
      </c>
      <c r="F9" s="1196">
        <f t="shared" si="1"/>
        <v>-1.9465529517406952</v>
      </c>
      <c r="G9" s="47">
        <v>13347.197164000001</v>
      </c>
      <c r="H9" s="48">
        <v>-12226.261230800001</v>
      </c>
      <c r="I9" s="1197">
        <v>-1.9160171293323378</v>
      </c>
      <c r="J9" s="904"/>
      <c r="K9" s="1184"/>
    </row>
    <row r="10" spans="1:11">
      <c r="A10" s="1187" t="s">
        <v>87</v>
      </c>
      <c r="B10" s="1192"/>
      <c r="C10" s="1193"/>
      <c r="E10" s="1195"/>
      <c r="F10" s="1196"/>
      <c r="G10" s="47"/>
      <c r="H10" s="48"/>
      <c r="I10" s="1197"/>
      <c r="J10" s="904"/>
      <c r="K10" s="1184"/>
    </row>
    <row r="11" spans="1:11" ht="16.5">
      <c r="A11" s="1191" t="s">
        <v>616</v>
      </c>
      <c r="B11" s="1192">
        <v>120803</v>
      </c>
      <c r="C11" s="1193">
        <v>218904</v>
      </c>
      <c r="D11" s="1194">
        <v>204340</v>
      </c>
      <c r="E11" s="1195">
        <f t="shared" si="0"/>
        <v>-6.6531447575192804E-2</v>
      </c>
      <c r="F11" s="1196">
        <f t="shared" si="1"/>
        <v>0.69151428358567246</v>
      </c>
      <c r="G11" s="47">
        <v>226937</v>
      </c>
      <c r="H11" s="48">
        <v>423244</v>
      </c>
      <c r="I11" s="1197">
        <v>0.86502862027787453</v>
      </c>
      <c r="J11" s="904"/>
      <c r="K11" s="1184"/>
    </row>
    <row r="12" spans="1:11">
      <c r="A12" s="1191" t="s">
        <v>88</v>
      </c>
      <c r="B12" s="1192">
        <v>14093</v>
      </c>
      <c r="C12" s="1193">
        <v>39758</v>
      </c>
      <c r="D12" s="1194">
        <v>37413</v>
      </c>
      <c r="E12" s="1195">
        <f t="shared" si="0"/>
        <v>-5.8981840132803498E-2</v>
      </c>
      <c r="F12" s="1196">
        <f t="shared" si="1"/>
        <v>1.6547222025118855</v>
      </c>
      <c r="G12" s="1198">
        <v>38527</v>
      </c>
      <c r="H12" s="1199">
        <v>77171</v>
      </c>
      <c r="I12" s="1197">
        <v>1.0030368313131053</v>
      </c>
      <c r="J12" s="904"/>
      <c r="K12" s="1184"/>
    </row>
    <row r="13" spans="1:11">
      <c r="A13" s="1187" t="s">
        <v>89</v>
      </c>
      <c r="B13" s="1192"/>
      <c r="C13" s="1193"/>
      <c r="D13" s="1194"/>
      <c r="E13" s="1195"/>
      <c r="F13" s="1196"/>
      <c r="G13" s="1200"/>
      <c r="H13" s="1201"/>
      <c r="I13" s="1197"/>
      <c r="J13" s="904"/>
      <c r="K13" s="1184"/>
    </row>
    <row r="14" spans="1:11">
      <c r="A14" s="1191" t="s">
        <v>90</v>
      </c>
      <c r="B14" s="1192">
        <v>5187</v>
      </c>
      <c r="C14" s="1193">
        <v>11433</v>
      </c>
      <c r="D14" s="1194">
        <v>8463</v>
      </c>
      <c r="E14" s="1195">
        <f t="shared" si="0"/>
        <v>-0.25977433744424039</v>
      </c>
      <c r="F14" s="1196">
        <f t="shared" si="1"/>
        <v>0.63157894736842102</v>
      </c>
      <c r="G14" s="47">
        <v>16807</v>
      </c>
      <c r="H14" s="48">
        <v>19896</v>
      </c>
      <c r="I14" s="1197">
        <v>0.18379246742428745</v>
      </c>
      <c r="J14" s="904"/>
      <c r="K14" s="1184"/>
    </row>
    <row r="15" spans="1:11">
      <c r="A15" s="1191" t="s">
        <v>91</v>
      </c>
      <c r="B15" s="1192">
        <v>-674</v>
      </c>
      <c r="C15" s="1193">
        <v>32849</v>
      </c>
      <c r="D15" s="1194">
        <v>45137</v>
      </c>
      <c r="E15" s="1195">
        <f t="shared" si="0"/>
        <v>0.37407531431702634</v>
      </c>
      <c r="F15" s="1196" t="s">
        <v>640</v>
      </c>
      <c r="G15" s="47">
        <v>22480</v>
      </c>
      <c r="H15" s="48">
        <v>77986</v>
      </c>
      <c r="I15" s="1197">
        <v>2.4691281138790035</v>
      </c>
      <c r="J15" s="904"/>
      <c r="K15" s="1184"/>
    </row>
    <row r="16" spans="1:11" ht="17" thickBot="1">
      <c r="A16" s="1202" t="s">
        <v>617</v>
      </c>
      <c r="B16" s="1192">
        <v>-157252.58893418065</v>
      </c>
      <c r="C16" s="1193">
        <v>-171215</v>
      </c>
      <c r="D16" s="1194">
        <v>-135336.87598594901</v>
      </c>
      <c r="E16" s="1460">
        <f t="shared" si="0"/>
        <v>-0.20955012127471884</v>
      </c>
      <c r="F16" s="1461">
        <f t="shared" si="1"/>
        <v>-0.13936630930384641</v>
      </c>
      <c r="G16" s="1203">
        <v>-310726.90833347983</v>
      </c>
      <c r="H16" s="1204">
        <v>-306551.88366226311</v>
      </c>
      <c r="I16" s="1197">
        <v>-1.343631516693744E-2</v>
      </c>
      <c r="J16" s="904"/>
      <c r="K16" s="1184"/>
    </row>
    <row r="17" spans="1:11" ht="15" thickBot="1">
      <c r="A17" s="1202" t="s">
        <v>92</v>
      </c>
      <c r="B17" s="1205">
        <v>1142877</v>
      </c>
      <c r="C17" s="1206">
        <v>1384273</v>
      </c>
      <c r="D17" s="1207">
        <v>1401267</v>
      </c>
      <c r="E17" s="1208">
        <f t="shared" si="0"/>
        <v>1.2276480145173574E-2</v>
      </c>
      <c r="F17" s="1209">
        <f t="shared" si="1"/>
        <v>0.22608732173278479</v>
      </c>
      <c r="G17" s="1210">
        <v>2314754</v>
      </c>
      <c r="H17" s="1211">
        <v>2785540.0000000005</v>
      </c>
      <c r="I17" s="1212">
        <v>0.20338489532797022</v>
      </c>
      <c r="J17" s="1184"/>
      <c r="K17" s="1184"/>
    </row>
    <row r="18" spans="1:11">
      <c r="A18" s="750"/>
      <c r="B18" s="750"/>
      <c r="C18" s="750"/>
      <c r="D18" s="750"/>
      <c r="E18" s="750"/>
      <c r="F18" s="750"/>
      <c r="G18" s="750"/>
      <c r="H18" s="48"/>
      <c r="I18" s="750"/>
      <c r="J18" s="1184"/>
      <c r="K18" s="1184"/>
    </row>
    <row r="19" spans="1:11">
      <c r="A19" s="750"/>
      <c r="B19" s="750"/>
      <c r="C19" s="750"/>
      <c r="D19" s="750"/>
      <c r="E19" s="750"/>
      <c r="F19" s="750"/>
      <c r="G19" s="750"/>
      <c r="H19" s="750"/>
      <c r="I19" s="750"/>
      <c r="J19" s="1184"/>
      <c r="K19" s="1184"/>
    </row>
    <row r="20" spans="1:11">
      <c r="A20" s="418" t="s">
        <v>93</v>
      </c>
      <c r="B20" s="418"/>
      <c r="C20" s="418"/>
      <c r="D20" s="418"/>
      <c r="E20" s="418"/>
      <c r="F20" s="750"/>
      <c r="G20" s="750"/>
      <c r="H20" s="750"/>
      <c r="I20" s="750"/>
      <c r="J20" s="1184"/>
      <c r="K20" s="1184"/>
    </row>
    <row r="21" spans="1:11">
      <c r="A21" s="418" t="s">
        <v>94</v>
      </c>
      <c r="B21" s="418"/>
      <c r="C21" s="418"/>
      <c r="D21" s="418"/>
      <c r="E21" s="418"/>
      <c r="F21" s="750"/>
      <c r="G21" s="750"/>
      <c r="H21" s="750"/>
      <c r="I21" s="750"/>
      <c r="J21" s="1184"/>
      <c r="K21" s="1184"/>
    </row>
    <row r="22" spans="1:11">
      <c r="A22" s="418" t="s">
        <v>555</v>
      </c>
      <c r="B22" s="418"/>
      <c r="C22" s="418"/>
      <c r="D22" s="418"/>
      <c r="E22" s="418"/>
      <c r="F22" s="750"/>
      <c r="G22" s="750"/>
      <c r="H22" s="750"/>
      <c r="I22" s="750"/>
      <c r="J22" s="1184"/>
      <c r="K22" s="1184"/>
    </row>
    <row r="23" spans="1:11">
      <c r="A23" s="418" t="s">
        <v>554</v>
      </c>
      <c r="B23" s="418"/>
      <c r="C23" s="418"/>
      <c r="D23" s="418"/>
      <c r="E23" s="418"/>
      <c r="F23" s="750"/>
      <c r="G23" s="750"/>
      <c r="H23" s="750"/>
      <c r="I23" s="750"/>
      <c r="J23" s="1184"/>
      <c r="K23" s="1184"/>
    </row>
    <row r="24" spans="1:11">
      <c r="A24" s="418" t="s">
        <v>95</v>
      </c>
      <c r="B24" s="750"/>
      <c r="C24" s="750"/>
      <c r="D24" s="750"/>
      <c r="E24" s="750"/>
      <c r="F24" s="750"/>
      <c r="G24" s="750"/>
      <c r="H24" s="750"/>
      <c r="I24" s="750"/>
      <c r="J24" s="1184"/>
      <c r="K24" s="1184"/>
    </row>
    <row r="25" spans="1:11">
      <c r="A25" s="750"/>
      <c r="B25" s="750"/>
      <c r="C25" s="750"/>
      <c r="D25" s="750"/>
      <c r="E25" s="750"/>
      <c r="F25" s="750"/>
      <c r="G25" s="750"/>
      <c r="H25" s="750"/>
      <c r="I25" s="750"/>
      <c r="J25" s="1184"/>
      <c r="K25" s="1184"/>
    </row>
    <row r="26" spans="1:11">
      <c r="A26" s="750"/>
      <c r="B26" s="750"/>
      <c r="C26" s="750"/>
      <c r="D26" s="750"/>
      <c r="E26" s="750"/>
      <c r="F26" s="750"/>
      <c r="G26" s="750"/>
      <c r="H26" s="750"/>
      <c r="I26" s="750"/>
      <c r="J26" s="1184"/>
      <c r="K26" s="1184"/>
    </row>
    <row r="27" spans="1:11">
      <c r="A27" s="750"/>
      <c r="B27" s="750"/>
      <c r="C27" s="750"/>
      <c r="D27" s="750"/>
      <c r="E27" s="750"/>
      <c r="F27" s="750"/>
      <c r="G27" s="750"/>
      <c r="H27" s="750"/>
      <c r="I27" s="750"/>
      <c r="J27" s="1184"/>
      <c r="K27" s="1184"/>
    </row>
  </sheetData>
  <mergeCells count="4">
    <mergeCell ref="B1:D2"/>
    <mergeCell ref="E1:F2"/>
    <mergeCell ref="G1:H2"/>
    <mergeCell ref="I1:I2"/>
  </mergeCells>
  <hyperlinks>
    <hyperlink ref="A3" location="Index!A1" display="Back to index" xr:uid="{2B6CDD60-4720-A245-8788-A99638D7606F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BF3A1-86B6-4EB2-8FEE-F0BD0484DD7B}">
  <sheetPr codeName="Hoja5"/>
  <dimension ref="A1:F23"/>
  <sheetViews>
    <sheetView showGridLines="0" zoomScale="85" zoomScaleNormal="85" workbookViewId="0">
      <pane xSplit="1" topLeftCell="B1" activePane="topRight" state="frozen"/>
      <selection pane="topRight" activeCell="F4" sqref="F4"/>
    </sheetView>
  </sheetViews>
  <sheetFormatPr baseColWidth="10" defaultColWidth="11.453125" defaultRowHeight="14.5"/>
  <cols>
    <col min="1" max="1" width="53.54296875" customWidth="1"/>
    <col min="7" max="16384" width="11.453125" style="892"/>
  </cols>
  <sheetData>
    <row r="1" spans="1:6" s="907" customFormat="1" ht="14.9" customHeight="1">
      <c r="A1" s="46" t="s">
        <v>58</v>
      </c>
      <c r="B1" s="2381" t="s">
        <v>32</v>
      </c>
      <c r="C1" s="2364"/>
      <c r="D1" s="2382"/>
      <c r="E1" s="2384" t="s">
        <v>34</v>
      </c>
      <c r="F1" s="2385"/>
    </row>
    <row r="2" spans="1:6" s="907" customFormat="1" ht="14">
      <c r="A2" s="33"/>
      <c r="B2" s="2365"/>
      <c r="C2" s="2366"/>
      <c r="D2" s="2371"/>
      <c r="E2" s="2386"/>
      <c r="F2" s="2387"/>
    </row>
    <row r="3" spans="1:6" s="907" customFormat="1" ht="16" thickBot="1">
      <c r="A3" s="439" t="s">
        <v>36</v>
      </c>
      <c r="B3" s="1457" t="s">
        <v>687</v>
      </c>
      <c r="C3" s="441" t="s">
        <v>565</v>
      </c>
      <c r="D3" s="442" t="s">
        <v>688</v>
      </c>
      <c r="E3" s="646" t="s">
        <v>825</v>
      </c>
      <c r="F3" s="647" t="s">
        <v>826</v>
      </c>
    </row>
    <row r="4" spans="1:6">
      <c r="A4" s="17" t="s">
        <v>82</v>
      </c>
      <c r="B4" s="485"/>
      <c r="C4" s="486"/>
      <c r="D4" s="486"/>
      <c r="E4" s="905"/>
      <c r="F4" s="910"/>
    </row>
    <row r="5" spans="1:6" ht="15.5">
      <c r="A5" s="18" t="s">
        <v>83</v>
      </c>
      <c r="B5" s="225">
        <v>0.22837936748909426</v>
      </c>
      <c r="C5" s="908">
        <v>0.25159999999999999</v>
      </c>
      <c r="D5" s="908">
        <v>0.24182637035122664</v>
      </c>
      <c r="E5" s="420">
        <v>0.22753038841958029</v>
      </c>
      <c r="F5" s="421">
        <v>0.23873880862887953</v>
      </c>
    </row>
    <row r="6" spans="1:6" ht="15.5">
      <c r="A6" s="18" t="s">
        <v>84</v>
      </c>
      <c r="B6" s="226">
        <v>8.3767474330404282E-2</v>
      </c>
      <c r="C6" s="909">
        <v>9.7000000000000003E-2</v>
      </c>
      <c r="D6" s="909">
        <v>0.10134219057135753</v>
      </c>
      <c r="E6" s="422">
        <v>9.0217133232361732E-2</v>
      </c>
      <c r="F6" s="423">
        <v>9.8753050318224359E-2</v>
      </c>
    </row>
    <row r="7" spans="1:6" ht="15.5">
      <c r="A7" s="19" t="s">
        <v>85</v>
      </c>
      <c r="B7" s="226"/>
      <c r="C7" s="909"/>
      <c r="D7" s="909"/>
      <c r="E7" s="424"/>
      <c r="F7" s="425"/>
    </row>
    <row r="8" spans="1:6" ht="15.5">
      <c r="A8" s="20" t="s">
        <v>96</v>
      </c>
      <c r="B8" s="226">
        <v>0.20269187636982311</v>
      </c>
      <c r="C8" s="909">
        <v>3.32E-2</v>
      </c>
      <c r="D8" s="909">
        <v>9.5090972007078847E-2</v>
      </c>
      <c r="E8" s="422">
        <v>0.18659990638380058</v>
      </c>
      <c r="F8" s="423">
        <v>6.435384621247392E-2</v>
      </c>
    </row>
    <row r="9" spans="1:6" ht="15.5">
      <c r="A9" s="21" t="s">
        <v>86</v>
      </c>
      <c r="B9" s="226">
        <v>0.11389043741294222</v>
      </c>
      <c r="C9" s="909">
        <v>-4.7800000000000002E-2</v>
      </c>
      <c r="D9" s="909">
        <v>-0.10775587133974054</v>
      </c>
      <c r="E9" s="422">
        <v>8.4780347949672416E-2</v>
      </c>
      <c r="F9" s="423">
        <v>-7.7644884904881972E-2</v>
      </c>
    </row>
    <row r="10" spans="1:6" ht="15.5">
      <c r="A10" s="22" t="s">
        <v>87</v>
      </c>
      <c r="B10" s="226"/>
      <c r="C10" s="909"/>
      <c r="D10" s="909"/>
      <c r="E10" s="422"/>
      <c r="F10" s="423"/>
    </row>
    <row r="11" spans="1:6" ht="15.5">
      <c r="A11" s="18" t="s">
        <v>97</v>
      </c>
      <c r="B11" s="226">
        <v>0.2286074234492623</v>
      </c>
      <c r="C11" s="909">
        <v>0.36520000000000002</v>
      </c>
      <c r="D11" s="909">
        <v>0.32083848385183444</v>
      </c>
      <c r="E11" s="422">
        <v>0.20836542614025222</v>
      </c>
      <c r="F11" s="423">
        <v>0.33476686937300854</v>
      </c>
    </row>
    <row r="12" spans="1:6" ht="15.5">
      <c r="A12" s="18" t="s">
        <v>98</v>
      </c>
      <c r="B12" s="226">
        <v>0.13462484536722596</v>
      </c>
      <c r="C12" s="909">
        <v>0.35859999999999997</v>
      </c>
      <c r="D12" s="909">
        <v>0.36598903148099465</v>
      </c>
      <c r="E12" s="422">
        <v>0.15408319260599043</v>
      </c>
      <c r="F12" s="423">
        <v>0.33389977728044168</v>
      </c>
    </row>
    <row r="13" spans="1:6" ht="15.5">
      <c r="A13" s="23" t="s">
        <v>89</v>
      </c>
      <c r="B13" s="226"/>
      <c r="C13" s="909"/>
      <c r="D13" s="909"/>
      <c r="E13" s="422"/>
      <c r="F13" s="423"/>
    </row>
    <row r="14" spans="1:6" ht="15.5">
      <c r="A14" s="18" t="s">
        <v>90</v>
      </c>
      <c r="B14" s="226">
        <v>3.6487506001234543E-2</v>
      </c>
      <c r="C14" s="909">
        <v>7.5200000000000003E-2</v>
      </c>
      <c r="D14" s="909">
        <v>5.0954301884520443E-2</v>
      </c>
      <c r="E14" s="426">
        <v>5.8779709861085855E-2</v>
      </c>
      <c r="F14" s="427">
        <v>6.3694767095198807E-2</v>
      </c>
    </row>
    <row r="15" spans="1:6" ht="16" thickBot="1">
      <c r="A15" s="487" t="s">
        <v>99</v>
      </c>
      <c r="B15" s="488">
        <v>-3.6184980951211344E-3</v>
      </c>
      <c r="C15" s="489">
        <v>0.17150000000000001</v>
      </c>
      <c r="D15" s="489">
        <v>0.22815419881669366</v>
      </c>
      <c r="E15" s="428">
        <v>5.5512615044215008E-2</v>
      </c>
      <c r="F15" s="429">
        <v>0.20152670966674935</v>
      </c>
    </row>
    <row r="16" spans="1:6" ht="16" thickBot="1">
      <c r="A16" s="24" t="s">
        <v>100</v>
      </c>
      <c r="B16" s="227">
        <v>0.17255575940028081</v>
      </c>
      <c r="C16" s="228">
        <v>0.18659999999999999</v>
      </c>
      <c r="D16" s="228">
        <v>0.18563843628822088</v>
      </c>
      <c r="E16" s="430">
        <v>0.17581107362143869</v>
      </c>
      <c r="F16" s="431">
        <v>0.18880160587846082</v>
      </c>
    </row>
    <row r="17" spans="1:4">
      <c r="A17" s="11"/>
      <c r="B17" s="11"/>
      <c r="C17" s="11"/>
    </row>
    <row r="18" spans="1:4">
      <c r="A18" s="11"/>
      <c r="B18" s="11"/>
      <c r="C18" s="11"/>
    </row>
    <row r="19" spans="1:4" ht="15" customHeight="1">
      <c r="A19" s="2383"/>
      <c r="B19" s="2383"/>
      <c r="C19" s="2383"/>
      <c r="D19" s="2383"/>
    </row>
    <row r="20" spans="1:4" ht="38.25" customHeight="1">
      <c r="A20" s="2383"/>
      <c r="B20" s="2383"/>
      <c r="C20" s="2383"/>
      <c r="D20" s="2383"/>
    </row>
    <row r="21" spans="1:4" ht="16.5" customHeight="1">
      <c r="A21" s="2383"/>
      <c r="B21" s="2383"/>
      <c r="C21" s="2383"/>
      <c r="D21" s="2383"/>
    </row>
    <row r="22" spans="1:4">
      <c r="A22" s="2383"/>
      <c r="B22" s="2383"/>
      <c r="C22" s="2383"/>
      <c r="D22" s="2383"/>
    </row>
    <row r="23" spans="1:4" ht="46.5" customHeight="1">
      <c r="A23" s="2383"/>
      <c r="B23" s="2383"/>
      <c r="C23" s="2383"/>
      <c r="D23" s="2383"/>
    </row>
  </sheetData>
  <mergeCells count="4">
    <mergeCell ref="B1:D2"/>
    <mergeCell ref="A19:D20"/>
    <mergeCell ref="A21:D23"/>
    <mergeCell ref="E1:F2"/>
  </mergeCells>
  <hyperlinks>
    <hyperlink ref="A3" location="Index!A1" display="Back to index" xr:uid="{7D72A362-CA48-5849-A9BB-2B894B1ED423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D6472-3678-41D4-864C-EA642F30DC1F}">
  <sheetPr codeName="Hoja6"/>
  <dimension ref="A1:AE78"/>
  <sheetViews>
    <sheetView showGridLines="0" topLeftCell="A30" zoomScaleNormal="100" workbookViewId="0">
      <pane xSplit="1" topLeftCell="B1" activePane="topRight" state="frozen"/>
      <selection pane="topRight" activeCell="F6" sqref="F6"/>
    </sheetView>
  </sheetViews>
  <sheetFormatPr baseColWidth="10" defaultColWidth="11.453125" defaultRowHeight="14.5"/>
  <cols>
    <col min="1" max="1" width="18" customWidth="1"/>
    <col min="2" max="4" width="7.54296875" bestFit="1" customWidth="1"/>
    <col min="5" max="5" width="6.453125" bestFit="1" customWidth="1"/>
    <col min="6" max="6" width="6.90625" bestFit="1" customWidth="1"/>
    <col min="7" max="7" width="6.54296875" bestFit="1" customWidth="1"/>
    <col min="8" max="8" width="8.453125" customWidth="1"/>
    <col min="9" max="11" width="7" customWidth="1"/>
    <col min="17" max="18" width="12" customWidth="1"/>
  </cols>
  <sheetData>
    <row r="1" spans="1:31" ht="15" customHeight="1">
      <c r="A1" s="2415" t="s">
        <v>586</v>
      </c>
      <c r="B1" s="2412" t="s">
        <v>34</v>
      </c>
      <c r="C1" s="2404"/>
      <c r="D1" s="2413"/>
      <c r="E1" s="2412" t="s">
        <v>102</v>
      </c>
      <c r="F1" s="2413"/>
      <c r="G1" s="2412" t="s">
        <v>33</v>
      </c>
      <c r="H1" s="2413"/>
      <c r="I1" s="2412" t="s">
        <v>103</v>
      </c>
      <c r="J1" s="2404"/>
      <c r="K1" s="2413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</row>
    <row r="2" spans="1:31">
      <c r="A2" s="2389"/>
      <c r="B2" s="2406"/>
      <c r="C2" s="2414"/>
      <c r="D2" s="2408"/>
      <c r="E2" s="2406"/>
      <c r="F2" s="2408"/>
      <c r="G2" s="2406"/>
      <c r="H2" s="2408"/>
      <c r="I2" s="2406"/>
      <c r="J2" s="2414"/>
      <c r="K2" s="2408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</row>
    <row r="3" spans="1:31" ht="15" thickBot="1">
      <c r="A3" s="1049" t="s">
        <v>36</v>
      </c>
      <c r="B3" s="1044" t="s">
        <v>677</v>
      </c>
      <c r="C3" s="995" t="s">
        <v>559</v>
      </c>
      <c r="D3" s="996" t="s">
        <v>678</v>
      </c>
      <c r="E3" s="1045" t="s">
        <v>37</v>
      </c>
      <c r="F3" s="998" t="s">
        <v>38</v>
      </c>
      <c r="G3" s="1045" t="s">
        <v>37</v>
      </c>
      <c r="H3" s="998" t="s">
        <v>38</v>
      </c>
      <c r="I3" s="1044" t="s">
        <v>677</v>
      </c>
      <c r="J3" s="995" t="s">
        <v>559</v>
      </c>
      <c r="K3" s="996" t="s">
        <v>678</v>
      </c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</row>
    <row r="4" spans="1:31">
      <c r="A4" s="1046" t="s">
        <v>104</v>
      </c>
      <c r="B4" s="1034">
        <v>119156.87357219798</v>
      </c>
      <c r="C4" s="1035">
        <v>118706.87959447126</v>
      </c>
      <c r="D4" s="1035">
        <v>115762.75182666192</v>
      </c>
      <c r="E4" s="1000">
        <v>-2944.1277678093466</v>
      </c>
      <c r="F4" s="1002">
        <v>-3394.1217455360602</v>
      </c>
      <c r="G4" s="1003">
        <v>-2.4801660846171081E-2</v>
      </c>
      <c r="H4" s="1004">
        <v>-2.8484481371354065E-2</v>
      </c>
      <c r="I4" s="1036">
        <v>0.82102349833735788</v>
      </c>
      <c r="J4" s="1037">
        <v>0.81886896334725512</v>
      </c>
      <c r="K4" s="1038">
        <v>0.81522608872144142</v>
      </c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</row>
    <row r="5" spans="1:31">
      <c r="A5" s="1008" t="s">
        <v>105</v>
      </c>
      <c r="B5" s="1039">
        <v>55343.122222495535</v>
      </c>
      <c r="C5" s="1047">
        <v>55141.363071883236</v>
      </c>
      <c r="D5" s="1047">
        <v>52941.251392386643</v>
      </c>
      <c r="E5" s="1009">
        <v>-2200.1116794965928</v>
      </c>
      <c r="F5" s="1011">
        <v>-2401.8708301088918</v>
      </c>
      <c r="G5" s="1006">
        <v>-3.9899479391332537E-2</v>
      </c>
      <c r="H5" s="1007">
        <v>-4.3399626433302196E-2</v>
      </c>
      <c r="I5" s="1036">
        <v>0.38132927168900627</v>
      </c>
      <c r="J5" s="1037">
        <v>0.38037855068284226</v>
      </c>
      <c r="K5" s="1038">
        <v>0.37282362956660242</v>
      </c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</row>
    <row r="6" spans="1:31">
      <c r="A6" s="1012" t="s">
        <v>106</v>
      </c>
      <c r="B6" s="1040">
        <v>31740.785595580801</v>
      </c>
      <c r="C6" s="1048">
        <v>32717.272221807405</v>
      </c>
      <c r="D6" s="1048">
        <v>32091.194436040285</v>
      </c>
      <c r="E6" s="1013">
        <v>-626.07778576712008</v>
      </c>
      <c r="F6" s="2187">
        <v>350.40884045948405</v>
      </c>
      <c r="G6" s="1018">
        <v>-1.9136001972371419E-2</v>
      </c>
      <c r="H6" s="1019">
        <v>1.103970282664557E-2</v>
      </c>
      <c r="I6" s="1020">
        <v>0.21870270718264417</v>
      </c>
      <c r="J6" s="1021">
        <v>0.22569171120785797</v>
      </c>
      <c r="K6" s="1019">
        <v>0.22599306348267886</v>
      </c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</row>
    <row r="7" spans="1:31">
      <c r="A7" s="1012" t="s">
        <v>107</v>
      </c>
      <c r="B7" s="1040">
        <v>23602.336626914737</v>
      </c>
      <c r="C7" s="1048">
        <v>22424.090850075834</v>
      </c>
      <c r="D7" s="1048">
        <v>20850.056956346361</v>
      </c>
      <c r="E7" s="1016">
        <v>-1574.0338937294728</v>
      </c>
      <c r="F7" s="1041">
        <v>-2752.2796705683759</v>
      </c>
      <c r="G7" s="1018">
        <v>-7.0193877836708385E-2</v>
      </c>
      <c r="H7" s="1019">
        <v>-0.1166104743811609</v>
      </c>
      <c r="I7" s="1020">
        <v>0.16262656450636215</v>
      </c>
      <c r="J7" s="1021">
        <v>0.15468683947498432</v>
      </c>
      <c r="K7" s="1019">
        <v>0.14683056608392356</v>
      </c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</row>
    <row r="8" spans="1:31">
      <c r="A8" s="1008" t="s">
        <v>108</v>
      </c>
      <c r="B8" s="1039">
        <v>63813.751349702456</v>
      </c>
      <c r="C8" s="1047">
        <v>63565.516522588026</v>
      </c>
      <c r="D8" s="1047">
        <v>62821.500434275258</v>
      </c>
      <c r="E8" s="1009">
        <v>-744.01608831276826</v>
      </c>
      <c r="F8" s="1011">
        <v>-992.25091542719747</v>
      </c>
      <c r="G8" s="1006">
        <v>-1.170471238204096E-2</v>
      </c>
      <c r="H8" s="1007">
        <v>-1.5549170742049201E-2</v>
      </c>
      <c r="I8" s="1005">
        <v>0.43969422664835167</v>
      </c>
      <c r="J8" s="1006">
        <v>0.43849041266441285</v>
      </c>
      <c r="K8" s="1007">
        <v>0.44240245915483895</v>
      </c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</row>
    <row r="9" spans="1:31">
      <c r="A9" s="1012" t="s">
        <v>109</v>
      </c>
      <c r="B9" s="1040">
        <v>9291.9220396647597</v>
      </c>
      <c r="C9" s="1048">
        <v>7883.7820500562266</v>
      </c>
      <c r="D9" s="1048">
        <v>7420.4794757077552</v>
      </c>
      <c r="E9" s="1016">
        <v>-463.30257434847135</v>
      </c>
      <c r="F9" s="1041">
        <v>-1871.4425639570045</v>
      </c>
      <c r="G9" s="1018">
        <v>-5.8766537609340364E-2</v>
      </c>
      <c r="H9" s="1019">
        <v>-0.20140532345927042</v>
      </c>
      <c r="I9" s="1020">
        <v>6.4023888094555989E-2</v>
      </c>
      <c r="J9" s="1021">
        <v>5.4384248466808456E-2</v>
      </c>
      <c r="K9" s="1019">
        <v>5.2256605548536249E-2</v>
      </c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</row>
    <row r="10" spans="1:31">
      <c r="A10" s="1012" t="s">
        <v>110</v>
      </c>
      <c r="B10" s="1040">
        <v>18937.052983300411</v>
      </c>
      <c r="C10" s="1048">
        <v>16996.023610374566</v>
      </c>
      <c r="D10" s="1048">
        <v>16489.844467209845</v>
      </c>
      <c r="E10" s="1016">
        <v>-506.17914316472161</v>
      </c>
      <c r="F10" s="1041">
        <v>-2447.2085160905663</v>
      </c>
      <c r="G10" s="1018">
        <v>-2.9782209931489168E-2</v>
      </c>
      <c r="H10" s="1019">
        <v>-0.12922858262310566</v>
      </c>
      <c r="I10" s="1020">
        <v>0.13048148228837764</v>
      </c>
      <c r="J10" s="1021">
        <v>0.11724270979405896</v>
      </c>
      <c r="K10" s="1019">
        <v>0.11612501600477908</v>
      </c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</row>
    <row r="11" spans="1:31">
      <c r="A11" s="1012" t="s">
        <v>111</v>
      </c>
      <c r="B11" s="1040">
        <v>19298.015035829518</v>
      </c>
      <c r="C11" s="1048">
        <v>20281.517886583268</v>
      </c>
      <c r="D11" s="1048">
        <v>20448.161413858066</v>
      </c>
      <c r="E11" s="1013">
        <v>166.64352727479854</v>
      </c>
      <c r="F11" s="1017">
        <v>1150.1463780285485</v>
      </c>
      <c r="G11" s="1018">
        <v>8.216521475694849E-3</v>
      </c>
      <c r="H11" s="1019">
        <v>5.9599206234068003E-2</v>
      </c>
      <c r="I11" s="1020">
        <v>0.13296860970495017</v>
      </c>
      <c r="J11" s="1021">
        <v>0.13990684940612963</v>
      </c>
      <c r="K11" s="1019">
        <v>0.14400033160860717</v>
      </c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</row>
    <row r="12" spans="1:31">
      <c r="A12" s="1012" t="s">
        <v>112</v>
      </c>
      <c r="B12" s="1040">
        <v>11841.803959069575</v>
      </c>
      <c r="C12" s="1048">
        <v>12984.480843481733</v>
      </c>
      <c r="D12" s="1048">
        <v>12770.604400000158</v>
      </c>
      <c r="E12" s="1013">
        <v>-213.87644348157482</v>
      </c>
      <c r="F12" s="1017">
        <v>928.80044093058314</v>
      </c>
      <c r="G12" s="1018">
        <v>-1.6471697718198897E-2</v>
      </c>
      <c r="H12" s="1019">
        <v>7.8434032867029435E-2</v>
      </c>
      <c r="I12" s="1020">
        <v>8.1593272982356385E-2</v>
      </c>
      <c r="J12" s="1021">
        <v>8.9570110883441911E-2</v>
      </c>
      <c r="K12" s="1019">
        <v>8.9933330983785101E-2</v>
      </c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</row>
    <row r="13" spans="1:31">
      <c r="A13" s="1012" t="s">
        <v>113</v>
      </c>
      <c r="B13" s="1040">
        <v>4444.9573318381963</v>
      </c>
      <c r="C13" s="1048">
        <v>5419.712132092227</v>
      </c>
      <c r="D13" s="1048">
        <v>5692.4106774994316</v>
      </c>
      <c r="E13" s="1013">
        <v>272.69854540720462</v>
      </c>
      <c r="F13" s="1017">
        <v>1247.4533456612353</v>
      </c>
      <c r="G13" s="1021">
        <v>5.0316057155960436E-2</v>
      </c>
      <c r="H13" s="1019">
        <v>0.28064461647944672</v>
      </c>
      <c r="I13" s="1020">
        <v>3.0626973578111536E-2</v>
      </c>
      <c r="J13" s="1021">
        <v>3.7386494113973857E-2</v>
      </c>
      <c r="K13" s="1019">
        <v>4.0087175009131316E-2</v>
      </c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</row>
    <row r="14" spans="1:31">
      <c r="A14" s="1023" t="s">
        <v>27</v>
      </c>
      <c r="B14" s="1039">
        <v>14171.552704346434</v>
      </c>
      <c r="C14" s="1047">
        <v>14097.873964760933</v>
      </c>
      <c r="D14" s="1047">
        <v>14232.233277483201</v>
      </c>
      <c r="E14" s="1009">
        <v>134.35931272226844</v>
      </c>
      <c r="F14" s="1011">
        <v>60.680573136767634</v>
      </c>
      <c r="G14" s="1025">
        <v>9.5304662999622369E-3</v>
      </c>
      <c r="H14" s="1007">
        <v>4.2818577754120124E-3</v>
      </c>
      <c r="I14" s="1005">
        <v>9.7645880001583946E-2</v>
      </c>
      <c r="J14" s="1006">
        <v>9.7250567771319935E-2</v>
      </c>
      <c r="K14" s="1007">
        <v>0.10022643454387496</v>
      </c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</row>
    <row r="15" spans="1:31">
      <c r="A15" s="1023" t="s">
        <v>114</v>
      </c>
      <c r="B15" s="1039">
        <v>1151.8441250381991</v>
      </c>
      <c r="C15" s="1047">
        <v>1250.3492707566729</v>
      </c>
      <c r="D15" s="1047">
        <v>1340.2203097217687</v>
      </c>
      <c r="E15" s="1009">
        <v>89.87103896509575</v>
      </c>
      <c r="F15" s="1011">
        <v>188.37618468356959</v>
      </c>
      <c r="G15" s="1025">
        <v>7.1876747615255088E-2</v>
      </c>
      <c r="H15" s="1007">
        <v>0.16354312236243107</v>
      </c>
      <c r="I15" s="1005">
        <v>7.936521534405605E-3</v>
      </c>
      <c r="J15" s="1006">
        <v>8.6252137590027231E-3</v>
      </c>
      <c r="K15" s="1007">
        <v>9.4381184265168623E-3</v>
      </c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</row>
    <row r="16" spans="1:31">
      <c r="A16" s="1023" t="s">
        <v>115</v>
      </c>
      <c r="B16" s="1039">
        <v>8621.9904465917425</v>
      </c>
      <c r="C16" s="1047">
        <v>8951.3429945464068</v>
      </c>
      <c r="D16" s="1047">
        <v>8834.2387829226736</v>
      </c>
      <c r="E16" s="1009">
        <v>-117.10421162373314</v>
      </c>
      <c r="F16" s="1011">
        <v>212.24833633093112</v>
      </c>
      <c r="G16" s="1025">
        <v>-1.3082306386324238E-2</v>
      </c>
      <c r="H16" s="1007">
        <v>2.4617092496876047E-2</v>
      </c>
      <c r="I16" s="1005">
        <v>5.940787591076651E-2</v>
      </c>
      <c r="J16" s="1006">
        <v>6.1748543837987648E-2</v>
      </c>
      <c r="K16" s="1007">
        <v>6.2212601343626765E-2</v>
      </c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</row>
    <row r="17" spans="1:31" ht="15" thickBot="1">
      <c r="A17" s="1026" t="s">
        <v>116</v>
      </c>
      <c r="B17" s="1039">
        <v>2029.8502466977427</v>
      </c>
      <c r="C17" s="1047">
        <v>1957.9928192720242</v>
      </c>
      <c r="D17" s="1047">
        <v>1831.3497280199997</v>
      </c>
      <c r="E17" s="1009">
        <v>-126.64309125202453</v>
      </c>
      <c r="F17" s="1011">
        <v>-198.500518677743</v>
      </c>
      <c r="G17" s="1025">
        <v>-6.4680059091897002E-2</v>
      </c>
      <c r="H17" s="1007">
        <v>-9.7790720769018846E-2</v>
      </c>
      <c r="I17" s="1005">
        <v>1.3986224215885898E-2</v>
      </c>
      <c r="J17" s="1006">
        <v>1.3506711284434494E-2</v>
      </c>
      <c r="K17" s="1007">
        <v>1.289675696454002E-2</v>
      </c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</row>
    <row r="18" spans="1:31" ht="15" thickBot="1">
      <c r="A18" s="1027" t="s">
        <v>117</v>
      </c>
      <c r="B18" s="1042">
        <v>145132.11109487212</v>
      </c>
      <c r="C18" s="1043">
        <v>144964.43864380731</v>
      </c>
      <c r="D18" s="1043">
        <v>142000.79392480955</v>
      </c>
      <c r="E18" s="1028">
        <v>-2963.6447189977625</v>
      </c>
      <c r="F18" s="1030">
        <v>-3131.317170062568</v>
      </c>
      <c r="G18" s="1031">
        <v>-2.0443942988526587E-2</v>
      </c>
      <c r="H18" s="1032">
        <v>-2.1575633031449826E-2</v>
      </c>
      <c r="I18" s="1031">
        <v>1</v>
      </c>
      <c r="J18" s="1033">
        <v>1</v>
      </c>
      <c r="K18" s="1032">
        <v>1</v>
      </c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</row>
    <row r="19" spans="1:31">
      <c r="A19" s="660"/>
      <c r="B19" s="126"/>
      <c r="C19" s="126"/>
      <c r="D19" s="126"/>
      <c r="E19" s="661"/>
      <c r="F19" s="661"/>
      <c r="G19" s="661"/>
      <c r="H19" s="661"/>
      <c r="I19" s="125"/>
      <c r="J19" s="125"/>
      <c r="K19" s="125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141"/>
      <c r="AE19" s="141"/>
    </row>
    <row r="20" spans="1:31">
      <c r="A20" s="662" t="s">
        <v>118</v>
      </c>
      <c r="B20" s="663"/>
      <c r="C20" s="663"/>
      <c r="D20" s="663"/>
      <c r="E20" s="663"/>
      <c r="F20" s="663"/>
      <c r="G20" s="663"/>
      <c r="H20" s="663"/>
      <c r="I20" s="663"/>
      <c r="J20" s="663"/>
      <c r="K20" s="663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/>
      <c r="AE20" s="141"/>
    </row>
    <row r="21" spans="1:31">
      <c r="A21" s="662" t="s">
        <v>119</v>
      </c>
      <c r="B21" s="663"/>
      <c r="C21" s="663"/>
      <c r="D21" s="663"/>
      <c r="E21" s="663"/>
      <c r="F21" s="663"/>
      <c r="G21" s="663"/>
      <c r="H21" s="663"/>
      <c r="I21" s="663"/>
      <c r="J21" s="663"/>
      <c r="K21" s="663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1"/>
      <c r="W21" s="141"/>
      <c r="X21" s="141"/>
      <c r="Y21" s="141"/>
      <c r="Z21" s="141"/>
      <c r="AA21" s="141"/>
      <c r="AB21" s="141"/>
      <c r="AC21" s="141"/>
      <c r="AD21" s="141"/>
      <c r="AE21" s="141"/>
    </row>
    <row r="22" spans="1:31">
      <c r="A22" s="664" t="s">
        <v>120</v>
      </c>
      <c r="B22" s="663"/>
      <c r="C22" s="663"/>
      <c r="D22" s="663"/>
      <c r="E22" s="663"/>
      <c r="F22" s="663"/>
      <c r="G22" s="663"/>
      <c r="H22" s="663"/>
      <c r="I22" s="663"/>
      <c r="J22" s="663"/>
      <c r="K22" s="663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</row>
    <row r="23" spans="1:31" s="11" customFormat="1">
      <c r="A23" s="665" t="s">
        <v>121</v>
      </c>
      <c r="C23" s="141"/>
      <c r="D23" s="666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</row>
    <row r="24" spans="1:31" s="11" customFormat="1">
      <c r="A24" s="665" t="s">
        <v>122</v>
      </c>
      <c r="C24" s="141"/>
      <c r="D24" s="667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</row>
    <row r="25" spans="1:31" ht="15" thickBot="1">
      <c r="A25" s="141"/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</row>
    <row r="26" spans="1:31" ht="15" customHeight="1">
      <c r="A26" s="2388" t="s">
        <v>585</v>
      </c>
      <c r="B26" s="2403" t="s">
        <v>34</v>
      </c>
      <c r="C26" s="2404"/>
      <c r="D26" s="2405"/>
      <c r="E26" s="2403" t="s">
        <v>102</v>
      </c>
      <c r="F26" s="2405"/>
      <c r="G26" s="2403" t="s">
        <v>33</v>
      </c>
      <c r="H26" s="2405"/>
      <c r="I26" s="2403" t="s">
        <v>123</v>
      </c>
      <c r="J26" s="2404"/>
      <c r="K26" s="2405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</row>
    <row r="27" spans="1:31">
      <c r="A27" s="2389"/>
      <c r="B27" s="2406"/>
      <c r="C27" s="2407"/>
      <c r="D27" s="2408"/>
      <c r="E27" s="2406"/>
      <c r="F27" s="2408"/>
      <c r="G27" s="2406"/>
      <c r="H27" s="2408"/>
      <c r="I27" s="2406"/>
      <c r="J27" s="2407"/>
      <c r="K27" s="2408"/>
      <c r="L27" s="141"/>
      <c r="M27" s="141"/>
      <c r="N27" s="141"/>
      <c r="O27" s="141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pans="1:31" ht="15" thickBot="1">
      <c r="A28" s="993" t="s">
        <v>36</v>
      </c>
      <c r="B28" s="994" t="s">
        <v>677</v>
      </c>
      <c r="C28" s="995" t="s">
        <v>559</v>
      </c>
      <c r="D28" s="996" t="s">
        <v>678</v>
      </c>
      <c r="E28" s="997" t="s">
        <v>37</v>
      </c>
      <c r="F28" s="998" t="s">
        <v>38</v>
      </c>
      <c r="G28" s="997" t="s">
        <v>37</v>
      </c>
      <c r="H28" s="998" t="s">
        <v>38</v>
      </c>
      <c r="I28" s="994" t="s">
        <v>677</v>
      </c>
      <c r="J28" s="995" t="s">
        <v>559</v>
      </c>
      <c r="K28" s="996" t="s">
        <v>678</v>
      </c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</row>
    <row r="29" spans="1:31">
      <c r="A29" s="999" t="s">
        <v>104</v>
      </c>
      <c r="B29" s="1000">
        <v>105248.49060590463</v>
      </c>
      <c r="C29" s="1001">
        <v>111791.66272549125</v>
      </c>
      <c r="D29" s="1002">
        <v>110692.22040939858</v>
      </c>
      <c r="E29" s="1598">
        <v>-1099.4423160926672</v>
      </c>
      <c r="F29" s="1599">
        <v>5443.7298034939449</v>
      </c>
      <c r="G29" s="1003">
        <v>-9.8347433904117931E-3</v>
      </c>
      <c r="H29" s="1004">
        <v>5.1722640126760533E-2</v>
      </c>
      <c r="I29" s="1005">
        <v>0.81357612023428072</v>
      </c>
      <c r="J29" s="1006">
        <v>0.81429378953337261</v>
      </c>
      <c r="K29" s="1007">
        <v>0.81137194223503628</v>
      </c>
      <c r="L29" s="141"/>
      <c r="M29" s="141"/>
      <c r="N29" s="141"/>
      <c r="O29" s="141"/>
      <c r="P29" s="141"/>
      <c r="Q29" s="141"/>
      <c r="R29" s="141"/>
      <c r="S29" s="141"/>
      <c r="T29" s="141"/>
      <c r="U29" s="141"/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</row>
    <row r="30" spans="1:31">
      <c r="A30" s="1008" t="s">
        <v>105</v>
      </c>
      <c r="B30" s="1009">
        <v>52356.14144626887</v>
      </c>
      <c r="C30" s="1010">
        <v>53773.391229436573</v>
      </c>
      <c r="D30" s="1011">
        <v>52022.099011529979</v>
      </c>
      <c r="E30" s="1009">
        <v>-1751.2922179065936</v>
      </c>
      <c r="F30" s="1011">
        <v>-334.04243473889073</v>
      </c>
      <c r="G30" s="1006">
        <v>-3.2568007668221988E-2</v>
      </c>
      <c r="H30" s="1007">
        <v>-6.3801958187026386E-3</v>
      </c>
      <c r="I30" s="1005">
        <v>0.40471560383501548</v>
      </c>
      <c r="J30" s="1006">
        <v>0.39168697783662126</v>
      </c>
      <c r="K30" s="1007">
        <v>0.38132103013216423</v>
      </c>
      <c r="L30" s="141"/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</row>
    <row r="31" spans="1:31">
      <c r="A31" s="1012" t="s">
        <v>106</v>
      </c>
      <c r="B31" s="1013">
        <v>31404.311771307461</v>
      </c>
      <c r="C31" s="1014">
        <v>32543.20751309074</v>
      </c>
      <c r="D31" s="1015">
        <v>31963.994846563619</v>
      </c>
      <c r="E31" s="1016">
        <v>-579.21266652712075</v>
      </c>
      <c r="F31" s="1015">
        <v>559.68307525615819</v>
      </c>
      <c r="G31" s="1018">
        <v>-1.7798266083456249E-2</v>
      </c>
      <c r="H31" s="1019">
        <v>1.7821854506218315E-2</v>
      </c>
      <c r="I31" s="1020">
        <v>0.24275690779450176</v>
      </c>
      <c r="J31" s="1021">
        <v>0.23704568948470423</v>
      </c>
      <c r="K31" s="1019">
        <v>0.23429549506123168</v>
      </c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</row>
    <row r="32" spans="1:31">
      <c r="A32" s="1012" t="s">
        <v>107</v>
      </c>
      <c r="B32" s="1013">
        <v>20951.829674961402</v>
      </c>
      <c r="C32" s="1014">
        <v>21230.183716345833</v>
      </c>
      <c r="D32" s="1015">
        <v>20058.10416496636</v>
      </c>
      <c r="E32" s="1016">
        <v>-1172.0795513794728</v>
      </c>
      <c r="F32" s="1041">
        <v>-893.72550999504165</v>
      </c>
      <c r="G32" s="1018">
        <v>-5.5208168098755062E-2</v>
      </c>
      <c r="H32" s="1019">
        <v>-4.2656203484848554E-2</v>
      </c>
      <c r="I32" s="1020">
        <v>0.16195869604051369</v>
      </c>
      <c r="J32" s="1021">
        <v>0.15464128835191704</v>
      </c>
      <c r="K32" s="1019">
        <v>0.14702553507093255</v>
      </c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</row>
    <row r="33" spans="1:31">
      <c r="A33" s="1008" t="s">
        <v>108</v>
      </c>
      <c r="B33" s="1009">
        <v>52892.349159635778</v>
      </c>
      <c r="C33" s="1010">
        <v>58018.271496054687</v>
      </c>
      <c r="D33" s="1011">
        <v>58670.121397868592</v>
      </c>
      <c r="E33" s="1009">
        <v>651.84990181390458</v>
      </c>
      <c r="F33" s="1011">
        <v>5777.7722382328138</v>
      </c>
      <c r="G33" s="1006">
        <v>1.1235252016396746E-2</v>
      </c>
      <c r="H33" s="1007">
        <v>0.10923644591384596</v>
      </c>
      <c r="I33" s="1005">
        <v>0.40886051639926529</v>
      </c>
      <c r="J33" s="1006">
        <v>0.42260681169675146</v>
      </c>
      <c r="K33" s="1007">
        <v>0.430050912102872</v>
      </c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</row>
    <row r="34" spans="1:31">
      <c r="A34" s="1012" t="s">
        <v>109</v>
      </c>
      <c r="B34" s="1013">
        <v>5105.4485651110081</v>
      </c>
      <c r="C34" s="1014">
        <v>5749.3338354056177</v>
      </c>
      <c r="D34" s="1015">
        <v>5921.4222590994286</v>
      </c>
      <c r="E34" s="1013">
        <v>172.08842369381091</v>
      </c>
      <c r="F34" s="1022">
        <v>815.97369398842056</v>
      </c>
      <c r="G34" s="1018">
        <v>2.9931889262379219E-2</v>
      </c>
      <c r="H34" s="1019">
        <v>0.1598240945104259</v>
      </c>
      <c r="I34" s="1020">
        <v>3.9465373914119209E-2</v>
      </c>
      <c r="J34" s="1021">
        <v>4.1878318310917741E-2</v>
      </c>
      <c r="K34" s="1019">
        <v>4.3403916385359134E-2</v>
      </c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</row>
    <row r="35" spans="1:31">
      <c r="A35" s="1012" t="s">
        <v>110</v>
      </c>
      <c r="B35" s="1013">
        <v>12202.124267787492</v>
      </c>
      <c r="C35" s="1014">
        <v>13583.226798491842</v>
      </c>
      <c r="D35" s="1015">
        <v>13837.522647411506</v>
      </c>
      <c r="E35" s="1013">
        <v>254.29584891966442</v>
      </c>
      <c r="F35" s="1017">
        <v>1635.3983796240136</v>
      </c>
      <c r="G35" s="1018">
        <v>1.8721313623939473E-2</v>
      </c>
      <c r="H35" s="1019">
        <v>0.13402571091177284</v>
      </c>
      <c r="I35" s="1020">
        <v>9.4323033644020435E-2</v>
      </c>
      <c r="J35" s="1021">
        <v>9.8940627182505111E-2</v>
      </c>
      <c r="K35" s="1019">
        <v>0.10142878681651496</v>
      </c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</row>
    <row r="36" spans="1:31">
      <c r="A36" s="1012" t="s">
        <v>111</v>
      </c>
      <c r="B36" s="1013">
        <v>19298.015035829514</v>
      </c>
      <c r="C36" s="1014">
        <v>20281.517886583268</v>
      </c>
      <c r="D36" s="1015">
        <v>20448.161413858066</v>
      </c>
      <c r="E36" s="1013">
        <v>166.64352727479854</v>
      </c>
      <c r="F36" s="1017">
        <v>1150.1463780285521</v>
      </c>
      <c r="G36" s="1018">
        <v>8.216521475694849E-3</v>
      </c>
      <c r="H36" s="1019">
        <v>5.9599206234068225E-2</v>
      </c>
      <c r="I36" s="1020">
        <v>0.1491746257897609</v>
      </c>
      <c r="J36" s="1021">
        <v>0.14773117828928145</v>
      </c>
      <c r="K36" s="1019">
        <v>0.14988464754013411</v>
      </c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</row>
    <row r="37" spans="1:31">
      <c r="A37" s="1012" t="s">
        <v>112</v>
      </c>
      <c r="B37" s="1013">
        <v>11841.803959069573</v>
      </c>
      <c r="C37" s="1014">
        <v>12984.480843481735</v>
      </c>
      <c r="D37" s="1015">
        <v>12770.60440000016</v>
      </c>
      <c r="E37" s="1013">
        <v>-213.87644348157482</v>
      </c>
      <c r="F37" s="1017">
        <v>928.80044093058677</v>
      </c>
      <c r="G37" s="1018">
        <v>-1.6471697718198897E-2</v>
      </c>
      <c r="H37" s="1019">
        <v>7.8434032867029879E-2</v>
      </c>
      <c r="I37" s="1020">
        <v>9.1537739554568689E-2</v>
      </c>
      <c r="J37" s="1021">
        <v>9.4579343874015745E-2</v>
      </c>
      <c r="K37" s="1019">
        <v>9.3608295661793822E-2</v>
      </c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1"/>
      <c r="Z37" s="141"/>
      <c r="AA37" s="141"/>
      <c r="AB37" s="141"/>
      <c r="AC37" s="141"/>
      <c r="AD37" s="141"/>
      <c r="AE37" s="141"/>
    </row>
    <row r="38" spans="1:31">
      <c r="A38" s="1012" t="s">
        <v>113</v>
      </c>
      <c r="B38" s="1013">
        <v>4444.9573318381963</v>
      </c>
      <c r="C38" s="1014">
        <v>5419.712132092227</v>
      </c>
      <c r="D38" s="1015">
        <v>5692.4106774994325</v>
      </c>
      <c r="E38" s="1013">
        <v>272.69854540720553</v>
      </c>
      <c r="F38" s="1017">
        <v>1247.4533456612362</v>
      </c>
      <c r="G38" s="1021">
        <v>5.0316057155960658E-2</v>
      </c>
      <c r="H38" s="1019">
        <v>0.28064461647944694</v>
      </c>
      <c r="I38" s="1020">
        <v>3.4359743496796123E-2</v>
      </c>
      <c r="J38" s="1021">
        <v>3.9477344040031413E-2</v>
      </c>
      <c r="K38" s="1019">
        <v>4.1725265699069987E-2</v>
      </c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</row>
    <row r="39" spans="1:31">
      <c r="A39" s="1023" t="s">
        <v>27</v>
      </c>
      <c r="B39" s="1009">
        <v>12313.089838957632</v>
      </c>
      <c r="C39" s="1010">
        <v>13335.297578145401</v>
      </c>
      <c r="D39" s="1011">
        <v>13727.960685833694</v>
      </c>
      <c r="E39" s="1009">
        <v>392.66310768829317</v>
      </c>
      <c r="F39" s="1024">
        <v>1414.8708468760615</v>
      </c>
      <c r="G39" s="1025">
        <v>2.9445395229260596E-2</v>
      </c>
      <c r="H39" s="1007">
        <v>0.11490786353231375</v>
      </c>
      <c r="I39" s="1005">
        <v>9.518080308425142E-2</v>
      </c>
      <c r="J39" s="1006">
        <v>9.713470338237612E-2</v>
      </c>
      <c r="K39" s="1007">
        <v>0.1006256996507531</v>
      </c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  <c r="Y39" s="141"/>
      <c r="Z39" s="141"/>
      <c r="AA39" s="141"/>
      <c r="AB39" s="141"/>
      <c r="AC39" s="141"/>
      <c r="AD39" s="141"/>
      <c r="AE39" s="141"/>
    </row>
    <row r="40" spans="1:31">
      <c r="A40" s="1023" t="s">
        <v>114</v>
      </c>
      <c r="B40" s="1009">
        <v>1151.8441250381991</v>
      </c>
      <c r="C40" s="1010">
        <v>1250.3492707566729</v>
      </c>
      <c r="D40" s="1011">
        <v>1340.2203097217687</v>
      </c>
      <c r="E40" s="1009">
        <v>89.87103896509575</v>
      </c>
      <c r="F40" s="1011">
        <v>188.37618468356959</v>
      </c>
      <c r="G40" s="1025">
        <v>7.1876747615255088E-2</v>
      </c>
      <c r="H40" s="1007">
        <v>0.16354312236243107</v>
      </c>
      <c r="I40" s="1005">
        <v>8.9038129570159739E-3</v>
      </c>
      <c r="J40" s="1006">
        <v>9.107581201514562E-3</v>
      </c>
      <c r="K40" s="1007">
        <v>9.823790251021685E-3</v>
      </c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</row>
    <row r="41" spans="1:31">
      <c r="A41" s="1023" t="s">
        <v>115</v>
      </c>
      <c r="B41" s="1009">
        <v>8621.9904465917425</v>
      </c>
      <c r="C41" s="1010">
        <v>8951.3429945464068</v>
      </c>
      <c r="D41" s="1011">
        <v>8834.2387829226736</v>
      </c>
      <c r="E41" s="1009">
        <v>-117.10421162373314</v>
      </c>
      <c r="F41" s="1011">
        <v>212.24833633093112</v>
      </c>
      <c r="G41" s="1025">
        <v>-1.3082306386324238E-2</v>
      </c>
      <c r="H41" s="1007">
        <v>2.4617092496876047E-2</v>
      </c>
      <c r="I41" s="1005">
        <v>6.6648419334591466E-2</v>
      </c>
      <c r="J41" s="1006">
        <v>6.5201848069302626E-2</v>
      </c>
      <c r="K41" s="1007">
        <v>6.4754807997865857E-2</v>
      </c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1"/>
      <c r="Z41" s="141"/>
      <c r="AA41" s="141"/>
      <c r="AB41" s="141"/>
      <c r="AC41" s="141"/>
      <c r="AD41" s="141"/>
      <c r="AE41" s="141"/>
    </row>
    <row r="42" spans="1:31" ht="15" thickBot="1">
      <c r="A42" s="1026" t="s">
        <v>116</v>
      </c>
      <c r="B42" s="1009">
        <v>2029.8502466977427</v>
      </c>
      <c r="C42" s="1010">
        <v>1957.9928192720242</v>
      </c>
      <c r="D42" s="1011">
        <v>1831.3497280199997</v>
      </c>
      <c r="E42" s="1009">
        <v>-126.64309125202453</v>
      </c>
      <c r="F42" s="1011">
        <v>-198.500518677743</v>
      </c>
      <c r="G42" s="1025">
        <v>-6.4680059091897002E-2</v>
      </c>
      <c r="H42" s="1007">
        <v>-9.7790720769018846E-2</v>
      </c>
      <c r="I42" s="1005">
        <v>1.5690844389860525E-2</v>
      </c>
      <c r="J42" s="1006">
        <v>1.4262077813434207E-2</v>
      </c>
      <c r="K42" s="1007">
        <v>1.3423759865323185E-2</v>
      </c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141"/>
      <c r="X42" s="141"/>
      <c r="Y42" s="141"/>
      <c r="Z42" s="141"/>
      <c r="AA42" s="141"/>
      <c r="AB42" s="141"/>
      <c r="AC42" s="141"/>
      <c r="AD42" s="141"/>
      <c r="AE42" s="141"/>
    </row>
    <row r="43" spans="1:31" ht="15" thickBot="1">
      <c r="A43" s="1027" t="s">
        <v>117</v>
      </c>
      <c r="B43" s="1028">
        <v>129365.26526318994</v>
      </c>
      <c r="C43" s="1029">
        <v>137286.64538821173</v>
      </c>
      <c r="D43" s="1030">
        <v>136425.9899158967</v>
      </c>
      <c r="E43" s="1028">
        <v>-860.65547231503297</v>
      </c>
      <c r="F43" s="1030">
        <v>7060.7246527067618</v>
      </c>
      <c r="G43" s="1031">
        <v>-6.2690400066321983E-3</v>
      </c>
      <c r="H43" s="1032">
        <v>5.4579756307397753E-2</v>
      </c>
      <c r="I43" s="1031">
        <v>1</v>
      </c>
      <c r="J43" s="1033">
        <v>1</v>
      </c>
      <c r="K43" s="1032">
        <v>1</v>
      </c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  <c r="Y43" s="141"/>
      <c r="Z43" s="141"/>
      <c r="AA43" s="141"/>
      <c r="AB43" s="141"/>
      <c r="AC43" s="141"/>
      <c r="AD43" s="141"/>
      <c r="AE43" s="141"/>
    </row>
    <row r="44" spans="1:31">
      <c r="A44" s="660"/>
      <c r="B44" s="126"/>
      <c r="C44" s="126"/>
      <c r="D44" s="126"/>
      <c r="E44" s="661"/>
      <c r="F44" s="661"/>
      <c r="G44" s="661"/>
      <c r="H44" s="661"/>
      <c r="I44" s="125"/>
      <c r="J44" s="125"/>
      <c r="K44" s="125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  <c r="Y44" s="141"/>
      <c r="Z44" s="141"/>
      <c r="AA44" s="141"/>
      <c r="AB44" s="141"/>
      <c r="AC44" s="141"/>
      <c r="AD44" s="141"/>
      <c r="AE44" s="141"/>
    </row>
    <row r="45" spans="1:31">
      <c r="A45" s="662" t="s">
        <v>118</v>
      </c>
      <c r="B45" s="663"/>
      <c r="C45" s="663"/>
      <c r="D45" s="663"/>
      <c r="E45" s="663"/>
      <c r="F45" s="663"/>
      <c r="G45" s="663"/>
      <c r="H45" s="663"/>
      <c r="I45" s="663"/>
      <c r="J45" s="663"/>
      <c r="K45" s="663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  <c r="Y45" s="141"/>
      <c r="Z45" s="141"/>
      <c r="AA45" s="141"/>
      <c r="AB45" s="141"/>
      <c r="AC45" s="141"/>
      <c r="AD45" s="141"/>
      <c r="AE45" s="141"/>
    </row>
    <row r="46" spans="1:31">
      <c r="A46" s="662" t="s">
        <v>119</v>
      </c>
      <c r="B46" s="663"/>
      <c r="C46" s="663"/>
      <c r="D46" s="663"/>
      <c r="E46" s="663"/>
      <c r="F46" s="663"/>
      <c r="G46" s="663"/>
      <c r="H46" s="663"/>
      <c r="I46" s="663"/>
      <c r="J46" s="663"/>
      <c r="K46" s="663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  <c r="Y46" s="141"/>
      <c r="Z46" s="141"/>
      <c r="AA46" s="141"/>
      <c r="AB46" s="141"/>
      <c r="AC46" s="141"/>
      <c r="AD46" s="141"/>
      <c r="AE46" s="141"/>
    </row>
    <row r="47" spans="1:31">
      <c r="A47" s="664" t="s">
        <v>124</v>
      </c>
      <c r="B47" s="663"/>
      <c r="C47" s="663"/>
      <c r="D47" s="663"/>
      <c r="E47" s="663"/>
      <c r="F47" s="663"/>
      <c r="G47" s="663"/>
      <c r="H47" s="663"/>
      <c r="I47" s="663"/>
      <c r="J47" s="663"/>
      <c r="K47" s="663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</row>
    <row r="48" spans="1:31">
      <c r="A48" s="664" t="s">
        <v>125</v>
      </c>
      <c r="B48" s="663"/>
      <c r="C48" s="663"/>
      <c r="D48" s="663"/>
      <c r="E48" s="663"/>
      <c r="F48" s="663"/>
      <c r="G48" s="663"/>
      <c r="H48" s="663"/>
      <c r="I48" s="663"/>
      <c r="J48" s="663"/>
      <c r="K48" s="663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E48" s="141"/>
    </row>
    <row r="49" spans="1:31" s="11" customFormat="1">
      <c r="A49" s="665" t="s">
        <v>121</v>
      </c>
      <c r="D49" s="666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</row>
    <row r="50" spans="1:31" s="11" customFormat="1">
      <c r="A50" s="665" t="s">
        <v>122</v>
      </c>
      <c r="D50" s="667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E50" s="141"/>
    </row>
    <row r="51" spans="1:31" ht="15" thickBot="1">
      <c r="A51" s="141"/>
      <c r="B51" s="141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  <c r="Y51" s="141"/>
      <c r="Z51" s="141"/>
      <c r="AA51" s="141"/>
      <c r="AB51" s="141"/>
      <c r="AC51" s="141"/>
      <c r="AD51" s="141"/>
      <c r="AE51" s="141"/>
    </row>
    <row r="52" spans="1:31" ht="15" customHeight="1">
      <c r="A52" s="2390" t="s">
        <v>101</v>
      </c>
      <c r="B52" s="2409" t="s">
        <v>126</v>
      </c>
      <c r="C52" s="2410"/>
      <c r="D52" s="2410"/>
      <c r="E52" s="2410"/>
      <c r="F52" s="2410"/>
      <c r="G52" s="2411"/>
      <c r="H52" s="2392" t="s">
        <v>33</v>
      </c>
      <c r="I52" s="2393"/>
      <c r="J52" s="2392" t="s">
        <v>127</v>
      </c>
      <c r="K52" s="2393"/>
      <c r="L52" s="2409" t="s">
        <v>128</v>
      </c>
      <c r="M52" s="2410"/>
      <c r="N52" s="2411"/>
      <c r="O52" s="2392" t="s">
        <v>33</v>
      </c>
      <c r="P52" s="2393"/>
      <c r="Q52" s="2396" t="s">
        <v>129</v>
      </c>
      <c r="R52" s="2397"/>
      <c r="S52" s="141"/>
      <c r="T52" s="141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</row>
    <row r="53" spans="1:31" ht="16">
      <c r="A53" s="2391"/>
      <c r="B53" s="668" t="s">
        <v>130</v>
      </c>
      <c r="C53" s="668"/>
      <c r="D53" s="668"/>
      <c r="E53" s="668" t="s">
        <v>131</v>
      </c>
      <c r="F53" s="668"/>
      <c r="G53" s="668"/>
      <c r="H53" s="2394"/>
      <c r="I53" s="2395"/>
      <c r="J53" s="2394"/>
      <c r="K53" s="2395"/>
      <c r="L53" s="2398" t="s">
        <v>130</v>
      </c>
      <c r="M53" s="2399"/>
      <c r="N53" s="2400"/>
      <c r="O53" s="2394"/>
      <c r="P53" s="2395"/>
      <c r="Q53" s="2401" t="s">
        <v>678</v>
      </c>
      <c r="R53" s="2402"/>
      <c r="S53" s="141"/>
      <c r="T53" s="141"/>
      <c r="U53" s="141"/>
      <c r="V53" s="141"/>
      <c r="W53" s="141"/>
      <c r="X53" s="141"/>
      <c r="Y53" s="141"/>
      <c r="Z53" s="141"/>
      <c r="AA53" s="141"/>
      <c r="AB53" s="141"/>
      <c r="AC53" s="141"/>
      <c r="AD53" s="141"/>
      <c r="AE53" s="141"/>
    </row>
    <row r="54" spans="1:31" ht="15" thickBot="1">
      <c r="A54" s="992" t="s">
        <v>36</v>
      </c>
      <c r="B54" s="669" t="s">
        <v>677</v>
      </c>
      <c r="C54" s="670" t="s">
        <v>559</v>
      </c>
      <c r="D54" s="670" t="s">
        <v>678</v>
      </c>
      <c r="E54" s="671" t="s">
        <v>677</v>
      </c>
      <c r="F54" s="671" t="s">
        <v>559</v>
      </c>
      <c r="G54" s="671" t="s">
        <v>678</v>
      </c>
      <c r="H54" s="490" t="s">
        <v>37</v>
      </c>
      <c r="I54" s="491" t="s">
        <v>38</v>
      </c>
      <c r="J54" s="490" t="s">
        <v>37</v>
      </c>
      <c r="K54" s="491" t="s">
        <v>38</v>
      </c>
      <c r="L54" s="671" t="s">
        <v>677</v>
      </c>
      <c r="M54" s="671" t="s">
        <v>559</v>
      </c>
      <c r="N54" s="671" t="s">
        <v>678</v>
      </c>
      <c r="O54" s="490" t="s">
        <v>559</v>
      </c>
      <c r="P54" s="491" t="s">
        <v>37</v>
      </c>
      <c r="Q54" s="492" t="s">
        <v>38</v>
      </c>
      <c r="R54" s="493" t="s">
        <v>132</v>
      </c>
      <c r="S54" s="141" t="s">
        <v>133</v>
      </c>
      <c r="T54" s="141"/>
      <c r="U54" s="141"/>
      <c r="V54" s="141"/>
      <c r="W54" s="141"/>
      <c r="X54" s="141"/>
      <c r="Y54" s="141"/>
      <c r="Z54" s="141"/>
      <c r="AA54" s="141"/>
      <c r="AB54" s="141"/>
      <c r="AC54" s="141"/>
      <c r="AD54" s="141"/>
      <c r="AE54" s="141"/>
    </row>
    <row r="55" spans="1:31">
      <c r="A55" s="672" t="s">
        <v>104</v>
      </c>
      <c r="B55" s="678">
        <v>85161.773850198326</v>
      </c>
      <c r="C55" s="679">
        <v>82116.665771321335</v>
      </c>
      <c r="D55" s="679">
        <v>80559.48763072498</v>
      </c>
      <c r="E55" s="680">
        <v>71253.390883904984</v>
      </c>
      <c r="F55" s="680">
        <v>75201.448902341333</v>
      </c>
      <c r="G55" s="681">
        <v>75488.956213461657</v>
      </c>
      <c r="H55" s="682">
        <v>-1.8962997656685077E-2</v>
      </c>
      <c r="I55" s="683">
        <v>-5.4041690436942735E-2</v>
      </c>
      <c r="J55" s="684">
        <v>3.8231618581403559E-3</v>
      </c>
      <c r="K55" s="685">
        <v>5.9443701934940751E-2</v>
      </c>
      <c r="L55" s="686">
        <v>8976.5162626499659</v>
      </c>
      <c r="M55" s="687">
        <v>9614.6377412330094</v>
      </c>
      <c r="N55" s="688">
        <v>9582.0533219982372</v>
      </c>
      <c r="O55" s="689">
        <f>+N55/M55-1</f>
        <v>-3.3890428440201958E-3</v>
      </c>
      <c r="P55" s="683">
        <f>+N55/L55-1</f>
        <v>6.7457913697302141E-2</v>
      </c>
      <c r="Q55" s="690">
        <v>0.69590162949263024</v>
      </c>
      <c r="R55" s="691">
        <v>0.30409837050736976</v>
      </c>
      <c r="S55" s="141"/>
      <c r="T55" s="141"/>
      <c r="U55" s="141"/>
      <c r="V55" s="141"/>
      <c r="W55" s="141"/>
      <c r="X55" s="141"/>
      <c r="Y55" s="141"/>
      <c r="Z55" s="141"/>
      <c r="AA55" s="141"/>
      <c r="AB55" s="141"/>
      <c r="AC55" s="141"/>
      <c r="AD55" s="141"/>
      <c r="AE55" s="141"/>
    </row>
    <row r="56" spans="1:31">
      <c r="A56" s="673" t="s">
        <v>105</v>
      </c>
      <c r="B56" s="692">
        <v>28403.254028559004</v>
      </c>
      <c r="C56" s="693">
        <v>25983.603374504</v>
      </c>
      <c r="D56" s="693">
        <v>25061.738202949666</v>
      </c>
      <c r="E56" s="693">
        <v>25416.273252332332</v>
      </c>
      <c r="F56" s="693">
        <v>24615.631532057334</v>
      </c>
      <c r="G56" s="694">
        <v>24142.585822092999</v>
      </c>
      <c r="H56" s="695">
        <v>-3.5478727036716506E-2</v>
      </c>
      <c r="I56" s="696">
        <v>-0.1176455282993103</v>
      </c>
      <c r="J56" s="697">
        <v>-1.921728919886867E-2</v>
      </c>
      <c r="K56" s="696">
        <v>-5.0113068017257567E-2</v>
      </c>
      <c r="L56" s="692">
        <v>7113.3220805273331</v>
      </c>
      <c r="M56" s="693">
        <v>7661.5341634203332</v>
      </c>
      <c r="N56" s="694">
        <v>7588.5221395210001</v>
      </c>
      <c r="O56" s="684">
        <f t="shared" ref="O56:O69" si="0">+N56/M56-1</f>
        <v>-9.5296871803987049E-3</v>
      </c>
      <c r="P56" s="685">
        <f t="shared" ref="P56:P69" si="1">+N56/L56-1</f>
        <v>6.6804237684460199E-2</v>
      </c>
      <c r="Q56" s="684">
        <v>0.47338771834459764</v>
      </c>
      <c r="R56" s="685">
        <v>0.52661228165540241</v>
      </c>
      <c r="S56" s="141"/>
      <c r="T56" s="141"/>
      <c r="U56" s="141"/>
      <c r="V56" s="141"/>
      <c r="W56" s="141"/>
      <c r="X56" s="141"/>
      <c r="Y56" s="141"/>
      <c r="Z56" s="141"/>
      <c r="AA56" s="141"/>
      <c r="AB56" s="141"/>
      <c r="AC56" s="141"/>
      <c r="AD56" s="141"/>
      <c r="AE56" s="141"/>
    </row>
    <row r="57" spans="1:31">
      <c r="A57" s="674" t="s">
        <v>106</v>
      </c>
      <c r="B57" s="698">
        <v>15376.077621212666</v>
      </c>
      <c r="C57" s="699">
        <v>15064.549849546665</v>
      </c>
      <c r="D57" s="699">
        <v>15266.951058555002</v>
      </c>
      <c r="E57" s="699">
        <v>15039.603796939331</v>
      </c>
      <c r="F57" s="699">
        <v>14890.48514083</v>
      </c>
      <c r="G57" s="700">
        <v>15139.751469078336</v>
      </c>
      <c r="H57" s="2178">
        <v>1.3435596219586232E-2</v>
      </c>
      <c r="I57" s="2179">
        <v>-7.0971651773605871E-3</v>
      </c>
      <c r="J57" s="2180">
        <v>1.6739973606692216E-2</v>
      </c>
      <c r="K57" s="2181">
        <v>6.6589302145967366E-3</v>
      </c>
      <c r="L57" s="698">
        <v>4320.7134850516659</v>
      </c>
      <c r="M57" s="699">
        <v>4638.5379336140013</v>
      </c>
      <c r="N57" s="700">
        <v>4579.1707687456665</v>
      </c>
      <c r="O57" s="2184">
        <f t="shared" si="0"/>
        <v>-1.2798680471732271E-2</v>
      </c>
      <c r="P57" s="705">
        <f t="shared" si="1"/>
        <v>5.981819544114253E-2</v>
      </c>
      <c r="Q57" s="706">
        <v>0.47573645440287271</v>
      </c>
      <c r="R57" s="707">
        <v>0.52426354559712729</v>
      </c>
      <c r="S57" s="141"/>
      <c r="T57" s="141"/>
      <c r="U57" s="141"/>
      <c r="V57" s="141"/>
      <c r="W57" s="141"/>
      <c r="X57" s="141"/>
      <c r="Y57" s="141"/>
      <c r="Z57" s="141"/>
      <c r="AA57" s="141"/>
      <c r="AB57" s="141"/>
      <c r="AC57" s="141"/>
      <c r="AD57" s="141"/>
      <c r="AE57" s="141"/>
    </row>
    <row r="58" spans="1:31">
      <c r="A58" s="674" t="s">
        <v>134</v>
      </c>
      <c r="B58" s="698">
        <v>13027.176407346333</v>
      </c>
      <c r="C58" s="699">
        <v>10919.053524957335</v>
      </c>
      <c r="D58" s="699">
        <v>9794.7871443946642</v>
      </c>
      <c r="E58" s="699">
        <v>10376.669455392999</v>
      </c>
      <c r="F58" s="699">
        <v>9725.1463912273339</v>
      </c>
      <c r="G58" s="699">
        <v>9002.8343530146649</v>
      </c>
      <c r="H58" s="702">
        <v>-0.10296372098487938</v>
      </c>
      <c r="I58" s="708">
        <v>-0.24812662098663585</v>
      </c>
      <c r="J58" s="702">
        <v>-7.4272613403972843E-2</v>
      </c>
      <c r="K58" s="708">
        <v>-0.13239653708582955</v>
      </c>
      <c r="L58" s="698">
        <v>2792.6085954756659</v>
      </c>
      <c r="M58" s="699">
        <v>3022.9962298063342</v>
      </c>
      <c r="N58" s="700">
        <v>3009.3513707753336</v>
      </c>
      <c r="O58" s="2184">
        <f t="shared" si="0"/>
        <v>-4.5136870818640595E-3</v>
      </c>
      <c r="P58" s="710">
        <f t="shared" si="1"/>
        <v>7.7613015891598636E-2</v>
      </c>
      <c r="Q58" s="709">
        <v>0.46977268047286158</v>
      </c>
      <c r="R58" s="707">
        <v>0.53022731952713842</v>
      </c>
      <c r="S58" s="141"/>
      <c r="T58" s="141"/>
      <c r="U58" s="141"/>
      <c r="V58" s="141"/>
      <c r="W58" s="141"/>
      <c r="X58" s="141"/>
      <c r="Y58" s="141"/>
      <c r="Z58" s="141"/>
      <c r="AA58" s="141"/>
      <c r="AB58" s="141"/>
      <c r="AC58" s="141"/>
      <c r="AD58" s="141"/>
      <c r="AE58" s="141"/>
    </row>
    <row r="59" spans="1:31">
      <c r="A59" s="673" t="s">
        <v>108</v>
      </c>
      <c r="B59" s="692">
        <v>56758.519821639326</v>
      </c>
      <c r="C59" s="693">
        <v>56133.062396817339</v>
      </c>
      <c r="D59" s="693">
        <v>55497.749427775329</v>
      </c>
      <c r="E59" s="693">
        <v>45837.117631572655</v>
      </c>
      <c r="F59" s="693">
        <v>50585.817370284007</v>
      </c>
      <c r="G59" s="693">
        <v>51346.37039136867</v>
      </c>
      <c r="H59" s="697">
        <v>-1.1317981629985541E-2</v>
      </c>
      <c r="I59" s="696">
        <v>-2.2212883595729815E-2</v>
      </c>
      <c r="J59" s="697">
        <v>1.5034906237008538E-2</v>
      </c>
      <c r="K59" s="696">
        <v>0.12019195456568665</v>
      </c>
      <c r="L59" s="692">
        <v>1863.194182122633</v>
      </c>
      <c r="M59" s="693">
        <v>1953.1035778126745</v>
      </c>
      <c r="N59" s="694">
        <v>1993.5311824772343</v>
      </c>
      <c r="O59" s="684">
        <f t="shared" si="0"/>
        <v>2.0699160619958246E-2</v>
      </c>
      <c r="P59" s="685">
        <f t="shared" si="1"/>
        <v>6.9953524761501518E-2</v>
      </c>
      <c r="Q59" s="684">
        <v>0.88341967390348874</v>
      </c>
      <c r="R59" s="685">
        <v>0.11658032609651126</v>
      </c>
      <c r="S59" s="141"/>
      <c r="T59" s="141"/>
      <c r="U59" s="141"/>
      <c r="V59" s="141"/>
      <c r="W59" s="141"/>
      <c r="X59" s="141"/>
      <c r="Y59" s="141"/>
      <c r="Z59" s="141"/>
      <c r="AA59" s="141"/>
      <c r="AB59" s="141"/>
      <c r="AC59" s="141"/>
      <c r="AD59" s="141"/>
      <c r="AE59" s="141"/>
    </row>
    <row r="60" spans="1:31">
      <c r="A60" s="674" t="s">
        <v>109</v>
      </c>
      <c r="B60" s="698">
        <v>6585.5838789452</v>
      </c>
      <c r="C60" s="699">
        <v>4970.3023784246006</v>
      </c>
      <c r="D60" s="699">
        <v>4486.4326395843336</v>
      </c>
      <c r="E60" s="699">
        <v>2399.1104043914497</v>
      </c>
      <c r="F60" s="699">
        <v>2835.8541637739922</v>
      </c>
      <c r="G60" s="699">
        <v>2987.3754229760075</v>
      </c>
      <c r="H60" s="708">
        <v>-9.7352173368903894E-2</v>
      </c>
      <c r="I60" s="711">
        <v>-0.31874945000276622</v>
      </c>
      <c r="J60" s="713">
        <v>5.3430554059369806E-2</v>
      </c>
      <c r="K60" s="714">
        <v>0.24520131191451977</v>
      </c>
      <c r="L60" s="698">
        <v>714.67502401759987</v>
      </c>
      <c r="M60" s="699">
        <v>765.52151286293349</v>
      </c>
      <c r="N60" s="700">
        <v>798.70740827226655</v>
      </c>
      <c r="O60" s="2185">
        <f t="shared" si="0"/>
        <v>4.3350702562522159E-2</v>
      </c>
      <c r="P60" s="712">
        <f t="shared" si="1"/>
        <v>0.11758125222044602</v>
      </c>
      <c r="Q60" s="709">
        <v>0.60460144850093045</v>
      </c>
      <c r="R60" s="707">
        <v>0.39539855149906955</v>
      </c>
      <c r="S60" s="141"/>
      <c r="T60" s="141"/>
      <c r="U60" s="141"/>
      <c r="V60" s="141"/>
      <c r="W60" s="141"/>
      <c r="X60" s="141"/>
      <c r="Y60" s="141"/>
      <c r="Z60" s="141"/>
      <c r="AA60" s="141"/>
      <c r="AB60" s="141"/>
      <c r="AC60" s="141"/>
      <c r="AD60" s="141"/>
      <c r="AE60" s="141"/>
    </row>
    <row r="61" spans="1:31">
      <c r="A61" s="674" t="s">
        <v>110</v>
      </c>
      <c r="B61" s="698">
        <v>18780.539179860334</v>
      </c>
      <c r="C61" s="699">
        <v>16830.178672533668</v>
      </c>
      <c r="D61" s="699">
        <v>16332.434173864336</v>
      </c>
      <c r="E61" s="699">
        <v>12045.610464347415</v>
      </c>
      <c r="F61" s="699">
        <v>13417.381860650943</v>
      </c>
      <c r="G61" s="700">
        <v>13680.112354065996</v>
      </c>
      <c r="H61" s="708">
        <v>-2.9574522549878579E-2</v>
      </c>
      <c r="I61" s="711">
        <v>-0.13035328658834622</v>
      </c>
      <c r="J61" s="713">
        <v>1.9581353213592223E-2</v>
      </c>
      <c r="K61" s="714">
        <v>0.13569274006961929</v>
      </c>
      <c r="L61" s="698">
        <v>41.332364012966231</v>
      </c>
      <c r="M61" s="699">
        <v>43.5840114510085</v>
      </c>
      <c r="N61" s="700">
        <v>42.822455212901254</v>
      </c>
      <c r="O61" s="709">
        <f t="shared" si="0"/>
        <v>-1.7473293823889735E-2</v>
      </c>
      <c r="P61" s="707">
        <f t="shared" si="1"/>
        <v>3.6051438999897822E-2</v>
      </c>
      <c r="Q61" s="709">
        <v>0.99045410684991475</v>
      </c>
      <c r="R61" s="217">
        <v>9.5458931500852495E-3</v>
      </c>
      <c r="S61" s="141"/>
      <c r="T61" s="141"/>
      <c r="U61" s="141"/>
      <c r="V61" s="141"/>
      <c r="W61" s="141"/>
      <c r="X61" s="141"/>
      <c r="Y61" s="141"/>
      <c r="Z61" s="141"/>
      <c r="AA61" s="141"/>
      <c r="AB61" s="141"/>
      <c r="AC61" s="141"/>
      <c r="AD61" s="141"/>
      <c r="AE61" s="141"/>
    </row>
    <row r="62" spans="1:31">
      <c r="A62" s="674" t="s">
        <v>111</v>
      </c>
      <c r="B62" s="698">
        <v>17351.241696383466</v>
      </c>
      <c r="C62" s="699">
        <v>18263.529044274401</v>
      </c>
      <c r="D62" s="699">
        <v>18495.347129836664</v>
      </c>
      <c r="E62" s="699">
        <v>17351.241696383466</v>
      </c>
      <c r="F62" s="699">
        <v>18263.529044274401</v>
      </c>
      <c r="G62" s="700">
        <v>18495.347129836664</v>
      </c>
      <c r="H62" s="2179">
        <v>1.2692951345837367E-2</v>
      </c>
      <c r="I62" s="2182">
        <v>6.5937957263984437E-2</v>
      </c>
      <c r="J62" s="2179">
        <v>1.2692951345837367E-2</v>
      </c>
      <c r="K62" s="703">
        <v>6.5937957263984437E-2</v>
      </c>
      <c r="L62" s="698">
        <v>514.12238762873324</v>
      </c>
      <c r="M62" s="699">
        <v>530.3299800350668</v>
      </c>
      <c r="N62" s="700">
        <v>531.51307657573341</v>
      </c>
      <c r="O62" s="709">
        <f t="shared" si="0"/>
        <v>2.2308686764953567E-3</v>
      </c>
      <c r="P62" s="707">
        <f t="shared" si="1"/>
        <v>3.3825970946743888E-2</v>
      </c>
      <c r="Q62" s="709">
        <v>0.90449927284425935</v>
      </c>
      <c r="R62" s="707">
        <v>9.550072715574065E-2</v>
      </c>
      <c r="S62" s="141"/>
      <c r="T62" s="141"/>
      <c r="U62" s="141"/>
      <c r="V62" s="141"/>
      <c r="W62" s="141"/>
      <c r="X62" s="141"/>
      <c r="Y62" s="141"/>
      <c r="Z62" s="141"/>
      <c r="AA62" s="141"/>
      <c r="AB62" s="141"/>
      <c r="AC62" s="141"/>
      <c r="AD62" s="141"/>
      <c r="AE62" s="141"/>
    </row>
    <row r="63" spans="1:31">
      <c r="A63" s="674" t="s">
        <v>112</v>
      </c>
      <c r="B63" s="698">
        <v>10366.741638000332</v>
      </c>
      <c r="C63" s="699">
        <v>11514.481750251669</v>
      </c>
      <c r="D63" s="699">
        <v>11387.673830934669</v>
      </c>
      <c r="E63" s="699">
        <v>10366.741638000332</v>
      </c>
      <c r="F63" s="699">
        <v>11514.481750251669</v>
      </c>
      <c r="G63" s="700">
        <v>11387.673830934669</v>
      </c>
      <c r="H63" s="701">
        <v>-1.1012907229995705E-2</v>
      </c>
      <c r="I63" s="714">
        <v>9.8481492891846267E-2</v>
      </c>
      <c r="J63" s="2179">
        <v>-1.1012907229995705E-2</v>
      </c>
      <c r="K63" s="703">
        <v>9.8481492891846267E-2</v>
      </c>
      <c r="L63" s="698">
        <v>389.53872512633342</v>
      </c>
      <c r="M63" s="699">
        <v>386.268078667</v>
      </c>
      <c r="N63" s="700">
        <v>376.42027255166676</v>
      </c>
      <c r="O63" s="2184">
        <f t="shared" si="0"/>
        <v>-2.5494744865580787E-2</v>
      </c>
      <c r="P63" s="2186">
        <f t="shared" si="1"/>
        <v>-3.367688942970215E-2</v>
      </c>
      <c r="Q63" s="709">
        <v>0.89170985759566146</v>
      </c>
      <c r="R63" s="707">
        <v>0.10829014240433854</v>
      </c>
      <c r="S63" s="141"/>
      <c r="T63" s="141"/>
      <c r="U63" s="141"/>
      <c r="V63" s="141"/>
      <c r="W63" s="141"/>
      <c r="X63" s="141"/>
      <c r="Y63" s="141"/>
      <c r="Z63" s="141"/>
      <c r="AA63" s="141"/>
      <c r="AB63" s="141"/>
      <c r="AC63" s="141"/>
      <c r="AD63" s="141"/>
      <c r="AE63" s="141"/>
    </row>
    <row r="64" spans="1:31">
      <c r="A64" s="674" t="s">
        <v>113</v>
      </c>
      <c r="B64" s="698">
        <v>3674.4134284499996</v>
      </c>
      <c r="C64" s="699">
        <v>4554.5705513330004</v>
      </c>
      <c r="D64" s="699">
        <v>4795.8616535553329</v>
      </c>
      <c r="E64" s="699">
        <v>3674.4134284499996</v>
      </c>
      <c r="F64" s="699">
        <v>4554.5705513330004</v>
      </c>
      <c r="G64" s="700">
        <v>4795.8616535553329</v>
      </c>
      <c r="H64" s="2183">
        <v>5.2977794394185596E-2</v>
      </c>
      <c r="I64" s="714">
        <v>0.30520469374030146</v>
      </c>
      <c r="J64" s="704">
        <v>5.2977794394185596E-2</v>
      </c>
      <c r="K64" s="714">
        <v>0.30520469374030146</v>
      </c>
      <c r="L64" s="698">
        <v>203.52568133700001</v>
      </c>
      <c r="M64" s="699">
        <v>227.39999479666662</v>
      </c>
      <c r="N64" s="700">
        <v>244.06796986466665</v>
      </c>
      <c r="O64" s="2185">
        <f t="shared" si="0"/>
        <v>7.3298045072094142E-2</v>
      </c>
      <c r="P64" s="712">
        <f t="shared" si="1"/>
        <v>0.19919986638215104</v>
      </c>
      <c r="Q64" s="709">
        <v>0.84250099391319111</v>
      </c>
      <c r="R64" s="707">
        <v>0.15749900608680889</v>
      </c>
      <c r="S64" s="141"/>
      <c r="T64" s="141"/>
      <c r="U64" s="141"/>
      <c r="V64" s="141"/>
      <c r="W64" s="141"/>
      <c r="X64" s="141"/>
      <c r="Y64" s="141"/>
      <c r="Z64" s="141"/>
      <c r="AA64" s="141"/>
      <c r="AB64" s="141"/>
      <c r="AC64" s="141"/>
      <c r="AD64" s="141"/>
      <c r="AE64" s="141"/>
    </row>
    <row r="65" spans="1:31">
      <c r="A65" s="675" t="s">
        <v>27</v>
      </c>
      <c r="B65" s="692">
        <v>13695.617845000001</v>
      </c>
      <c r="C65" s="693">
        <v>13618.707200333332</v>
      </c>
      <c r="D65" s="693">
        <v>13745.815521666666</v>
      </c>
      <c r="E65" s="693">
        <v>11837.154979611199</v>
      </c>
      <c r="F65" s="693">
        <v>12856.1308137178</v>
      </c>
      <c r="G65" s="694">
        <v>13241.54293001716</v>
      </c>
      <c r="H65" s="715">
        <v>9.3333617841657723E-3</v>
      </c>
      <c r="I65" s="696">
        <v>3.6652363723035375E-3</v>
      </c>
      <c r="J65" s="716">
        <v>3.2035672857853026E-2</v>
      </c>
      <c r="K65" s="717">
        <v>0.12087622723003522</v>
      </c>
      <c r="L65" s="692">
        <v>125.72026993333333</v>
      </c>
      <c r="M65" s="693">
        <v>125.93817146666667</v>
      </c>
      <c r="N65" s="694">
        <v>132.41316483333333</v>
      </c>
      <c r="O65" s="684">
        <f t="shared" si="0"/>
        <v>5.1414065261225828E-2</v>
      </c>
      <c r="P65" s="685">
        <f t="shared" si="1"/>
        <v>5.3236402559023288E-2</v>
      </c>
      <c r="Q65" s="684">
        <v>0.96582280894832606</v>
      </c>
      <c r="R65" s="685">
        <v>3.4177191051673939E-2</v>
      </c>
      <c r="S65" s="141"/>
      <c r="T65" s="141"/>
      <c r="U65" s="141"/>
      <c r="V65" s="141"/>
      <c r="W65" s="141"/>
      <c r="X65" s="141"/>
      <c r="Y65" s="141"/>
      <c r="Z65" s="141"/>
      <c r="AA65" s="141"/>
      <c r="AB65" s="141"/>
      <c r="AC65" s="141"/>
      <c r="AD65" s="141"/>
      <c r="AE65" s="141"/>
    </row>
    <row r="66" spans="1:31">
      <c r="A66" s="675" t="s">
        <v>114</v>
      </c>
      <c r="B66" s="718">
        <v>0</v>
      </c>
      <c r="C66" s="719">
        <v>0</v>
      </c>
      <c r="D66" s="719">
        <v>0</v>
      </c>
      <c r="E66" s="720" t="s">
        <v>30</v>
      </c>
      <c r="F66" s="720" t="s">
        <v>30</v>
      </c>
      <c r="G66" s="721" t="s">
        <v>30</v>
      </c>
      <c r="H66" s="715" t="s">
        <v>30</v>
      </c>
      <c r="I66" s="715" t="s">
        <v>30</v>
      </c>
      <c r="J66" s="697" t="s">
        <v>30</v>
      </c>
      <c r="K66" s="696" t="s">
        <v>30</v>
      </c>
      <c r="L66" s="692">
        <v>304.35099843264862</v>
      </c>
      <c r="M66" s="693">
        <v>328.62418045816304</v>
      </c>
      <c r="N66" s="694">
        <v>365.00818952769555</v>
      </c>
      <c r="O66" s="722">
        <f t="shared" si="0"/>
        <v>0.1107161652523756</v>
      </c>
      <c r="P66" s="685">
        <f t="shared" si="1"/>
        <v>0.19930012192310942</v>
      </c>
      <c r="Q66" s="718">
        <v>0</v>
      </c>
      <c r="R66" s="685">
        <v>1</v>
      </c>
      <c r="S66" s="141"/>
      <c r="T66" s="141"/>
      <c r="U66" s="141"/>
      <c r="V66" s="141"/>
      <c r="W66" s="141"/>
      <c r="X66" s="141"/>
      <c r="Y66" s="141"/>
      <c r="Z66" s="141"/>
      <c r="AA66" s="141"/>
      <c r="AB66" s="141"/>
      <c r="AC66" s="141"/>
      <c r="AD66" s="141"/>
      <c r="AE66" s="141"/>
    </row>
    <row r="67" spans="1:31">
      <c r="A67" s="675" t="s">
        <v>115</v>
      </c>
      <c r="B67" s="718">
        <v>0</v>
      </c>
      <c r="C67" s="719">
        <v>0</v>
      </c>
      <c r="D67" s="719">
        <v>0</v>
      </c>
      <c r="E67" s="720" t="s">
        <v>30</v>
      </c>
      <c r="F67" s="720" t="s">
        <v>30</v>
      </c>
      <c r="G67" s="721" t="s">
        <v>30</v>
      </c>
      <c r="H67" s="723" t="s">
        <v>30</v>
      </c>
      <c r="I67" s="723" t="s">
        <v>30</v>
      </c>
      <c r="J67" s="684" t="s">
        <v>30</v>
      </c>
      <c r="K67" s="685" t="s">
        <v>30</v>
      </c>
      <c r="L67" s="692">
        <v>2276.9132374200003</v>
      </c>
      <c r="M67" s="693">
        <v>2352.4477564107665</v>
      </c>
      <c r="N67" s="694">
        <v>2404.5806377167269</v>
      </c>
      <c r="O67" s="722">
        <f t="shared" si="0"/>
        <v>2.2161121820406304E-2</v>
      </c>
      <c r="P67" s="685">
        <f t="shared" si="1"/>
        <v>5.6070384324959255E-2</v>
      </c>
      <c r="Q67" s="718">
        <v>0</v>
      </c>
      <c r="R67" s="685">
        <v>1</v>
      </c>
      <c r="S67" s="141"/>
      <c r="T67" s="141"/>
      <c r="U67" s="141"/>
      <c r="V67" s="141"/>
      <c r="W67" s="141"/>
      <c r="X67" s="141"/>
      <c r="Y67" s="141"/>
      <c r="Z67" s="141"/>
      <c r="AA67" s="141"/>
      <c r="AB67" s="141"/>
      <c r="AC67" s="141"/>
      <c r="AD67" s="141"/>
      <c r="AE67" s="141"/>
    </row>
    <row r="68" spans="1:31" ht="15" thickBot="1">
      <c r="A68" s="676" t="s">
        <v>116</v>
      </c>
      <c r="B68" s="724">
        <v>0</v>
      </c>
      <c r="C68" s="725">
        <v>0</v>
      </c>
      <c r="D68" s="725">
        <v>0</v>
      </c>
      <c r="E68" s="726" t="s">
        <v>30</v>
      </c>
      <c r="F68" s="726" t="s">
        <v>30</v>
      </c>
      <c r="G68" s="727" t="s">
        <v>30</v>
      </c>
      <c r="H68" s="728" t="s">
        <v>30</v>
      </c>
      <c r="I68" s="723" t="s">
        <v>30</v>
      </c>
      <c r="J68" s="684" t="s">
        <v>30</v>
      </c>
      <c r="K68" s="685" t="s">
        <v>30</v>
      </c>
      <c r="L68" s="729">
        <v>536.03993095038697</v>
      </c>
      <c r="M68" s="730">
        <v>514.52680114345674</v>
      </c>
      <c r="N68" s="731">
        <v>498.40840116439773</v>
      </c>
      <c r="O68" s="728">
        <f t="shared" si="0"/>
        <v>-3.1326647986535061E-2</v>
      </c>
      <c r="P68" s="732">
        <f t="shared" si="1"/>
        <v>-7.0202847984233929E-2</v>
      </c>
      <c r="Q68" s="724">
        <v>0</v>
      </c>
      <c r="R68" s="732">
        <v>1</v>
      </c>
      <c r="S68" s="141"/>
      <c r="T68" s="141"/>
      <c r="U68" s="141"/>
      <c r="V68" s="141"/>
      <c r="W68" s="141"/>
      <c r="X68" s="141"/>
      <c r="Y68" s="141"/>
      <c r="Z68" s="141"/>
      <c r="AA68" s="141"/>
      <c r="AB68" s="141"/>
      <c r="AC68" s="141"/>
      <c r="AD68" s="141"/>
      <c r="AE68" s="141"/>
    </row>
    <row r="69" spans="1:31" ht="15" thickBot="1">
      <c r="A69" s="677" t="s">
        <v>135</v>
      </c>
      <c r="B69" s="733">
        <v>98857.391695198326</v>
      </c>
      <c r="C69" s="734">
        <v>95735.37297165468</v>
      </c>
      <c r="D69" s="734">
        <v>94305.303152391672</v>
      </c>
      <c r="E69" s="734">
        <v>83090.545863516178</v>
      </c>
      <c r="F69" s="734">
        <v>88057.579716059132</v>
      </c>
      <c r="G69" s="735">
        <v>88730.49914347881</v>
      </c>
      <c r="H69" s="736">
        <f t="shared" ref="H69" si="2">+D69/C69-1</f>
        <v>-1.4937736960469405E-2</v>
      </c>
      <c r="I69" s="737">
        <f t="shared" ref="I69" si="3">+D69/B69-1</f>
        <v>-4.6047022531626847E-2</v>
      </c>
      <c r="J69" s="736">
        <v>7.9421000933870278E-3</v>
      </c>
      <c r="K69" s="737">
        <v>6.8195435542533156E-2</v>
      </c>
      <c r="L69" s="734">
        <v>12219.540699386336</v>
      </c>
      <c r="M69" s="734">
        <v>12936.174650712064</v>
      </c>
      <c r="N69" s="735">
        <v>12982.463715240388</v>
      </c>
      <c r="O69" s="736">
        <f t="shared" si="0"/>
        <v>3.5782652737899046E-3</v>
      </c>
      <c r="P69" s="737">
        <f t="shared" si="1"/>
        <v>6.2434672024322957E-2</v>
      </c>
      <c r="Q69" s="736">
        <v>0.6641181400881957</v>
      </c>
      <c r="R69" s="737">
        <v>0.3358818599118043</v>
      </c>
      <c r="S69" s="141"/>
      <c r="T69" s="141"/>
      <c r="U69" s="141"/>
      <c r="V69" s="141"/>
      <c r="W69" s="141"/>
      <c r="X69" s="141"/>
      <c r="Y69" s="141"/>
      <c r="Z69" s="141"/>
      <c r="AA69" s="141"/>
      <c r="AB69" s="141"/>
      <c r="AC69" s="141"/>
      <c r="AD69" s="141"/>
      <c r="AE69" s="141"/>
    </row>
    <row r="70" spans="1:31">
      <c r="A70" s="141"/>
      <c r="B70" s="141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  <c r="Y70" s="141"/>
      <c r="Z70" s="141"/>
      <c r="AA70" s="141"/>
      <c r="AB70" s="141"/>
      <c r="AC70" s="141"/>
      <c r="AD70" s="141"/>
      <c r="AE70" s="141"/>
    </row>
    <row r="71" spans="1:31">
      <c r="A71" s="662" t="s">
        <v>136</v>
      </c>
      <c r="B71" s="141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  <c r="Y71" s="141"/>
      <c r="Z71" s="141"/>
      <c r="AA71" s="141"/>
      <c r="AB71" s="141"/>
      <c r="AC71" s="141"/>
      <c r="AD71" s="141"/>
      <c r="AE71" s="141"/>
    </row>
    <row r="72" spans="1:31">
      <c r="A72" s="662" t="s">
        <v>119</v>
      </c>
      <c r="B72" s="663"/>
      <c r="C72" s="663"/>
      <c r="D72" s="663"/>
      <c r="E72" s="663"/>
      <c r="F72" s="663"/>
      <c r="G72" s="663"/>
      <c r="H72" s="663"/>
      <c r="I72" s="663"/>
      <c r="J72" s="663"/>
      <c r="K72" s="663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  <c r="Y72" s="141"/>
      <c r="Z72" s="141"/>
      <c r="AA72" s="141"/>
      <c r="AB72" s="141"/>
      <c r="AC72" s="141"/>
      <c r="AD72" s="141"/>
      <c r="AE72" s="141"/>
    </row>
    <row r="73" spans="1:31">
      <c r="A73" s="664" t="s">
        <v>120</v>
      </c>
      <c r="B73" s="663"/>
      <c r="C73" s="663"/>
      <c r="D73" s="663"/>
      <c r="E73" s="663"/>
      <c r="F73" s="663"/>
      <c r="G73" s="663"/>
      <c r="H73" s="663"/>
      <c r="I73" s="663"/>
      <c r="J73" s="663"/>
      <c r="K73" s="663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  <c r="Y73" s="141"/>
      <c r="Z73" s="141"/>
      <c r="AA73" s="141"/>
      <c r="AB73" s="141"/>
      <c r="AC73" s="141"/>
      <c r="AD73" s="141"/>
      <c r="AE73" s="141"/>
    </row>
    <row r="74" spans="1:31" s="11" customFormat="1">
      <c r="A74" s="665" t="s">
        <v>121</v>
      </c>
      <c r="C74" s="141"/>
      <c r="D74" s="666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  <c r="Y74" s="141"/>
      <c r="Z74" s="141"/>
      <c r="AA74" s="141"/>
      <c r="AB74" s="141"/>
      <c r="AC74" s="141"/>
      <c r="AD74" s="141"/>
      <c r="AE74" s="141"/>
    </row>
    <row r="75" spans="1:31" s="11" customFormat="1">
      <c r="A75" s="665" t="s">
        <v>122</v>
      </c>
      <c r="C75" s="141"/>
      <c r="D75" s="667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  <c r="Y75" s="141"/>
      <c r="Z75" s="141"/>
      <c r="AA75" s="141"/>
      <c r="AB75" s="141"/>
      <c r="AC75" s="141"/>
      <c r="AD75" s="141"/>
      <c r="AE75" s="141"/>
    </row>
    <row r="76" spans="1:31">
      <c r="A76" s="141"/>
      <c r="B76" s="141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  <c r="Y76" s="141"/>
      <c r="Z76" s="141"/>
      <c r="AA76" s="141"/>
      <c r="AB76" s="141"/>
      <c r="AC76" s="141"/>
      <c r="AD76" s="141"/>
      <c r="AE76" s="141"/>
    </row>
    <row r="77" spans="1:31">
      <c r="A77" s="141"/>
      <c r="B77" s="141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  <c r="Y77" s="141"/>
      <c r="Z77" s="141"/>
      <c r="AA77" s="141"/>
      <c r="AB77" s="141"/>
      <c r="AC77" s="141"/>
      <c r="AD77" s="141"/>
      <c r="AE77" s="141"/>
    </row>
    <row r="78" spans="1:31">
      <c r="A78" s="141"/>
      <c r="B78" s="141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  <c r="Y78" s="141"/>
      <c r="Z78" s="141"/>
      <c r="AA78" s="141"/>
      <c r="AB78" s="141"/>
      <c r="AC78" s="141"/>
      <c r="AD78" s="141"/>
      <c r="AE78" s="141"/>
    </row>
  </sheetData>
  <mergeCells count="19">
    <mergeCell ref="B1:D2"/>
    <mergeCell ref="E1:F2"/>
    <mergeCell ref="G1:H2"/>
    <mergeCell ref="I1:K2"/>
    <mergeCell ref="A1:A2"/>
    <mergeCell ref="A26:A27"/>
    <mergeCell ref="A52:A53"/>
    <mergeCell ref="O52:P53"/>
    <mergeCell ref="Q52:R52"/>
    <mergeCell ref="L53:N53"/>
    <mergeCell ref="Q53:R53"/>
    <mergeCell ref="B26:D27"/>
    <mergeCell ref="E26:F27"/>
    <mergeCell ref="G26:H27"/>
    <mergeCell ref="I26:K27"/>
    <mergeCell ref="J52:K53"/>
    <mergeCell ref="L52:N52"/>
    <mergeCell ref="B52:G52"/>
    <mergeCell ref="H52:I53"/>
  </mergeCells>
  <hyperlinks>
    <hyperlink ref="A3" location="Index!A1" display="Back to index" xr:uid="{A0AB428D-9354-4E8E-A197-F4F4E9FDC4D5}"/>
    <hyperlink ref="A28" location="Index!A1" display="Back to index" xr:uid="{4E80380C-A5A1-4AF0-97C3-C9E932B02DEC}"/>
    <hyperlink ref="A54" location="Index!A1" display="Back to index" xr:uid="{F429F88A-4DF6-4669-993B-B68142DCCD98}"/>
  </hyperlinks>
  <pageMargins left="0.7" right="0.7" top="0.75" bottom="0.75" header="0.3" footer="0.3"/>
  <pageSetup paperSize="9" scale="11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EF3F1-D30E-475B-9106-7EC390B5A060}">
  <sheetPr codeName="Hoja7"/>
  <dimension ref="A1:F38"/>
  <sheetViews>
    <sheetView showGridLines="0" zoomScaleNormal="100" workbookViewId="0">
      <pane xSplit="1" topLeftCell="B1" activePane="topRight" state="frozen"/>
      <selection activeCell="N35" sqref="N35"/>
      <selection pane="topRight" activeCell="D39" sqref="D39"/>
    </sheetView>
  </sheetViews>
  <sheetFormatPr baseColWidth="10" defaultColWidth="11.453125" defaultRowHeight="14"/>
  <cols>
    <col min="1" max="1" width="54.08984375" style="39" customWidth="1"/>
    <col min="2" max="3" width="11.453125" style="39" bestFit="1" customWidth="1"/>
    <col min="4" max="4" width="12" style="39" customWidth="1"/>
    <col min="5" max="5" width="8.54296875" style="39" bestFit="1" customWidth="1"/>
    <col min="6" max="6" width="9.453125" style="39" bestFit="1" customWidth="1"/>
    <col min="7" max="16384" width="11.453125" style="39"/>
  </cols>
  <sheetData>
    <row r="1" spans="1:6" ht="14.5">
      <c r="A1" s="523" t="s">
        <v>137</v>
      </c>
      <c r="B1" s="2373" t="s">
        <v>34</v>
      </c>
      <c r="C1" s="2374"/>
      <c r="D1" s="2374"/>
      <c r="E1" s="2373" t="s">
        <v>33</v>
      </c>
      <c r="F1" s="2375"/>
    </row>
    <row r="2" spans="1:6" ht="14.5">
      <c r="A2" s="417" t="s">
        <v>35</v>
      </c>
      <c r="B2" s="2376"/>
      <c r="C2" s="2377"/>
      <c r="D2" s="2377"/>
      <c r="E2" s="2376"/>
      <c r="F2" s="2378"/>
    </row>
    <row r="3" spans="1:6" ht="15" thickBot="1">
      <c r="A3" s="659" t="s">
        <v>36</v>
      </c>
      <c r="B3" s="589" t="s">
        <v>677</v>
      </c>
      <c r="C3" s="590" t="s">
        <v>559</v>
      </c>
      <c r="D3" s="591" t="s">
        <v>678</v>
      </c>
      <c r="E3" s="738" t="s">
        <v>37</v>
      </c>
      <c r="F3" s="433" t="s">
        <v>38</v>
      </c>
    </row>
    <row r="4" spans="1:6" ht="15" thickBot="1">
      <c r="A4" s="166" t="s">
        <v>138</v>
      </c>
      <c r="B4" s="494">
        <v>150370184</v>
      </c>
      <c r="C4" s="495">
        <v>145165713</v>
      </c>
      <c r="D4" s="495">
        <v>142845549</v>
      </c>
      <c r="E4" s="496">
        <v>-1.5982865044723061E-2</v>
      </c>
      <c r="F4" s="497">
        <v>-5.0040738129308933E-2</v>
      </c>
    </row>
    <row r="5" spans="1:6" ht="15" thickBot="1">
      <c r="A5" s="739" t="s">
        <v>139</v>
      </c>
      <c r="B5" s="82">
        <v>8306500</v>
      </c>
      <c r="C5" s="83">
        <v>7915350</v>
      </c>
      <c r="D5" s="83">
        <v>7956184</v>
      </c>
      <c r="E5" s="498">
        <v>5.1588369434074303E-3</v>
      </c>
      <c r="F5" s="499">
        <v>-4.2173719376391985E-2</v>
      </c>
    </row>
    <row r="6" spans="1:6" ht="15" thickBot="1">
      <c r="A6" s="127" t="s">
        <v>140</v>
      </c>
      <c r="B6" s="90">
        <v>413500.65131928248</v>
      </c>
      <c r="C6" s="91">
        <v>677147.59611435106</v>
      </c>
      <c r="D6" s="91">
        <v>682153.9939609298</v>
      </c>
      <c r="E6" s="196">
        <v>7.393362799051121E-3</v>
      </c>
      <c r="F6" s="197">
        <v>0.64970476294173474</v>
      </c>
    </row>
    <row r="7" spans="1:6" ht="14.5">
      <c r="A7" s="740" t="s">
        <v>560</v>
      </c>
      <c r="B7" s="500">
        <v>6105256</v>
      </c>
      <c r="C7" s="501">
        <v>5789497</v>
      </c>
      <c r="D7" s="502">
        <v>5979395</v>
      </c>
      <c r="E7" s="498">
        <v>3.2800431540080249E-2</v>
      </c>
      <c r="F7" s="499">
        <v>-2.0615187962634163E-2</v>
      </c>
    </row>
    <row r="8" spans="1:6" ht="14.5">
      <c r="A8" s="168" t="s">
        <v>561</v>
      </c>
      <c r="B8" s="90">
        <v>4596259.2601418681</v>
      </c>
      <c r="C8" s="91">
        <v>4386959.0161575619</v>
      </c>
      <c r="D8" s="92">
        <v>4862669.4706153851</v>
      </c>
      <c r="E8" s="93">
        <v>0.1084374056620404</v>
      </c>
      <c r="F8" s="132">
        <v>5.7962398419033903E-2</v>
      </c>
    </row>
    <row r="9" spans="1:6" ht="14.5">
      <c r="A9" s="741" t="s">
        <v>562</v>
      </c>
      <c r="B9" s="90">
        <v>1686186</v>
      </c>
      <c r="C9" s="91">
        <v>2121068</v>
      </c>
      <c r="D9" s="92">
        <v>2084124</v>
      </c>
      <c r="E9" s="93">
        <v>-1.74176405471206E-2</v>
      </c>
      <c r="F9" s="132">
        <v>0.23599887556888741</v>
      </c>
    </row>
    <row r="10" spans="1:6" ht="15" thickBot="1">
      <c r="A10" s="742" t="s">
        <v>563</v>
      </c>
      <c r="B10" s="503">
        <v>7791442</v>
      </c>
      <c r="C10" s="504">
        <v>7910565</v>
      </c>
      <c r="D10" s="505">
        <v>8063519</v>
      </c>
      <c r="E10" s="93">
        <v>1.9335407774286665E-2</v>
      </c>
      <c r="F10" s="132">
        <v>3.4919980152582797E-2</v>
      </c>
    </row>
    <row r="11" spans="1:6" ht="14.5">
      <c r="A11" s="743" t="s">
        <v>141</v>
      </c>
      <c r="B11" s="506">
        <v>4.0601506479502614E-2</v>
      </c>
      <c r="C11" s="507">
        <v>3.9881986457780148E-2</v>
      </c>
      <c r="D11" s="507">
        <v>4.1859162164023744E-2</v>
      </c>
      <c r="E11" s="508" t="s">
        <v>736</v>
      </c>
      <c r="F11" s="509" t="s">
        <v>737</v>
      </c>
    </row>
    <row r="12" spans="1:6" ht="14.5">
      <c r="A12" s="744" t="s">
        <v>142</v>
      </c>
      <c r="B12" s="95">
        <v>3.0566294047640909E-2</v>
      </c>
      <c r="C12" s="96">
        <v>3.022035248886603E-2</v>
      </c>
      <c r="D12" s="96">
        <v>3.404144899618388E-2</v>
      </c>
      <c r="E12" s="98" t="s">
        <v>679</v>
      </c>
      <c r="F12" s="195" t="s">
        <v>680</v>
      </c>
    </row>
    <row r="13" spans="1:6" ht="14.5">
      <c r="A13" s="744" t="s">
        <v>143</v>
      </c>
      <c r="B13" s="95">
        <v>5.1815072594444657E-2</v>
      </c>
      <c r="C13" s="96">
        <v>5.4493343066485678E-2</v>
      </c>
      <c r="D13" s="96">
        <v>5.6449214248880795E-2</v>
      </c>
      <c r="E13" s="98" t="s">
        <v>738</v>
      </c>
      <c r="F13" s="195" t="s">
        <v>552</v>
      </c>
    </row>
    <row r="14" spans="1:6" ht="14.5">
      <c r="A14" s="281" t="s">
        <v>144</v>
      </c>
      <c r="B14" s="95">
        <v>5.5240339401327061E-2</v>
      </c>
      <c r="C14" s="96">
        <v>5.4526305395544747E-2</v>
      </c>
      <c r="D14" s="96">
        <v>5.5697808267025528E-2</v>
      </c>
      <c r="E14" s="98" t="s">
        <v>681</v>
      </c>
      <c r="F14" s="195" t="s">
        <v>682</v>
      </c>
    </row>
    <row r="15" spans="1:6" ht="14.5">
      <c r="A15" s="127" t="s">
        <v>65</v>
      </c>
      <c r="B15" s="111">
        <v>1.3605490089195278</v>
      </c>
      <c r="C15" s="112">
        <v>1.3671913121295338</v>
      </c>
      <c r="D15" s="112">
        <v>1.330600169415133</v>
      </c>
      <c r="E15" s="98" t="s">
        <v>739</v>
      </c>
      <c r="F15" s="195" t="s">
        <v>683</v>
      </c>
    </row>
    <row r="16" spans="1:6" ht="14.5">
      <c r="A16" s="127" t="s">
        <v>145</v>
      </c>
      <c r="B16" s="111">
        <v>1.8072305172236109</v>
      </c>
      <c r="C16" s="112">
        <v>1.8042908472240244</v>
      </c>
      <c r="D16" s="112">
        <v>1.6361761884245696</v>
      </c>
      <c r="E16" s="98" t="s">
        <v>684</v>
      </c>
      <c r="F16" s="195" t="s">
        <v>685</v>
      </c>
    </row>
    <row r="17" spans="1:6" ht="15" thickBot="1">
      <c r="A17" s="745" t="s">
        <v>66</v>
      </c>
      <c r="B17" s="510">
        <v>1.0661056066386685</v>
      </c>
      <c r="C17" s="511">
        <v>1.0006048872615294</v>
      </c>
      <c r="D17" s="511">
        <v>0.98668881415173693</v>
      </c>
      <c r="E17" s="512" t="s">
        <v>740</v>
      </c>
      <c r="F17" s="513" t="s">
        <v>741</v>
      </c>
    </row>
    <row r="18" spans="1:6" s="274" customFormat="1" ht="13">
      <c r="A18" s="746" t="s">
        <v>146</v>
      </c>
      <c r="B18" s="747"/>
      <c r="C18" s="747"/>
      <c r="D18" s="175"/>
      <c r="E18" s="175"/>
      <c r="F18" s="175"/>
    </row>
    <row r="19" spans="1:6" s="274" customFormat="1" ht="13">
      <c r="A19" s="746" t="s">
        <v>147</v>
      </c>
      <c r="B19" s="748"/>
      <c r="C19" s="748"/>
      <c r="D19" s="748"/>
      <c r="E19" s="175"/>
      <c r="F19" s="175"/>
    </row>
    <row r="20" spans="1:6" s="274" customFormat="1" ht="13">
      <c r="A20" s="746" t="s">
        <v>148</v>
      </c>
      <c r="B20" s="748"/>
      <c r="C20" s="748"/>
      <c r="D20" s="748"/>
      <c r="E20" s="175"/>
      <c r="F20" s="175"/>
    </row>
    <row r="21" spans="1:6" ht="14.5">
      <c r="A21" s="749"/>
      <c r="B21" s="749"/>
      <c r="C21" s="749"/>
      <c r="D21" s="750"/>
      <c r="E21" s="750"/>
      <c r="F21" s="750"/>
    </row>
    <row r="22" spans="1:6" ht="15" thickBot="1">
      <c r="A22" s="750"/>
      <c r="B22" s="750"/>
      <c r="C22" s="750"/>
      <c r="D22" s="750"/>
      <c r="E22" s="750"/>
      <c r="F22" s="750"/>
    </row>
    <row r="23" spans="1:6" ht="14.5">
      <c r="A23" s="514" t="s">
        <v>149</v>
      </c>
      <c r="B23" s="2373" t="s">
        <v>34</v>
      </c>
      <c r="C23" s="2374"/>
      <c r="D23" s="2375"/>
      <c r="E23" s="2373" t="s">
        <v>33</v>
      </c>
      <c r="F23" s="2375"/>
    </row>
    <row r="24" spans="1:6" ht="14.5">
      <c r="A24" s="417" t="s">
        <v>35</v>
      </c>
      <c r="B24" s="2376"/>
      <c r="C24" s="2377"/>
      <c r="D24" s="2378"/>
      <c r="E24" s="2376"/>
      <c r="F24" s="2378"/>
    </row>
    <row r="25" spans="1:6" ht="15" thickBot="1">
      <c r="A25" s="992" t="s">
        <v>36</v>
      </c>
      <c r="B25" s="589" t="s">
        <v>677</v>
      </c>
      <c r="C25" s="590" t="s">
        <v>559</v>
      </c>
      <c r="D25" s="591" t="s">
        <v>678</v>
      </c>
      <c r="E25" s="592" t="s">
        <v>37</v>
      </c>
      <c r="F25" s="593" t="s">
        <v>38</v>
      </c>
    </row>
    <row r="26" spans="1:6" ht="15" thickBot="1">
      <c r="A26" s="105" t="s">
        <v>150</v>
      </c>
      <c r="B26" s="106">
        <v>135722380.5915373</v>
      </c>
      <c r="C26" s="107">
        <v>138615801.35011002</v>
      </c>
      <c r="D26" s="107">
        <v>137905144.09740001</v>
      </c>
      <c r="E26" s="191">
        <v>-5.1268127139060147E-3</v>
      </c>
      <c r="F26" s="192">
        <v>1.608256130160168E-2</v>
      </c>
    </row>
    <row r="27" spans="1:6" ht="15" thickBot="1">
      <c r="A27" s="108" t="s">
        <v>151</v>
      </c>
      <c r="B27" s="82">
        <v>8112355.7043897994</v>
      </c>
      <c r="C27" s="83">
        <v>7779501.1543634385</v>
      </c>
      <c r="D27" s="83">
        <v>7824302.0167533848</v>
      </c>
      <c r="E27" s="193">
        <v>5.7588348534170514E-3</v>
      </c>
      <c r="F27" s="194">
        <v>-3.5508019881394189E-2</v>
      </c>
    </row>
    <row r="28" spans="1:6" ht="15" thickBot="1">
      <c r="A28" s="86" t="s">
        <v>152</v>
      </c>
      <c r="B28" s="87">
        <v>413500.65131928248</v>
      </c>
      <c r="C28" s="88">
        <v>677147.59611435106</v>
      </c>
      <c r="D28" s="88">
        <v>682153.9939609298</v>
      </c>
      <c r="E28" s="193">
        <v>7.393362799051121E-3</v>
      </c>
      <c r="F28" s="194">
        <v>0.64970476294173474</v>
      </c>
    </row>
    <row r="29" spans="1:6" ht="14.5">
      <c r="A29" s="89" t="s">
        <v>153</v>
      </c>
      <c r="B29" s="90">
        <v>5163524.8670159504</v>
      </c>
      <c r="C29" s="91">
        <v>4952108.2946100002</v>
      </c>
      <c r="D29" s="91">
        <v>5182725.4882300003</v>
      </c>
      <c r="E29" s="93">
        <v>4.6569497252515586E-2</v>
      </c>
      <c r="F29" s="132">
        <v>3.7185104572075175E-3</v>
      </c>
    </row>
    <row r="30" spans="1:6" ht="14.5">
      <c r="A30" s="89" t="s">
        <v>154</v>
      </c>
      <c r="B30" s="90">
        <v>1686186</v>
      </c>
      <c r="C30" s="91">
        <v>2121068</v>
      </c>
      <c r="D30" s="91">
        <v>2084124</v>
      </c>
      <c r="E30" s="93">
        <v>-1.74176405471206E-2</v>
      </c>
      <c r="F30" s="132">
        <v>0.23599887556888741</v>
      </c>
    </row>
    <row r="31" spans="1:6" ht="15" thickBot="1">
      <c r="A31" s="515" t="s">
        <v>155</v>
      </c>
      <c r="B31" s="503">
        <v>6849710.8670159504</v>
      </c>
      <c r="C31" s="504">
        <v>7073176.2946100002</v>
      </c>
      <c r="D31" s="504">
        <v>7266849.4882300003</v>
      </c>
      <c r="E31" s="516">
        <v>2.7381361011400998E-2</v>
      </c>
      <c r="F31" s="517">
        <v>6.0898719568257438E-2</v>
      </c>
    </row>
    <row r="32" spans="1:6" ht="14.5">
      <c r="A32" s="94" t="s">
        <v>156</v>
      </c>
      <c r="B32" s="95">
        <v>3.8044756100733414E-2</v>
      </c>
      <c r="C32" s="96">
        <v>3.57254241318576E-2</v>
      </c>
      <c r="D32" s="96">
        <v>3.7581814095125642E-2</v>
      </c>
      <c r="E32" s="98" t="s">
        <v>738</v>
      </c>
      <c r="F32" s="195" t="s">
        <v>742</v>
      </c>
    </row>
    <row r="33" spans="1:6" ht="14.5">
      <c r="A33" s="99" t="s">
        <v>157</v>
      </c>
      <c r="B33" s="95">
        <v>5.0468543486799487E-2</v>
      </c>
      <c r="C33" s="96">
        <v>5.1027200547972634E-2</v>
      </c>
      <c r="D33" s="96">
        <v>5.2694549835628691E-2</v>
      </c>
      <c r="E33" s="98" t="s">
        <v>743</v>
      </c>
      <c r="F33" s="195" t="s">
        <v>744</v>
      </c>
    </row>
    <row r="34" spans="1:6" ht="14.5">
      <c r="A34" s="99" t="s">
        <v>158</v>
      </c>
      <c r="B34" s="100">
        <v>5.977168738886407E-2</v>
      </c>
      <c r="C34" s="101">
        <v>5.6122758578686843E-2</v>
      </c>
      <c r="D34" s="101">
        <v>5.6736839426578721E-2</v>
      </c>
      <c r="E34" s="98" t="s">
        <v>745</v>
      </c>
      <c r="F34" s="195" t="s">
        <v>746</v>
      </c>
    </row>
    <row r="35" spans="1:6" ht="15" thickBot="1">
      <c r="A35" s="103" t="s">
        <v>159</v>
      </c>
      <c r="B35" s="510">
        <v>1.1843354941380051</v>
      </c>
      <c r="C35" s="511">
        <v>1.0998596430138015</v>
      </c>
      <c r="D35" s="511">
        <v>1.0767117207293588</v>
      </c>
      <c r="E35" s="512" t="s">
        <v>747</v>
      </c>
      <c r="F35" s="513" t="s">
        <v>748</v>
      </c>
    </row>
    <row r="36" spans="1:6" s="274" customFormat="1" ht="13">
      <c r="A36" s="751" t="s">
        <v>160</v>
      </c>
      <c r="B36" s="752"/>
      <c r="C36" s="752"/>
      <c r="D36" s="752"/>
      <c r="E36" s="175"/>
      <c r="F36" s="175"/>
    </row>
    <row r="37" spans="1:6" ht="14.5">
      <c r="A37" s="418"/>
      <c r="B37" s="753"/>
      <c r="C37" s="753"/>
      <c r="D37" s="753"/>
      <c r="E37" s="754"/>
      <c r="F37" s="754"/>
    </row>
    <row r="38" spans="1:6" ht="14.5">
      <c r="A38" s="750"/>
      <c r="B38" s="750"/>
      <c r="C38" s="750"/>
      <c r="D38" s="750"/>
      <c r="E38" s="750"/>
      <c r="F38" s="750"/>
    </row>
  </sheetData>
  <mergeCells count="4">
    <mergeCell ref="B23:D24"/>
    <mergeCell ref="E23:F24"/>
    <mergeCell ref="E1:F2"/>
    <mergeCell ref="B1:D2"/>
  </mergeCells>
  <hyperlinks>
    <hyperlink ref="A3" location="Index!A1" display="Back to index" xr:uid="{BE14A46C-1813-49B0-95BF-029D7DB53F8F}"/>
    <hyperlink ref="A25" location="Index!A1" display="Back to index" xr:uid="{D85C412A-26D6-4D9F-80C1-1DFF4AA1C03B}"/>
  </hyperlinks>
  <pageMargins left="0.7" right="0.7" top="0.75" bottom="0.75" header="0.3" footer="0.3"/>
  <pageSetup orientation="portrait" horizontalDpi="4294967293" verticalDpi="0" r:id="rId1"/>
  <ignoredErrors>
    <ignoredError sqref="A24 A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CF778-913F-4E7F-AC0A-CE86C52DE7BF}">
  <sheetPr codeName="Hoja8"/>
  <dimension ref="A1:H17"/>
  <sheetViews>
    <sheetView showGridLines="0" zoomScaleNormal="100" workbookViewId="0">
      <pane xSplit="1" topLeftCell="B1" activePane="topRight" state="frozen"/>
      <selection pane="topRight" activeCell="C19" sqref="C19"/>
    </sheetView>
  </sheetViews>
  <sheetFormatPr baseColWidth="10" defaultColWidth="11.453125" defaultRowHeight="14.5"/>
  <cols>
    <col min="1" max="1" width="34.54296875" customWidth="1"/>
    <col min="2" max="4" width="15.54296875" customWidth="1"/>
    <col min="5" max="6" width="13.54296875" customWidth="1"/>
  </cols>
  <sheetData>
    <row r="1" spans="1:8">
      <c r="A1" s="756" t="s">
        <v>564</v>
      </c>
      <c r="B1" s="2373" t="s">
        <v>34</v>
      </c>
      <c r="C1" s="2374"/>
      <c r="D1" s="2375"/>
      <c r="E1" s="2373" t="s">
        <v>33</v>
      </c>
      <c r="F1" s="2374"/>
      <c r="G1" s="2373" t="s">
        <v>161</v>
      </c>
      <c r="H1" s="2375"/>
    </row>
    <row r="2" spans="1:8">
      <c r="A2" s="757" t="s">
        <v>35</v>
      </c>
      <c r="B2" s="2376"/>
      <c r="C2" s="2377"/>
      <c r="D2" s="2378"/>
      <c r="E2" s="2376"/>
      <c r="F2" s="2377"/>
      <c r="G2" s="2376" t="s">
        <v>162</v>
      </c>
      <c r="H2" s="2378"/>
    </row>
    <row r="3" spans="1:8" ht="15" thickBot="1">
      <c r="A3" s="659" t="s">
        <v>36</v>
      </c>
      <c r="B3" s="589" t="s">
        <v>677</v>
      </c>
      <c r="C3" s="590" t="s">
        <v>559</v>
      </c>
      <c r="D3" s="591" t="s">
        <v>678</v>
      </c>
      <c r="E3" s="738" t="s">
        <v>37</v>
      </c>
      <c r="F3" s="758" t="s">
        <v>38</v>
      </c>
      <c r="G3" s="759" t="s">
        <v>132</v>
      </c>
      <c r="H3" s="760" t="s">
        <v>133</v>
      </c>
    </row>
    <row r="4" spans="1:8">
      <c r="A4" s="155" t="s">
        <v>163</v>
      </c>
      <c r="B4" s="761">
        <v>51554195</v>
      </c>
      <c r="C4" s="762">
        <v>47483662</v>
      </c>
      <c r="D4" s="763">
        <v>43930450</v>
      </c>
      <c r="E4" s="764">
        <v>-7.4830201596498599E-2</v>
      </c>
      <c r="F4" s="765">
        <v>-0.14787826674434545</v>
      </c>
      <c r="G4" s="764">
        <v>0.45350420949478093</v>
      </c>
      <c r="H4" s="765">
        <v>0.54649579050521901</v>
      </c>
    </row>
    <row r="5" spans="1:8">
      <c r="A5" s="155" t="s">
        <v>164</v>
      </c>
      <c r="B5" s="761">
        <v>54936107</v>
      </c>
      <c r="C5" s="762">
        <v>53418288</v>
      </c>
      <c r="D5" s="763">
        <v>49456054</v>
      </c>
      <c r="E5" s="766">
        <v>-7.4173736155677628E-2</v>
      </c>
      <c r="F5" s="767">
        <v>-9.9753209669553033E-2</v>
      </c>
      <c r="G5" s="766">
        <v>0.55570499013123853</v>
      </c>
      <c r="H5" s="767">
        <v>0.44429500986876147</v>
      </c>
    </row>
    <row r="6" spans="1:8">
      <c r="A6" s="155" t="s">
        <v>165</v>
      </c>
      <c r="B6" s="761">
        <v>35923266</v>
      </c>
      <c r="C6" s="762">
        <v>43194573</v>
      </c>
      <c r="D6" s="763">
        <v>45107429</v>
      </c>
      <c r="E6" s="766">
        <v>4.4284637331638864E-2</v>
      </c>
      <c r="F6" s="767">
        <v>0.25566057941390963</v>
      </c>
      <c r="G6" s="766">
        <v>0.49686662478590832</v>
      </c>
      <c r="H6" s="767">
        <v>0.50313337521409163</v>
      </c>
    </row>
    <row r="7" spans="1:8">
      <c r="A7" s="155" t="s">
        <v>166</v>
      </c>
      <c r="B7" s="761">
        <v>4155932</v>
      </c>
      <c r="C7" s="762">
        <v>3322691</v>
      </c>
      <c r="D7" s="763">
        <v>3545001</v>
      </c>
      <c r="E7" s="766">
        <v>6.6906612742502994E-2</v>
      </c>
      <c r="F7" s="767">
        <v>-0.14700216461674542</v>
      </c>
      <c r="G7" s="766">
        <v>0.72160007853312313</v>
      </c>
      <c r="H7" s="767">
        <v>0.27839992146687687</v>
      </c>
    </row>
    <row r="8" spans="1:8" ht="15" thickBot="1">
      <c r="A8" s="155" t="s">
        <v>167</v>
      </c>
      <c r="B8" s="768">
        <v>871075</v>
      </c>
      <c r="C8" s="769">
        <v>1204086</v>
      </c>
      <c r="D8" s="770">
        <v>1348783</v>
      </c>
      <c r="E8" s="771">
        <v>0.12017164886893461</v>
      </c>
      <c r="F8" s="772">
        <v>0.54841201963091579</v>
      </c>
      <c r="G8" s="766">
        <v>0.50801129639298181</v>
      </c>
      <c r="H8" s="767">
        <v>0.49198870360701819</v>
      </c>
    </row>
    <row r="9" spans="1:8" ht="15" thickBot="1">
      <c r="A9" s="773" t="s">
        <v>52</v>
      </c>
      <c r="B9" s="106">
        <v>147440575</v>
      </c>
      <c r="C9" s="107">
        <v>148623300</v>
      </c>
      <c r="D9" s="774">
        <v>143387717</v>
      </c>
      <c r="E9" s="775">
        <v>-3.5227201925942975E-2</v>
      </c>
      <c r="F9" s="776">
        <v>-2.748807782389617E-2</v>
      </c>
      <c r="G9" s="775">
        <v>0.50801129639298181</v>
      </c>
      <c r="H9" s="776">
        <v>0.49198870360701819</v>
      </c>
    </row>
    <row r="10" spans="1:8">
      <c r="A10" s="750"/>
      <c r="B10" s="750"/>
      <c r="C10" s="750"/>
      <c r="D10" s="750"/>
      <c r="E10" s="750"/>
      <c r="F10" s="750"/>
      <c r="G10" s="750"/>
      <c r="H10" s="750"/>
    </row>
    <row r="11" spans="1:8">
      <c r="A11" s="750"/>
      <c r="B11" s="755"/>
      <c r="C11" s="755"/>
      <c r="D11" s="755"/>
      <c r="E11" s="750"/>
      <c r="F11" s="750"/>
      <c r="G11" s="750"/>
      <c r="H11" s="750"/>
    </row>
    <row r="12" spans="1:8">
      <c r="A12" s="11"/>
      <c r="B12" s="11"/>
      <c r="C12" s="11"/>
      <c r="D12" s="11"/>
      <c r="E12" s="308"/>
      <c r="F12" s="308"/>
    </row>
    <row r="13" spans="1:8">
      <c r="A13" s="11"/>
      <c r="B13" s="11"/>
      <c r="C13" s="11"/>
      <c r="D13" s="11"/>
      <c r="E13" s="308"/>
      <c r="F13" s="308"/>
    </row>
    <row r="14" spans="1:8">
      <c r="B14" s="279"/>
      <c r="C14" s="279"/>
      <c r="D14" s="279"/>
      <c r="E14" s="308"/>
      <c r="F14" s="308"/>
    </row>
    <row r="15" spans="1:8">
      <c r="E15" s="308"/>
      <c r="F15" s="308"/>
    </row>
    <row r="16" spans="1:8">
      <c r="E16" s="308"/>
      <c r="F16" s="308"/>
    </row>
    <row r="17" spans="2:6">
      <c r="B17" s="279"/>
      <c r="C17" s="279"/>
      <c r="D17" s="279"/>
      <c r="E17" s="308"/>
      <c r="F17" s="308"/>
    </row>
  </sheetData>
  <mergeCells count="3">
    <mergeCell ref="G1:H2"/>
    <mergeCell ref="B1:D2"/>
    <mergeCell ref="E1:F2"/>
  </mergeCells>
  <hyperlinks>
    <hyperlink ref="A3" location="Index!A1" display="Back to index" xr:uid="{DCF1A760-7D24-4F5D-A379-9A20B7F14899}"/>
  </hyperlink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B6280-6043-444A-A3F2-B9E93273D7AD}">
  <sheetPr codeName="Hoja9"/>
  <dimension ref="A1:F24"/>
  <sheetViews>
    <sheetView showGridLines="0" zoomScaleNormal="100" workbookViewId="0">
      <pane xSplit="1" topLeftCell="C1" activePane="topRight" state="frozen"/>
      <selection pane="topRight" activeCell="B16" sqref="B16"/>
    </sheetView>
  </sheetViews>
  <sheetFormatPr baseColWidth="10" defaultColWidth="11.453125" defaultRowHeight="14.5"/>
  <cols>
    <col min="1" max="1" width="60" customWidth="1"/>
    <col min="2" max="4" width="16.453125" customWidth="1"/>
    <col min="5" max="6" width="11.54296875" bestFit="1" customWidth="1"/>
  </cols>
  <sheetData>
    <row r="1" spans="1:6" ht="15" thickBot="1"/>
    <row r="2" spans="1:6" ht="15" customHeight="1">
      <c r="A2" s="1391" t="s">
        <v>168</v>
      </c>
      <c r="B2" s="2373" t="s">
        <v>34</v>
      </c>
      <c r="C2" s="2374"/>
      <c r="D2" s="2375"/>
      <c r="E2" s="2373" t="s">
        <v>33</v>
      </c>
      <c r="F2" s="2375"/>
    </row>
    <row r="3" spans="1:6" ht="14.9" customHeight="1">
      <c r="A3" s="1392" t="s">
        <v>35</v>
      </c>
      <c r="B3" s="2376"/>
      <c r="C3" s="2377"/>
      <c r="D3" s="2378"/>
      <c r="E3" s="2376"/>
      <c r="F3" s="2378"/>
    </row>
    <row r="4" spans="1:6" ht="15" thickBot="1">
      <c r="A4" s="817" t="s">
        <v>36</v>
      </c>
      <c r="B4" s="589" t="s">
        <v>677</v>
      </c>
      <c r="C4" s="590" t="s">
        <v>559</v>
      </c>
      <c r="D4" s="591" t="s">
        <v>678</v>
      </c>
      <c r="E4" s="592" t="s">
        <v>37</v>
      </c>
      <c r="F4" s="593" t="s">
        <v>38</v>
      </c>
    </row>
    <row r="5" spans="1:6">
      <c r="A5" s="778" t="s">
        <v>169</v>
      </c>
      <c r="B5" s="779">
        <v>23831465</v>
      </c>
      <c r="C5" s="780">
        <v>28158941</v>
      </c>
      <c r="D5" s="781">
        <v>26036894</v>
      </c>
      <c r="E5" s="782">
        <v>-7.5359616684448461E-2</v>
      </c>
      <c r="F5" s="783">
        <v>9.2542737091488192E-2</v>
      </c>
    </row>
    <row r="6" spans="1:6">
      <c r="A6" s="778" t="s">
        <v>170</v>
      </c>
      <c r="B6" s="761">
        <v>45342775</v>
      </c>
      <c r="C6" s="762">
        <v>47729504</v>
      </c>
      <c r="D6" s="762">
        <v>48035351</v>
      </c>
      <c r="E6" s="784">
        <v>6.3309478346977865E-3</v>
      </c>
      <c r="F6" s="785">
        <v>5.930166382626556E-2</v>
      </c>
    </row>
    <row r="7" spans="1:6">
      <c r="A7" s="778" t="s">
        <v>171</v>
      </c>
      <c r="B7" s="761">
        <v>2046209</v>
      </c>
      <c r="C7" s="762">
        <v>1468180</v>
      </c>
      <c r="D7" s="762">
        <v>1863243</v>
      </c>
      <c r="E7" s="784">
        <v>0.26908349112506635</v>
      </c>
      <c r="F7" s="785">
        <v>-8.9417063457349677E-2</v>
      </c>
    </row>
    <row r="8" spans="1:6" ht="15" thickBot="1">
      <c r="A8" s="786" t="s">
        <v>135</v>
      </c>
      <c r="B8" s="768">
        <v>150370184</v>
      </c>
      <c r="C8" s="787">
        <v>145165713</v>
      </c>
      <c r="D8" s="788">
        <v>142845549</v>
      </c>
      <c r="E8" s="789">
        <v>-1.5982865044723016E-2</v>
      </c>
      <c r="F8" s="790">
        <v>-5.0040738129308981E-2</v>
      </c>
    </row>
    <row r="9" spans="1:6" ht="15" thickBot="1">
      <c r="A9" s="791" t="s">
        <v>172</v>
      </c>
      <c r="B9" s="106">
        <v>221590633</v>
      </c>
      <c r="C9" s="107">
        <v>222522338</v>
      </c>
      <c r="D9" s="107">
        <v>218781037</v>
      </c>
      <c r="E9" s="792">
        <v>-1.6829658692512961E-2</v>
      </c>
      <c r="F9" s="793">
        <v>-1.2695798382416301E-2</v>
      </c>
    </row>
    <row r="10" spans="1:6">
      <c r="A10" s="750"/>
      <c r="B10" s="755"/>
      <c r="C10" s="755"/>
      <c r="D10" s="755"/>
      <c r="E10" s="750"/>
      <c r="F10" s="750"/>
    </row>
    <row r="11" spans="1:6" ht="15" thickBot="1">
      <c r="A11" s="794"/>
      <c r="B11" s="794"/>
      <c r="C11" s="794"/>
      <c r="D11" s="794"/>
      <c r="E11" s="794"/>
      <c r="F11" s="794"/>
    </row>
    <row r="12" spans="1:6">
      <c r="A12" s="2" t="s">
        <v>173</v>
      </c>
      <c r="B12" s="2373" t="s">
        <v>34</v>
      </c>
      <c r="C12" s="2374"/>
      <c r="D12" s="2375"/>
      <c r="E12" s="2373" t="s">
        <v>33</v>
      </c>
      <c r="F12" s="2375"/>
    </row>
    <row r="13" spans="1:6">
      <c r="A13" s="777" t="s">
        <v>35</v>
      </c>
      <c r="B13" s="2376"/>
      <c r="C13" s="2377"/>
      <c r="D13" s="2378"/>
      <c r="E13" s="2376"/>
      <c r="F13" s="2378"/>
    </row>
    <row r="14" spans="1:6" ht="15" thickBot="1">
      <c r="A14" s="659" t="s">
        <v>36</v>
      </c>
      <c r="B14" s="589" t="s">
        <v>677</v>
      </c>
      <c r="C14" s="590" t="s">
        <v>559</v>
      </c>
      <c r="D14" s="591" t="s">
        <v>678</v>
      </c>
      <c r="E14" s="592" t="s">
        <v>37</v>
      </c>
      <c r="F14" s="593" t="s">
        <v>38</v>
      </c>
    </row>
    <row r="15" spans="1:6">
      <c r="A15" s="795" t="s">
        <v>174</v>
      </c>
      <c r="B15" s="796">
        <v>4187000</v>
      </c>
      <c r="C15" s="797">
        <v>4080266</v>
      </c>
      <c r="D15" s="798">
        <v>4508563</v>
      </c>
      <c r="E15" s="799">
        <v>0.10406747991429977</v>
      </c>
      <c r="F15" s="800">
        <v>7.592285646047281E-2</v>
      </c>
    </row>
    <row r="16" spans="1:6">
      <c r="A16" s="778" t="s">
        <v>175</v>
      </c>
      <c r="B16" s="801">
        <v>32955721</v>
      </c>
      <c r="C16" s="802">
        <v>33395987</v>
      </c>
      <c r="D16" s="803">
        <v>33344169</v>
      </c>
      <c r="E16" s="804">
        <v>-1.5516235528538758E-3</v>
      </c>
      <c r="F16" s="805">
        <v>1.1786967124767234E-2</v>
      </c>
    </row>
    <row r="17" spans="1:6" ht="15" thickBot="1">
      <c r="A17" s="806" t="s">
        <v>176</v>
      </c>
      <c r="B17" s="807">
        <v>8200054</v>
      </c>
      <c r="C17" s="808">
        <v>10253251</v>
      </c>
      <c r="D17" s="809">
        <v>10182619</v>
      </c>
      <c r="E17" s="810">
        <v>-6.8887419219523238E-3</v>
      </c>
      <c r="F17" s="811">
        <v>0.24177462733782007</v>
      </c>
    </row>
    <row r="18" spans="1:6" ht="15" thickBot="1">
      <c r="A18" s="791" t="s">
        <v>170</v>
      </c>
      <c r="B18" s="812">
        <v>45342775</v>
      </c>
      <c r="C18" s="813">
        <v>47729504</v>
      </c>
      <c r="D18" s="813">
        <v>48035351</v>
      </c>
      <c r="E18" s="814">
        <v>6.3309478346977865E-3</v>
      </c>
      <c r="F18" s="815">
        <v>5.930166382626556E-2</v>
      </c>
    </row>
    <row r="19" spans="1:6">
      <c r="A19" s="750"/>
      <c r="B19" s="755"/>
      <c r="C19" s="755"/>
      <c r="D19" s="755"/>
      <c r="E19" s="750"/>
      <c r="F19" s="750"/>
    </row>
    <row r="20" spans="1:6">
      <c r="A20" s="750"/>
      <c r="B20" s="750"/>
      <c r="C20" s="750"/>
      <c r="D20" s="750"/>
      <c r="E20" s="750"/>
      <c r="F20" s="750"/>
    </row>
    <row r="21" spans="1:6">
      <c r="A21" s="750"/>
      <c r="B21" s="750"/>
      <c r="C21" s="750"/>
      <c r="D21" s="750"/>
      <c r="E21" s="750"/>
      <c r="F21" s="750"/>
    </row>
    <row r="22" spans="1:6">
      <c r="A22" s="750"/>
      <c r="B22" s="750"/>
      <c r="C22" s="750"/>
      <c r="D22" s="750"/>
      <c r="E22" s="750"/>
      <c r="F22" s="750"/>
    </row>
    <row r="23" spans="1:6">
      <c r="A23" s="750"/>
      <c r="B23" s="750"/>
      <c r="C23" s="750"/>
      <c r="D23" s="750"/>
      <c r="E23" s="750"/>
      <c r="F23" s="750"/>
    </row>
    <row r="24" spans="1:6">
      <c r="A24" s="750"/>
      <c r="B24" s="750"/>
      <c r="C24" s="750"/>
      <c r="D24" s="750"/>
      <c r="E24" s="750"/>
      <c r="F24" s="750"/>
    </row>
  </sheetData>
  <mergeCells count="4">
    <mergeCell ref="E2:F3"/>
    <mergeCell ref="B2:D3"/>
    <mergeCell ref="B12:D13"/>
    <mergeCell ref="E12:F13"/>
  </mergeCells>
  <hyperlinks>
    <hyperlink ref="A4" location="Index!A1" display="Back to index" xr:uid="{2FA3BF34-9B0C-4528-A1C4-97C33013E3F0}"/>
    <hyperlink ref="A14" location="Index!A1" display="Back to index" xr:uid="{2F61BDC0-D79D-4625-9EB2-84559F6AAF25}"/>
  </hyperlinks>
  <pageMargins left="0.7" right="0.7" top="0.75" bottom="0.75" header="0.3" footer="0.3"/>
  <ignoredErrors>
    <ignoredError sqref="A13 A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642A0ADE102094EB42119FC57E04A75" ma:contentTypeVersion="20" ma:contentTypeDescription="Crear nuevo documento." ma:contentTypeScope="" ma:versionID="69fe839eb5d1b4033b62cfdd2a280ce2">
  <xsd:schema xmlns:xsd="http://www.w3.org/2001/XMLSchema" xmlns:xs="http://www.w3.org/2001/XMLSchema" xmlns:p="http://schemas.microsoft.com/office/2006/metadata/properties" xmlns:ns1="http://schemas.microsoft.com/sharepoint/v3" xmlns:ns2="aafcb589-e1e7-46d8-a0af-52044582a8fa" xmlns:ns3="cb8a061b-66da-473e-9c67-57aa5b3143d5" targetNamespace="http://schemas.microsoft.com/office/2006/metadata/properties" ma:root="true" ma:fieldsID="3e0c3d936c985bb3fa0fdbb4222d1c4f" ns1:_="" ns2:_="" ns3:_="">
    <xsd:import namespace="http://schemas.microsoft.com/sharepoint/v3"/>
    <xsd:import namespace="aafcb589-e1e7-46d8-a0af-52044582a8fa"/>
    <xsd:import namespace="cb8a061b-66da-473e-9c67-57aa5b3143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etique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fcb589-e1e7-46d8-a0af-52044582a8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etiqueta" ma:index="22" nillable="true" ma:displayName="etiqueta" ma:internalName="etiqueta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Etiquetas de imagen" ma:readOnly="false" ma:fieldId="{5cf76f15-5ced-4ddc-b409-7134ff3c332f}" ma:taxonomyMulti="true" ma:sspId="99a4d325-e744-4b40-a3b6-bd808253bd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8a061b-66da-473e-9c67-57aa5b3143d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77ea90a2-4b35-49e7-9692-e5b078133d77}" ma:internalName="TaxCatchAll" ma:showField="CatchAllData" ma:web="cb8a061b-66da-473e-9c67-57aa5b3143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etiqueta xmlns="aafcb589-e1e7-46d8-a0af-52044582a8fa" xsi:nil="true"/>
    <_ip_UnifiedCompliancePolicyProperties xmlns="http://schemas.microsoft.com/sharepoint/v3" xsi:nil="true"/>
    <SharedWithUsers xmlns="cb8a061b-66da-473e-9c67-57aa5b3143d5">
      <UserInfo>
        <DisplayName/>
        <AccountId xsi:nil="true"/>
        <AccountType/>
      </UserInfo>
    </SharedWithUsers>
    <MediaLengthInSeconds xmlns="aafcb589-e1e7-46d8-a0af-52044582a8fa" xsi:nil="true"/>
    <TaxCatchAll xmlns="cb8a061b-66da-473e-9c67-57aa5b3143d5" xsi:nil="true"/>
    <lcf76f155ced4ddcb4097134ff3c332f xmlns="aafcb589-e1e7-46d8-a0af-52044582a8f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496B0A-8365-4CBA-B9E7-8E84C78644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afcb589-e1e7-46d8-a0af-52044582a8fa"/>
    <ds:schemaRef ds:uri="cb8a061b-66da-473e-9c67-57aa5b3143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BC505A-E6D4-4012-9B25-EC06C22985EF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cb8a061b-66da-473e-9c67-57aa5b3143d5"/>
    <ds:schemaRef ds:uri="http://schemas.microsoft.com/office/infopath/2007/PartnerControls"/>
    <ds:schemaRef ds:uri="http://www.w3.org/XML/1998/namespace"/>
    <ds:schemaRef ds:uri="http://schemas.microsoft.com/sharepoint/v3"/>
    <ds:schemaRef ds:uri="http://schemas.openxmlformats.org/package/2006/metadata/core-properties"/>
    <ds:schemaRef ds:uri="aafcb589-e1e7-46d8-a0af-52044582a8fa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108E566-2B5E-4F83-B09E-866D997C05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33</vt:i4>
      </vt:variant>
      <vt:variant>
        <vt:lpstr>Rangos con nombre</vt:lpstr>
      </vt:variant>
      <vt:variant>
        <vt:i4>1</vt:i4>
      </vt:variant>
    </vt:vector>
  </HeadingPairs>
  <TitlesOfParts>
    <vt:vector size="34" baseType="lpstr">
      <vt:lpstr>Index</vt:lpstr>
      <vt:lpstr>Digital Strategy</vt:lpstr>
      <vt:lpstr>0. Overview BAP</vt:lpstr>
      <vt:lpstr>0.1.Contribution BAP</vt:lpstr>
      <vt:lpstr>0.2.ROAE</vt:lpstr>
      <vt:lpstr>1.1.Loans</vt:lpstr>
      <vt:lpstr>1.2.Portfolio Quality</vt:lpstr>
      <vt:lpstr>2.Deposits</vt:lpstr>
      <vt:lpstr>3.1.IEA</vt:lpstr>
      <vt:lpstr>3.2. Funding</vt:lpstr>
      <vt:lpstr>4.Net Interest Income</vt:lpstr>
      <vt:lpstr>5.Provisions</vt:lpstr>
      <vt:lpstr>6.1.Core Other Income</vt:lpstr>
      <vt:lpstr>6.2.Non-core Other Income </vt:lpstr>
      <vt:lpstr>7.Underwriting Results</vt:lpstr>
      <vt:lpstr>8.Operating Expenses</vt:lpstr>
      <vt:lpstr>9.Operating Efficiency</vt:lpstr>
      <vt:lpstr>10.1.Regulatory Capital BAP</vt:lpstr>
      <vt:lpstr>10.2. Regulatory Capital BCP </vt:lpstr>
      <vt:lpstr>10.3. Regulatory Capital Mb</vt:lpstr>
      <vt:lpstr>11.Economic Perspectives</vt:lpstr>
      <vt:lpstr>Annexes &gt;&gt;</vt:lpstr>
      <vt:lpstr>12.1.Physical Channels</vt:lpstr>
      <vt:lpstr>12.2.Loan Portfolio Quality</vt:lpstr>
      <vt:lpstr>12.5.1.Credicorp Consolidated</vt:lpstr>
      <vt:lpstr>12.5.2 Credicorp Stand-alone</vt:lpstr>
      <vt:lpstr>12.5.3 BCP Consolidated</vt:lpstr>
      <vt:lpstr>12.5.4 BCP Stand-alone</vt:lpstr>
      <vt:lpstr>12.5.5 BCP Bolivia</vt:lpstr>
      <vt:lpstr>12.5.6. Mibanco</vt:lpstr>
      <vt:lpstr>12.5.7. Prima AFP</vt:lpstr>
      <vt:lpstr>12.5.8. Grupo Pacifico</vt:lpstr>
      <vt:lpstr>12.5.9. IB &amp; WM</vt:lpstr>
      <vt:lpstr>'1.1.Loans'!Área_de_impresión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Andrea Maria Sertzen Salas</cp:lastModifiedBy>
  <cp:revision/>
  <dcterms:created xsi:type="dcterms:W3CDTF">2021-03-25T15:28:02Z</dcterms:created>
  <dcterms:modified xsi:type="dcterms:W3CDTF">2023-08-21T16:37:28Z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0x0101000642A0ADE102094EB42119FC57E04A75</vt:lpwstr>
  </property>
  <property fmtid="{D5CDD505-2E9C-101B-9397-08002B2CF9AE}" pid="3" name="Order">
    <vt:r8>3443900</vt:r8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MediaServiceImageTags">
    <vt:lpwstr/>
  </property>
</Properties>
</file>